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KVGARCIA\Desktop\"/>
    </mc:Choice>
  </mc:AlternateContent>
  <bookViews>
    <workbookView xWindow="0" yWindow="0" windowWidth="20490" windowHeight="7650" firstSheet="2" activeTab="2"/>
  </bookViews>
  <sheets>
    <sheet name="ABSr042-001" sheetId="17" state="hidden" r:id="rId1"/>
    <sheet name="ABSr042-002 Otro Sí" sheetId="18" state="hidden" r:id="rId2"/>
    <sheet name="PROYECCIÓN SERV VIGILANCIA 2019" sheetId="52" r:id="rId3"/>
  </sheets>
  <definedNames>
    <definedName name="_xlnm.Print_Area" localSheetId="2">'PROYECCIÓN SERV VIGILANCIA 2019'!$A$1:$G$209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9" i="52" l="1"/>
  <c r="H29" i="52" l="1"/>
  <c r="H70" i="52"/>
  <c r="H107" i="52" s="1"/>
  <c r="C189" i="52" l="1"/>
  <c r="E189" i="52"/>
  <c r="G189" i="52" s="1"/>
  <c r="A190" i="52"/>
  <c r="C190" i="52" s="1"/>
  <c r="E190" i="52"/>
  <c r="G190" i="52" s="1"/>
  <c r="A191" i="52"/>
  <c r="C191" i="52" s="1"/>
  <c r="E191" i="52"/>
  <c r="G191" i="52" s="1"/>
  <c r="A192" i="52"/>
  <c r="C192" i="52" s="1"/>
  <c r="E192" i="52"/>
  <c r="G192" i="52" s="1"/>
  <c r="C193" i="52"/>
  <c r="E193" i="52"/>
  <c r="G193" i="52" s="1"/>
  <c r="A194" i="52"/>
  <c r="C194" i="52" s="1"/>
  <c r="E194" i="52"/>
  <c r="G194" i="52" s="1"/>
  <c r="A195" i="52"/>
  <c r="C195" i="52" s="1"/>
  <c r="E195" i="52"/>
  <c r="G195" i="52" s="1"/>
  <c r="A196" i="52"/>
  <c r="C196" i="52" s="1"/>
  <c r="A197" i="52"/>
  <c r="C197" i="52" s="1"/>
  <c r="D198" i="52" s="1"/>
  <c r="H195" i="52" l="1"/>
  <c r="H193" i="52"/>
  <c r="H191" i="52"/>
  <c r="D192" i="52"/>
  <c r="D196" i="52"/>
  <c r="H199" i="52" l="1"/>
  <c r="D199" i="52"/>
  <c r="F174" i="52" l="1"/>
  <c r="F179" i="52"/>
  <c r="F175" i="52"/>
  <c r="B168" i="52"/>
  <c r="B167"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27" i="52"/>
  <c r="B126" i="52"/>
  <c r="B125" i="52"/>
  <c r="B124" i="52"/>
  <c r="B123" i="52"/>
  <c r="B122" i="52"/>
  <c r="B121" i="52"/>
  <c r="B120" i="52"/>
  <c r="B119" i="52"/>
  <c r="B118" i="52"/>
  <c r="B117" i="52"/>
  <c r="B116" i="52"/>
  <c r="B115" i="52"/>
  <c r="B114" i="52"/>
  <c r="B113" i="52"/>
  <c r="B112" i="52"/>
  <c r="B111" i="52"/>
  <c r="B110" i="52"/>
  <c r="B109" i="52"/>
  <c r="B108" i="52"/>
  <c r="B107" i="52"/>
  <c r="B106" i="52"/>
  <c r="B105" i="52"/>
  <c r="B104" i="52"/>
  <c r="B103" i="52"/>
  <c r="B102" i="52"/>
  <c r="B101" i="52"/>
  <c r="B100" i="52"/>
  <c r="B99" i="52"/>
  <c r="B98" i="52"/>
  <c r="B97" i="52"/>
  <c r="B96" i="52"/>
  <c r="B95" i="52"/>
  <c r="B94" i="52"/>
  <c r="B93" i="52"/>
  <c r="B92" i="52"/>
  <c r="B91" i="52"/>
  <c r="B90" i="52"/>
  <c r="C86" i="52"/>
  <c r="C85" i="52"/>
  <c r="C84" i="52"/>
  <c r="C83" i="52"/>
  <c r="C82" i="52"/>
  <c r="C81" i="52"/>
  <c r="C78" i="52"/>
  <c r="C77" i="52"/>
  <c r="C76" i="52"/>
  <c r="C75" i="52"/>
  <c r="C74" i="52"/>
  <c r="C73" i="52"/>
  <c r="C72" i="52"/>
  <c r="C71" i="52"/>
  <c r="C70" i="52"/>
  <c r="C69" i="52"/>
  <c r="C68" i="52"/>
  <c r="C67" i="52"/>
  <c r="C66" i="52"/>
  <c r="C65" i="52"/>
  <c r="C64" i="52"/>
  <c r="C63" i="52"/>
  <c r="C62" i="52"/>
  <c r="C61" i="52"/>
  <c r="C60" i="52"/>
  <c r="C59" i="52"/>
  <c r="C58" i="52"/>
  <c r="C57" i="52"/>
  <c r="C56" i="52"/>
  <c r="C55" i="52"/>
  <c r="C54" i="52"/>
  <c r="C53" i="52"/>
  <c r="C52" i="52"/>
  <c r="C51" i="52"/>
  <c r="C50" i="52"/>
  <c r="C49" i="52"/>
  <c r="F181" i="52" l="1"/>
  <c r="F180" i="52"/>
  <c r="F176" i="52"/>
  <c r="F182" i="52" l="1"/>
  <c r="D134" i="52"/>
  <c r="D142" i="52"/>
  <c r="D159" i="52"/>
  <c r="D144" i="52"/>
  <c r="D157" i="52"/>
  <c r="D143" i="52"/>
  <c r="D158" i="52"/>
  <c r="D167" i="52"/>
  <c r="D156" i="52"/>
  <c r="D136" i="52"/>
  <c r="D146" i="52"/>
  <c r="D161" i="52"/>
  <c r="D148" i="52"/>
  <c r="D131" i="52"/>
  <c r="D147" i="52"/>
  <c r="D162" i="52"/>
  <c r="D141" i="52"/>
  <c r="D160" i="52"/>
  <c r="D132" i="52"/>
  <c r="D137" i="52"/>
  <c r="D151" i="52"/>
  <c r="D165" i="52"/>
  <c r="D149" i="52"/>
  <c r="D135" i="52"/>
  <c r="D150" i="52"/>
  <c r="D166" i="52"/>
  <c r="D145" i="52"/>
  <c r="D164" i="52"/>
  <c r="D133" i="52"/>
  <c r="D138" i="52"/>
  <c r="D155" i="52"/>
  <c r="D140" i="52"/>
  <c r="D153" i="52"/>
  <c r="D139" i="52"/>
  <c r="D154" i="52"/>
  <c r="D163" i="52"/>
  <c r="D152" i="52"/>
  <c r="D168" i="52"/>
  <c r="G46" i="52" l="1"/>
  <c r="G173" i="52" s="1"/>
  <c r="G128" i="52"/>
  <c r="G175" i="52" s="1"/>
  <c r="E166" i="52"/>
  <c r="F166" i="52" s="1"/>
  <c r="G166" i="52" s="1"/>
  <c r="E160" i="52"/>
  <c r="F160" i="52" s="1"/>
  <c r="G160" i="52" s="1"/>
  <c r="E131" i="52"/>
  <c r="F131" i="52" s="1"/>
  <c r="G131" i="52" s="1"/>
  <c r="E136" i="52"/>
  <c r="F136" i="52" s="1"/>
  <c r="G136" i="52" s="1"/>
  <c r="E167" i="52"/>
  <c r="F167" i="52" s="1"/>
  <c r="G167" i="52" s="1"/>
  <c r="E142" i="52"/>
  <c r="F142" i="52" s="1"/>
  <c r="G142" i="52" s="1"/>
  <c r="E168" i="52"/>
  <c r="F168" i="52" s="1"/>
  <c r="G168" i="52" s="1"/>
  <c r="E152" i="52"/>
  <c r="F152" i="52" s="1"/>
  <c r="G152" i="52" s="1"/>
  <c r="E154" i="52"/>
  <c r="F154" i="52" s="1"/>
  <c r="G154" i="52" s="1"/>
  <c r="E153" i="52"/>
  <c r="F153" i="52" s="1"/>
  <c r="G153" i="52" s="1"/>
  <c r="E133" i="52"/>
  <c r="F133" i="52" s="1"/>
  <c r="G133" i="52" s="1"/>
  <c r="E145" i="52"/>
  <c r="F145" i="52" s="1"/>
  <c r="G145" i="52" s="1"/>
  <c r="E150" i="52"/>
  <c r="F150" i="52" s="1"/>
  <c r="G150" i="52" s="1"/>
  <c r="E149" i="52"/>
  <c r="F149" i="52" s="1"/>
  <c r="G149" i="52" s="1"/>
  <c r="E132" i="52"/>
  <c r="F132" i="52" s="1"/>
  <c r="G132" i="52" s="1"/>
  <c r="E162" i="52"/>
  <c r="F162" i="52" s="1"/>
  <c r="G162" i="52" s="1"/>
  <c r="E147" i="52"/>
  <c r="F147" i="52" s="1"/>
  <c r="G147" i="52" s="1"/>
  <c r="E156" i="52"/>
  <c r="F156" i="52" s="1"/>
  <c r="G156" i="52" s="1"/>
  <c r="E158" i="52"/>
  <c r="F158" i="52" s="1"/>
  <c r="G158" i="52" s="1"/>
  <c r="E157" i="52"/>
  <c r="F157" i="52" s="1"/>
  <c r="G157" i="52" s="1"/>
  <c r="E139" i="52"/>
  <c r="F139" i="52" s="1"/>
  <c r="G139" i="52" s="1"/>
  <c r="E155" i="52"/>
  <c r="F155" i="52" s="1"/>
  <c r="G155" i="52" s="1"/>
  <c r="E164" i="52"/>
  <c r="F164" i="52" s="1"/>
  <c r="G164" i="52" s="1"/>
  <c r="E135" i="52"/>
  <c r="F135" i="52" s="1"/>
  <c r="G135" i="52" s="1"/>
  <c r="E151" i="52"/>
  <c r="F151" i="52" s="1"/>
  <c r="G151" i="52" s="1"/>
  <c r="E137" i="52"/>
  <c r="F137" i="52" s="1"/>
  <c r="G137" i="52" s="1"/>
  <c r="E148" i="52"/>
  <c r="F148" i="52" s="1"/>
  <c r="G148" i="52" s="1"/>
  <c r="E161" i="52"/>
  <c r="F161" i="52" s="1"/>
  <c r="G161" i="52" s="1"/>
  <c r="G87" i="52"/>
  <c r="E143" i="52"/>
  <c r="F143" i="52" s="1"/>
  <c r="G143" i="52" s="1"/>
  <c r="E159" i="52"/>
  <c r="F159" i="52" s="1"/>
  <c r="G159" i="52" s="1"/>
  <c r="E138" i="52"/>
  <c r="F138" i="52" s="1"/>
  <c r="G138" i="52" s="1"/>
  <c r="E163" i="52"/>
  <c r="F163" i="52" s="1"/>
  <c r="G163" i="52" s="1"/>
  <c r="E140" i="52"/>
  <c r="F140" i="52" s="1"/>
  <c r="G140" i="52" s="1"/>
  <c r="E165" i="52"/>
  <c r="F165" i="52" s="1"/>
  <c r="G165" i="52" s="1"/>
  <c r="E141" i="52"/>
  <c r="F141" i="52" s="1"/>
  <c r="G141" i="52" s="1"/>
  <c r="E146" i="52"/>
  <c r="F146" i="52" s="1"/>
  <c r="G146" i="52" s="1"/>
  <c r="E144" i="52"/>
  <c r="F144" i="52" s="1"/>
  <c r="G144" i="52" s="1"/>
  <c r="E134" i="52"/>
  <c r="F134" i="52" s="1"/>
  <c r="G134" i="52" s="1"/>
  <c r="G174" i="52" l="1"/>
  <c r="G169" i="52"/>
  <c r="G181" i="52" s="1"/>
  <c r="G180" i="52"/>
  <c r="G179" i="52"/>
  <c r="G176" i="52"/>
  <c r="G182" i="52" l="1"/>
  <c r="F183" i="52" s="1"/>
  <c r="F185" i="52" s="1"/>
  <c r="I81" i="18" l="1"/>
  <c r="L54" i="18"/>
  <c r="E52" i="18"/>
  <c r="I51" i="18"/>
  <c r="O54" i="18"/>
  <c r="E71" i="18"/>
  <c r="F71" i="18"/>
  <c r="J81" i="18"/>
  <c r="L81" i="18"/>
  <c r="E88" i="18"/>
  <c r="F88" i="18"/>
  <c r="O81" i="18"/>
  <c r="I111" i="18"/>
  <c r="J111" i="18"/>
  <c r="O111" i="18"/>
  <c r="G143" i="18"/>
  <c r="J51" i="18"/>
  <c r="G147" i="18"/>
  <c r="H150" i="18"/>
  <c r="E57" i="18"/>
  <c r="F57" i="18"/>
  <c r="G71" i="18"/>
  <c r="H5" i="18"/>
  <c r="A45" i="18"/>
  <c r="B49" i="18"/>
  <c r="S113" i="17"/>
  <c r="G109" i="17"/>
  <c r="K74" i="17"/>
  <c r="G105" i="17"/>
  <c r="K46" i="17"/>
  <c r="O74" i="17"/>
  <c r="J74" i="17"/>
  <c r="I74" i="17"/>
  <c r="O47" i="17"/>
  <c r="L47" i="17"/>
  <c r="L74" i="17"/>
  <c r="E91" i="17"/>
  <c r="J46" i="17"/>
  <c r="I46" i="17"/>
  <c r="E65" i="17"/>
  <c r="F65" i="17"/>
  <c r="G65" i="17"/>
  <c r="H65" i="17"/>
  <c r="E62" i="17"/>
  <c r="G62" i="17"/>
  <c r="F62" i="17"/>
  <c r="H62" i="17"/>
  <c r="E50" i="17"/>
  <c r="G50" i="17"/>
  <c r="E47" i="17"/>
  <c r="F50" i="17"/>
  <c r="E84" i="18"/>
  <c r="G84" i="18"/>
  <c r="E77" i="17"/>
  <c r="G57" i="18"/>
  <c r="E119" i="18"/>
  <c r="F119" i="18"/>
  <c r="E107" i="18"/>
  <c r="E106" i="18"/>
  <c r="G106" i="18"/>
  <c r="E103" i="18"/>
  <c r="F103" i="18"/>
  <c r="E99" i="18"/>
  <c r="E93" i="18"/>
  <c r="F93" i="18"/>
  <c r="E85" i="18"/>
  <c r="E82" i="18"/>
  <c r="F82" i="18"/>
  <c r="E93" i="17"/>
  <c r="F93" i="17"/>
  <c r="E105" i="18"/>
  <c r="G105" i="18"/>
  <c r="E95" i="18"/>
  <c r="F95" i="18"/>
  <c r="E91" i="18"/>
  <c r="F91" i="18"/>
  <c r="G88" i="18"/>
  <c r="H88" i="18"/>
  <c r="I88" i="18"/>
  <c r="E86" i="18"/>
  <c r="E82" i="17"/>
  <c r="E102" i="18"/>
  <c r="E101" i="18"/>
  <c r="E100" i="18"/>
  <c r="G100" i="18"/>
  <c r="E98" i="18"/>
  <c r="E97" i="18"/>
  <c r="E96" i="18"/>
  <c r="E87" i="18"/>
  <c r="F87" i="18"/>
  <c r="F97" i="18"/>
  <c r="G97" i="18"/>
  <c r="H97" i="18"/>
  <c r="F102" i="18"/>
  <c r="G102" i="18"/>
  <c r="F105" i="18"/>
  <c r="G91" i="18"/>
  <c r="G82" i="18"/>
  <c r="G93" i="18"/>
  <c r="F107" i="18"/>
  <c r="G107" i="18"/>
  <c r="G87" i="18"/>
  <c r="F100" i="18"/>
  <c r="G82" i="17"/>
  <c r="G86" i="18"/>
  <c r="F86" i="18"/>
  <c r="H86" i="18"/>
  <c r="G93" i="17"/>
  <c r="F99" i="18"/>
  <c r="G99" i="18"/>
  <c r="H99" i="18"/>
  <c r="J99" i="18"/>
  <c r="G119" i="18"/>
  <c r="F96" i="18"/>
  <c r="G96" i="18"/>
  <c r="F101" i="18"/>
  <c r="G101" i="18"/>
  <c r="H101" i="18"/>
  <c r="J101" i="18"/>
  <c r="G95" i="18"/>
  <c r="G103" i="18"/>
  <c r="I101" i="18"/>
  <c r="H105" i="18"/>
  <c r="J88" i="18"/>
  <c r="H93" i="17"/>
  <c r="J86" i="18"/>
  <c r="I86" i="18"/>
  <c r="F85" i="18"/>
  <c r="G85" i="18"/>
  <c r="H85" i="18"/>
  <c r="I85" i="18"/>
  <c r="G77" i="17"/>
  <c r="F77" i="17"/>
  <c r="H77" i="17"/>
  <c r="F106" i="18"/>
  <c r="H106" i="18"/>
  <c r="G98" i="18"/>
  <c r="F98" i="18"/>
  <c r="H98" i="18"/>
  <c r="F82" i="17"/>
  <c r="H82" i="17"/>
  <c r="J82" i="17"/>
  <c r="H50" i="17"/>
  <c r="H102" i="18"/>
  <c r="H87" i="18"/>
  <c r="J87" i="18"/>
  <c r="E97" i="17"/>
  <c r="E81" i="17"/>
  <c r="H93" i="18"/>
  <c r="H107" i="18"/>
  <c r="I107" i="18"/>
  <c r="E98" i="17"/>
  <c r="E79" i="17"/>
  <c r="F47" i="17"/>
  <c r="G47" i="17"/>
  <c r="H47" i="17"/>
  <c r="E57" i="17"/>
  <c r="E59" i="17"/>
  <c r="E48" i="17"/>
  <c r="E64" i="17"/>
  <c r="E69" i="17"/>
  <c r="E77" i="18"/>
  <c r="F77" i="18"/>
  <c r="H96" i="18"/>
  <c r="E85" i="17"/>
  <c r="H91" i="18"/>
  <c r="E95" i="17"/>
  <c r="H119" i="18"/>
  <c r="E86" i="17"/>
  <c r="F84" i="18"/>
  <c r="H84" i="18"/>
  <c r="E55" i="17"/>
  <c r="E51" i="17"/>
  <c r="E54" i="17"/>
  <c r="E56" i="17"/>
  <c r="E70" i="17"/>
  <c r="E53" i="18"/>
  <c r="G53" i="18"/>
  <c r="E75" i="18"/>
  <c r="H71" i="18"/>
  <c r="H95" i="18"/>
  <c r="E94" i="17"/>
  <c r="H82" i="18"/>
  <c r="H103" i="18"/>
  <c r="J103" i="18"/>
  <c r="H57" i="18"/>
  <c r="E80" i="17"/>
  <c r="E53" i="17"/>
  <c r="E49" i="17"/>
  <c r="E52" i="17"/>
  <c r="E58" i="17"/>
  <c r="E63" i="17"/>
  <c r="E54" i="18"/>
  <c r="L111" i="18"/>
  <c r="E73" i="18"/>
  <c r="I103" i="18"/>
  <c r="J105" i="18"/>
  <c r="I105" i="18"/>
  <c r="I98" i="18"/>
  <c r="J98" i="18"/>
  <c r="I102" i="18"/>
  <c r="J102" i="18"/>
  <c r="I93" i="18"/>
  <c r="J93" i="18"/>
  <c r="H100" i="18"/>
  <c r="I96" i="18"/>
  <c r="J96" i="18"/>
  <c r="J91" i="18"/>
  <c r="I91" i="18"/>
  <c r="J119" i="18"/>
  <c r="I119" i="18"/>
  <c r="I95" i="18"/>
  <c r="J95" i="18"/>
  <c r="J85" i="18"/>
  <c r="I97" i="18"/>
  <c r="J97" i="18"/>
  <c r="I82" i="18"/>
  <c r="J82" i="18"/>
  <c r="I82" i="17"/>
  <c r="I93" i="17"/>
  <c r="J93" i="17"/>
  <c r="K93" i="17"/>
  <c r="F91" i="17"/>
  <c r="G91" i="17"/>
  <c r="H91" i="17"/>
  <c r="I99" i="18"/>
  <c r="E76" i="17"/>
  <c r="E88" i="17"/>
  <c r="E83" i="17"/>
  <c r="E92" i="17"/>
  <c r="I84" i="18"/>
  <c r="J84" i="18"/>
  <c r="I65" i="17"/>
  <c r="J65" i="17"/>
  <c r="K65" i="17"/>
  <c r="I62" i="17"/>
  <c r="K62" i="17"/>
  <c r="J62" i="17"/>
  <c r="K50" i="17"/>
  <c r="J50" i="17"/>
  <c r="I50" i="17"/>
  <c r="E89" i="17"/>
  <c r="E96" i="17"/>
  <c r="E87" i="17"/>
  <c r="E75" i="17"/>
  <c r="E90" i="17"/>
  <c r="E84" i="17"/>
  <c r="E78" i="17"/>
  <c r="G52" i="18"/>
  <c r="F52" i="18"/>
  <c r="H52" i="18"/>
  <c r="E60" i="17"/>
  <c r="E68" i="17"/>
  <c r="E61" i="17"/>
  <c r="E67" i="17"/>
  <c r="G77" i="18"/>
  <c r="H77" i="18"/>
  <c r="E56" i="18"/>
  <c r="E133" i="18"/>
  <c r="E104" i="18"/>
  <c r="E94" i="18"/>
  <c r="E89" i="18"/>
  <c r="E83" i="18"/>
  <c r="E69" i="18"/>
  <c r="E67" i="18"/>
  <c r="E65" i="18"/>
  <c r="E63" i="18"/>
  <c r="E61" i="18"/>
  <c r="E59" i="18"/>
  <c r="E55" i="18"/>
  <c r="E66" i="17"/>
  <c r="E92" i="18"/>
  <c r="E90" i="18"/>
  <c r="E76" i="18"/>
  <c r="E74" i="18"/>
  <c r="E72" i="18"/>
  <c r="E70" i="18"/>
  <c r="E68" i="18"/>
  <c r="E66" i="18"/>
  <c r="E64" i="18"/>
  <c r="E62" i="18"/>
  <c r="E60" i="18"/>
  <c r="E58" i="18"/>
  <c r="J47" i="17"/>
  <c r="I47" i="17"/>
  <c r="K47" i="17"/>
  <c r="J106" i="18"/>
  <c r="I106" i="18"/>
  <c r="K77" i="17"/>
  <c r="J77" i="17"/>
  <c r="I77" i="17"/>
  <c r="F54" i="18"/>
  <c r="G54" i="18"/>
  <c r="F86" i="17"/>
  <c r="G86" i="17"/>
  <c r="H86" i="17"/>
  <c r="F57" i="17"/>
  <c r="G57" i="17"/>
  <c r="K82" i="17"/>
  <c r="G63" i="17"/>
  <c r="F63" i="17"/>
  <c r="H63" i="17"/>
  <c r="G53" i="17"/>
  <c r="F53" i="17"/>
  <c r="H53" i="17"/>
  <c r="F70" i="17"/>
  <c r="G70" i="17"/>
  <c r="H70" i="17"/>
  <c r="F55" i="17"/>
  <c r="G55" i="17"/>
  <c r="H55" i="17"/>
  <c r="G64" i="17"/>
  <c r="F64" i="17"/>
  <c r="H64" i="17"/>
  <c r="G49" i="17"/>
  <c r="F49" i="17"/>
  <c r="I71" i="18"/>
  <c r="J71" i="18"/>
  <c r="F85" i="17"/>
  <c r="G85" i="17"/>
  <c r="H85" i="17"/>
  <c r="F53" i="18"/>
  <c r="H53" i="18"/>
  <c r="J107" i="18"/>
  <c r="I87" i="18"/>
  <c r="F73" i="18"/>
  <c r="G73" i="18"/>
  <c r="G58" i="17"/>
  <c r="F58" i="17"/>
  <c r="H58" i="17"/>
  <c r="F80" i="17"/>
  <c r="G80" i="17"/>
  <c r="H80" i="17"/>
  <c r="F94" i="17"/>
  <c r="G94" i="17"/>
  <c r="F56" i="17"/>
  <c r="G56" i="17"/>
  <c r="H56" i="17"/>
  <c r="F95" i="17"/>
  <c r="G95" i="17"/>
  <c r="H95" i="17"/>
  <c r="G48" i="17"/>
  <c r="F48" i="17"/>
  <c r="H48" i="17"/>
  <c r="G79" i="17"/>
  <c r="F79" i="17"/>
  <c r="H79" i="17"/>
  <c r="G81" i="17"/>
  <c r="F81" i="17"/>
  <c r="H81" i="17"/>
  <c r="G51" i="17"/>
  <c r="F51" i="17"/>
  <c r="G69" i="17"/>
  <c r="F69" i="17"/>
  <c r="H69" i="17"/>
  <c r="E121" i="18"/>
  <c r="E115" i="18"/>
  <c r="E120" i="18"/>
  <c r="E128" i="18"/>
  <c r="E136" i="18"/>
  <c r="E118" i="18"/>
  <c r="E126" i="18"/>
  <c r="E123" i="18"/>
  <c r="E113" i="18"/>
  <c r="E122" i="18"/>
  <c r="E130" i="18"/>
  <c r="E117" i="18"/>
  <c r="E131" i="18"/>
  <c r="E129" i="18"/>
  <c r="E137" i="18"/>
  <c r="E114" i="18"/>
  <c r="E112" i="18"/>
  <c r="E124" i="18"/>
  <c r="E132" i="18"/>
  <c r="E135" i="18"/>
  <c r="E127" i="18"/>
  <c r="E125" i="18"/>
  <c r="E116" i="18"/>
  <c r="E134" i="18"/>
  <c r="F52" i="17"/>
  <c r="G52" i="17"/>
  <c r="J57" i="18"/>
  <c r="I57" i="18"/>
  <c r="F75" i="18"/>
  <c r="G75" i="18"/>
  <c r="G54" i="17"/>
  <c r="F54" i="17"/>
  <c r="G59" i="17"/>
  <c r="F59" i="17"/>
  <c r="H59" i="17"/>
  <c r="G98" i="17"/>
  <c r="F98" i="17"/>
  <c r="H98" i="17"/>
  <c r="F97" i="17"/>
  <c r="G97" i="17"/>
  <c r="J52" i="18"/>
  <c r="I52" i="18"/>
  <c r="I77" i="18"/>
  <c r="J77" i="18"/>
  <c r="G62" i="18"/>
  <c r="F62" i="18"/>
  <c r="H62" i="18"/>
  <c r="F70" i="18"/>
  <c r="G70" i="18"/>
  <c r="F90" i="18"/>
  <c r="G90" i="18"/>
  <c r="H90" i="18"/>
  <c r="G55" i="18"/>
  <c r="F55" i="18"/>
  <c r="H55" i="18"/>
  <c r="G65" i="18"/>
  <c r="F65" i="18"/>
  <c r="H65" i="18"/>
  <c r="F89" i="18"/>
  <c r="G89" i="18"/>
  <c r="F67" i="17"/>
  <c r="G67" i="17"/>
  <c r="H67" i="17"/>
  <c r="F78" i="17"/>
  <c r="G78" i="17"/>
  <c r="H78" i="17"/>
  <c r="G87" i="17"/>
  <c r="F87" i="17"/>
  <c r="H87" i="17"/>
  <c r="G83" i="17"/>
  <c r="F83" i="17"/>
  <c r="H83" i="17"/>
  <c r="I100" i="18"/>
  <c r="J100" i="18"/>
  <c r="F64" i="18"/>
  <c r="G64" i="18"/>
  <c r="H64" i="18"/>
  <c r="F72" i="18"/>
  <c r="G72" i="18"/>
  <c r="H72" i="18"/>
  <c r="F92" i="18"/>
  <c r="G92" i="18"/>
  <c r="G59" i="18"/>
  <c r="F59" i="18"/>
  <c r="H59" i="18"/>
  <c r="G67" i="18"/>
  <c r="F67" i="18"/>
  <c r="G94" i="18"/>
  <c r="F94" i="18"/>
  <c r="H94" i="18"/>
  <c r="F56" i="18"/>
  <c r="G56" i="18"/>
  <c r="H56" i="18"/>
  <c r="G61" i="17"/>
  <c r="F61" i="17"/>
  <c r="H61" i="17"/>
  <c r="G84" i="17"/>
  <c r="F84" i="17"/>
  <c r="G96" i="17"/>
  <c r="F96" i="17"/>
  <c r="H96" i="17"/>
  <c r="G88" i="17"/>
  <c r="F88" i="17"/>
  <c r="H88" i="17"/>
  <c r="F58" i="18"/>
  <c r="G58" i="18"/>
  <c r="H58" i="18"/>
  <c r="F66" i="18"/>
  <c r="G66" i="18"/>
  <c r="F74" i="18"/>
  <c r="G74" i="18"/>
  <c r="H74" i="18"/>
  <c r="F66" i="17"/>
  <c r="G66" i="17"/>
  <c r="H66" i="17"/>
  <c r="F61" i="18"/>
  <c r="G61" i="18"/>
  <c r="F69" i="18"/>
  <c r="G69" i="18"/>
  <c r="F104" i="18"/>
  <c r="G104" i="18"/>
  <c r="H104" i="18"/>
  <c r="G68" i="17"/>
  <c r="F68" i="17"/>
  <c r="G90" i="17"/>
  <c r="F90" i="17"/>
  <c r="H90" i="17"/>
  <c r="F89" i="17"/>
  <c r="G89" i="17"/>
  <c r="F76" i="17"/>
  <c r="G76" i="17"/>
  <c r="G60" i="18"/>
  <c r="F60" i="18"/>
  <c r="G68" i="18"/>
  <c r="F68" i="18"/>
  <c r="H68" i="18"/>
  <c r="F76" i="18"/>
  <c r="G76" i="18"/>
  <c r="H76" i="18"/>
  <c r="G63" i="18"/>
  <c r="F63" i="18"/>
  <c r="G83" i="18"/>
  <c r="F83" i="18"/>
  <c r="H83" i="18"/>
  <c r="F133" i="18"/>
  <c r="G133" i="18"/>
  <c r="H133" i="18"/>
  <c r="I53" i="18"/>
  <c r="J53" i="18"/>
  <c r="F60" i="17"/>
  <c r="G60" i="17"/>
  <c r="F75" i="17"/>
  <c r="G75" i="17"/>
  <c r="F92" i="17"/>
  <c r="G92" i="17"/>
  <c r="H92" i="17"/>
  <c r="J91" i="17"/>
  <c r="K91" i="17"/>
  <c r="I91" i="17"/>
  <c r="J56" i="17"/>
  <c r="I56" i="17"/>
  <c r="K56" i="17"/>
  <c r="J64" i="17"/>
  <c r="K64" i="17"/>
  <c r="I64" i="17"/>
  <c r="I86" i="17"/>
  <c r="K86" i="17"/>
  <c r="J86" i="17"/>
  <c r="J95" i="17"/>
  <c r="K95" i="17"/>
  <c r="I95" i="17"/>
  <c r="I85" i="17"/>
  <c r="K85" i="17"/>
  <c r="J85" i="17"/>
  <c r="J53" i="17"/>
  <c r="K53" i="17"/>
  <c r="I53" i="17"/>
  <c r="I98" i="17"/>
  <c r="K98" i="17"/>
  <c r="J98" i="17"/>
  <c r="F134" i="18"/>
  <c r="G134" i="18"/>
  <c r="H134" i="18"/>
  <c r="G135" i="18"/>
  <c r="F135" i="18"/>
  <c r="G114" i="18"/>
  <c r="F114" i="18"/>
  <c r="H114" i="18"/>
  <c r="G117" i="18"/>
  <c r="F117" i="18"/>
  <c r="H117" i="18"/>
  <c r="F123" i="18"/>
  <c r="G123" i="18"/>
  <c r="H123" i="18"/>
  <c r="G128" i="18"/>
  <c r="F128" i="18"/>
  <c r="H128" i="18"/>
  <c r="J69" i="17"/>
  <c r="I69" i="17"/>
  <c r="K69" i="17"/>
  <c r="I81" i="17"/>
  <c r="J81" i="17"/>
  <c r="K81" i="17"/>
  <c r="J79" i="17"/>
  <c r="K79" i="17"/>
  <c r="I79" i="17"/>
  <c r="J80" i="17"/>
  <c r="I80" i="17"/>
  <c r="K80" i="17"/>
  <c r="I55" i="17"/>
  <c r="J55" i="17"/>
  <c r="K55" i="17"/>
  <c r="K70" i="17"/>
  <c r="J70" i="17"/>
  <c r="I70" i="17"/>
  <c r="J63" i="17"/>
  <c r="I63" i="17"/>
  <c r="K63" i="17"/>
  <c r="H76" i="17"/>
  <c r="H92" i="18"/>
  <c r="J92" i="18"/>
  <c r="G116" i="18"/>
  <c r="F116" i="18"/>
  <c r="H116" i="18"/>
  <c r="G137" i="18"/>
  <c r="F137" i="18"/>
  <c r="F126" i="18"/>
  <c r="G126" i="18"/>
  <c r="H126" i="18"/>
  <c r="J48" i="17"/>
  <c r="I48" i="17"/>
  <c r="K48" i="17"/>
  <c r="K58" i="17"/>
  <c r="J58" i="17"/>
  <c r="I58" i="17"/>
  <c r="H66" i="18"/>
  <c r="H70" i="18"/>
  <c r="I70" i="18"/>
  <c r="J59" i="17"/>
  <c r="K59" i="17"/>
  <c r="I59" i="17"/>
  <c r="F125" i="18"/>
  <c r="G125" i="18"/>
  <c r="H125" i="18"/>
  <c r="F124" i="18"/>
  <c r="G124" i="18"/>
  <c r="F129" i="18"/>
  <c r="G129" i="18"/>
  <c r="H129" i="18"/>
  <c r="G122" i="18"/>
  <c r="F122" i="18"/>
  <c r="H122" i="18"/>
  <c r="G118" i="18"/>
  <c r="F118" i="18"/>
  <c r="F115" i="18"/>
  <c r="G115" i="18"/>
  <c r="H115" i="18"/>
  <c r="H94" i="17"/>
  <c r="H57" i="17"/>
  <c r="H75" i="17"/>
  <c r="I75" i="17"/>
  <c r="H69" i="18"/>
  <c r="H89" i="18"/>
  <c r="H54" i="17"/>
  <c r="F132" i="18"/>
  <c r="G132" i="18"/>
  <c r="H132" i="18"/>
  <c r="F130" i="18"/>
  <c r="G130" i="18"/>
  <c r="G120" i="18"/>
  <c r="F120" i="18"/>
  <c r="H120" i="18"/>
  <c r="H73" i="18"/>
  <c r="H60" i="17"/>
  <c r="H63" i="18"/>
  <c r="H60" i="18"/>
  <c r="H89" i="17"/>
  <c r="J89" i="17"/>
  <c r="H68" i="17"/>
  <c r="J68" i="17"/>
  <c r="H61" i="18"/>
  <c r="H84" i="17"/>
  <c r="I84" i="17"/>
  <c r="H67" i="18"/>
  <c r="I67" i="18"/>
  <c r="H97" i="17"/>
  <c r="H75" i="18"/>
  <c r="H52" i="17"/>
  <c r="F127" i="18"/>
  <c r="G127" i="18"/>
  <c r="H127" i="18"/>
  <c r="F112" i="18"/>
  <c r="G112" i="18"/>
  <c r="H112" i="18"/>
  <c r="F131" i="18"/>
  <c r="G131" i="18"/>
  <c r="H131" i="18"/>
  <c r="F113" i="18"/>
  <c r="G113" i="18"/>
  <c r="H113" i="18"/>
  <c r="F136" i="18"/>
  <c r="G136" i="18"/>
  <c r="G121" i="18"/>
  <c r="F121" i="18"/>
  <c r="H51" i="17"/>
  <c r="H49" i="17"/>
  <c r="H54" i="18"/>
  <c r="H78" i="18"/>
  <c r="I63" i="18"/>
  <c r="J63" i="18"/>
  <c r="I68" i="17"/>
  <c r="K68" i="17"/>
  <c r="I68" i="18"/>
  <c r="J68" i="18"/>
  <c r="J74" i="18"/>
  <c r="I74" i="18"/>
  <c r="I58" i="18"/>
  <c r="J58" i="18"/>
  <c r="I56" i="18"/>
  <c r="J56" i="18"/>
  <c r="I87" i="17"/>
  <c r="K87" i="17"/>
  <c r="J87" i="17"/>
  <c r="I55" i="18"/>
  <c r="J55" i="18"/>
  <c r="I62" i="18"/>
  <c r="J62" i="18"/>
  <c r="H99" i="17"/>
  <c r="J83" i="18"/>
  <c r="I83" i="18"/>
  <c r="K76" i="17"/>
  <c r="I76" i="17"/>
  <c r="J76" i="17"/>
  <c r="I69" i="18"/>
  <c r="J69" i="18"/>
  <c r="I61" i="17"/>
  <c r="K61" i="17"/>
  <c r="J61" i="17"/>
  <c r="I94" i="18"/>
  <c r="J94" i="18"/>
  <c r="I66" i="18"/>
  <c r="J66" i="18"/>
  <c r="J83" i="17"/>
  <c r="K83" i="17"/>
  <c r="I83" i="17"/>
  <c r="J65" i="18"/>
  <c r="I65" i="18"/>
  <c r="K60" i="17"/>
  <c r="I60" i="17"/>
  <c r="J60" i="17"/>
  <c r="I60" i="18"/>
  <c r="J60" i="18"/>
  <c r="I61" i="18"/>
  <c r="J61" i="18"/>
  <c r="J84" i="17"/>
  <c r="K84" i="17"/>
  <c r="J67" i="18"/>
  <c r="I89" i="18"/>
  <c r="J89" i="18"/>
  <c r="J133" i="18"/>
  <c r="I133" i="18"/>
  <c r="J92" i="17"/>
  <c r="I92" i="17"/>
  <c r="K92" i="17"/>
  <c r="J76" i="18"/>
  <c r="I76" i="18"/>
  <c r="J90" i="17"/>
  <c r="I90" i="17"/>
  <c r="K90" i="17"/>
  <c r="J104" i="18"/>
  <c r="I104" i="18"/>
  <c r="K66" i="17"/>
  <c r="J66" i="17"/>
  <c r="I66" i="17"/>
  <c r="J88" i="17"/>
  <c r="K88" i="17"/>
  <c r="I88" i="17"/>
  <c r="J96" i="17"/>
  <c r="K96" i="17"/>
  <c r="I96" i="17"/>
  <c r="I59" i="18"/>
  <c r="J59" i="18"/>
  <c r="I64" i="18"/>
  <c r="J64" i="18"/>
  <c r="I78" i="17"/>
  <c r="J78" i="17"/>
  <c r="K78" i="17"/>
  <c r="K67" i="17"/>
  <c r="J67" i="17"/>
  <c r="I67" i="17"/>
  <c r="J90" i="18"/>
  <c r="I90" i="18"/>
  <c r="I72" i="18"/>
  <c r="J72" i="18"/>
  <c r="J132" i="18"/>
  <c r="I132" i="18"/>
  <c r="I115" i="18"/>
  <c r="J115" i="18"/>
  <c r="I126" i="18"/>
  <c r="J126" i="18"/>
  <c r="I123" i="18"/>
  <c r="J123" i="18"/>
  <c r="I113" i="18"/>
  <c r="J113" i="18"/>
  <c r="I128" i="18"/>
  <c r="J128" i="18"/>
  <c r="I127" i="18"/>
  <c r="J127" i="18"/>
  <c r="I73" i="18"/>
  <c r="J73" i="18"/>
  <c r="I122" i="18"/>
  <c r="J122" i="18"/>
  <c r="J114" i="18"/>
  <c r="I114" i="18"/>
  <c r="J134" i="18"/>
  <c r="I134" i="18"/>
  <c r="I49" i="17"/>
  <c r="K49" i="17"/>
  <c r="K51" i="17"/>
  <c r="K52" i="17"/>
  <c r="K54" i="17"/>
  <c r="K57" i="17"/>
  <c r="K71" i="17"/>
  <c r="J49" i="17"/>
  <c r="J51" i="17"/>
  <c r="J52" i="17"/>
  <c r="J54" i="17"/>
  <c r="J57" i="17"/>
  <c r="J71" i="17"/>
  <c r="H104" i="17"/>
  <c r="I51" i="17"/>
  <c r="I52" i="17"/>
  <c r="I54" i="17"/>
  <c r="I57" i="17"/>
  <c r="I71" i="17"/>
  <c r="H103" i="17"/>
  <c r="H105" i="17"/>
  <c r="I89" i="17"/>
  <c r="I94" i="17"/>
  <c r="I97" i="17"/>
  <c r="I99" i="17"/>
  <c r="H107" i="17"/>
  <c r="J75" i="17"/>
  <c r="J94" i="17"/>
  <c r="J97" i="17"/>
  <c r="J99" i="17"/>
  <c r="H108" i="17"/>
  <c r="H109" i="17"/>
  <c r="G110" i="17"/>
  <c r="G112" i="17"/>
  <c r="G32" i="17"/>
  <c r="J120" i="18"/>
  <c r="I120" i="18"/>
  <c r="H130" i="18"/>
  <c r="I116" i="18"/>
  <c r="J116" i="18"/>
  <c r="I117" i="18"/>
  <c r="J117" i="18"/>
  <c r="I112" i="18"/>
  <c r="J112" i="18"/>
  <c r="J129" i="18"/>
  <c r="I129" i="18"/>
  <c r="K89" i="17"/>
  <c r="J70" i="18"/>
  <c r="H108" i="18"/>
  <c r="I92" i="18"/>
  <c r="K75" i="17"/>
  <c r="H136" i="18"/>
  <c r="I75" i="18"/>
  <c r="J75" i="18"/>
  <c r="K94" i="17"/>
  <c r="H118" i="18"/>
  <c r="H124" i="18"/>
  <c r="H135" i="18"/>
  <c r="J54" i="18"/>
  <c r="I54" i="18"/>
  <c r="J125" i="18"/>
  <c r="I125" i="18"/>
  <c r="H71" i="17"/>
  <c r="H121" i="18"/>
  <c r="I131" i="18"/>
  <c r="J131" i="18"/>
  <c r="K97" i="17"/>
  <c r="H137" i="18"/>
  <c r="I108" i="18"/>
  <c r="H145" i="18"/>
  <c r="I78" i="18"/>
  <c r="H142" i="18"/>
  <c r="H143" i="18"/>
  <c r="K99" i="17"/>
  <c r="J108" i="18"/>
  <c r="J78" i="18"/>
  <c r="J137" i="18"/>
  <c r="I137" i="18"/>
  <c r="J135" i="18"/>
  <c r="I135" i="18"/>
  <c r="J136" i="18"/>
  <c r="I136" i="18"/>
  <c r="J130" i="18"/>
  <c r="I130" i="18"/>
  <c r="I124" i="18"/>
  <c r="J124" i="18"/>
  <c r="I121" i="18"/>
  <c r="J121" i="18"/>
  <c r="J118" i="18"/>
  <c r="I118" i="18"/>
  <c r="H138" i="18"/>
  <c r="J138" i="18"/>
  <c r="I138" i="18"/>
  <c r="H146" i="18"/>
  <c r="H147" i="18"/>
  <c r="G151" i="18"/>
  <c r="G153" i="18"/>
  <c r="G49" i="18"/>
  <c r="H49" i="18"/>
  <c r="G24" i="18"/>
</calcChain>
</file>

<file path=xl/sharedStrings.xml><?xml version="1.0" encoding="utf-8"?>
<sst xmlns="http://schemas.openxmlformats.org/spreadsheetml/2006/main" count="797" uniqueCount="274">
  <si>
    <t>NOMBRE:</t>
  </si>
  <si>
    <t>LEANDRO JAVIER SARMIENTO PEDRAZA</t>
  </si>
  <si>
    <t>CARGO:</t>
  </si>
  <si>
    <t>DEPENDENCIA:</t>
  </si>
  <si>
    <t>ENTIDAD:</t>
  </si>
  <si>
    <t>UNIVERSIDAD DE CUNDINAMARCA</t>
  </si>
  <si>
    <t>#</t>
  </si>
  <si>
    <t>MACROPROCESO: DE APOYO</t>
  </si>
  <si>
    <t>CÓDIGO: ABSr042</t>
  </si>
  <si>
    <t>PROCESO  GESTIÓN BIENES Y SERVICIOS</t>
  </si>
  <si>
    <t>VERSIÓN: 2</t>
  </si>
  <si>
    <t>ADQUISICIÓN DE BIENES, SERVICIOS U OBRAS (SUPERIOR A 100 S.M.L.M.V.)</t>
  </si>
  <si>
    <t>PAGINA:  1 de 3</t>
  </si>
  <si>
    <t>FECHA:</t>
  </si>
  <si>
    <t xml:space="preserve">Registro No. </t>
  </si>
  <si>
    <t>AREA/DEPENDENCIA SOLICITANTE:</t>
  </si>
  <si>
    <t>RECURSOS FÍSICOS Y SERVICIOS GENERALES</t>
  </si>
  <si>
    <t>ESTUDIO DE CONVENIENCIA Y OPORTUNIDAD</t>
  </si>
  <si>
    <t>NOTA 1: Describir la necesidad que la entidad pretende satisfacer con la contratación.</t>
  </si>
  <si>
    <t>OBJETIVO GENERAL:</t>
  </si>
  <si>
    <t>Presupuestar el Servicio de Protección, Seguridad y Vigilancia Privada para las Instalaciones, Predios, Bienes Muebles e Inmuebles y Personal de la Universidad de Cundinamarca, en la Sede de Fusagasugá, las Seccionales de Girardot, y Ubaté, en sus Extensiones de Choconta, Zipaquirá, Chía, Facatativá, Soacha y en las Oficinas de Proyectos Especiales y Relaciones Interistitucionales de Bogotá, para el año 2014.</t>
  </si>
  <si>
    <t>OBJETIVOS ESPECIFICOS.</t>
  </si>
  <si>
    <t>Garantizar la Seguridad y Vigilancia de la Universidad de Cundinamarca durante las 24 horas del día para el 2014.</t>
  </si>
  <si>
    <t>Velar por la seguridad de la comunidad Universitaría en general.</t>
  </si>
  <si>
    <t>Proteger la Integridad de la comunidad  Universitaria en General.</t>
  </si>
  <si>
    <r>
      <rPr>
        <b/>
        <sz val="11"/>
        <color theme="1"/>
        <rFont val="Calibri"/>
        <family val="2"/>
        <scheme val="minor"/>
      </rPr>
      <t xml:space="preserve">Se encuentra incluido en: </t>
    </r>
    <r>
      <rPr>
        <sz val="10"/>
        <color theme="1"/>
        <rFont val="Calibri"/>
        <family val="2"/>
        <scheme val="minor"/>
      </rPr>
      <t>Marque con una (X)</t>
    </r>
  </si>
  <si>
    <t>Plan de Anual de Adquisiciones</t>
  </si>
  <si>
    <t>Gasto de Funcionamiento</t>
  </si>
  <si>
    <t>X</t>
  </si>
  <si>
    <t>Plan Operativo Anual de Inversión - POAI</t>
  </si>
  <si>
    <t xml:space="preserve">(Nota 2: Recuerde que si la solicitud se encuentra en el Plan Operativo Anual de Inversión – POAI debe tramitar ante el Proceso Gestión Planeación Institucional certificación  del Banco Universitario de Proyectos y adjuntarla). </t>
  </si>
  <si>
    <t>La presente contratación se encuentra programada en el Presupuesto así:</t>
  </si>
  <si>
    <t>RUBRO PRESUPUESTAL</t>
  </si>
  <si>
    <t>DESCRIPCIÓN</t>
  </si>
  <si>
    <t>VALOR PRESUPUESTADO INCLUIDO IVA</t>
  </si>
  <si>
    <t xml:space="preserve">Servicio de Vigilancia </t>
  </si>
  <si>
    <t>(Nota 3: El rubro presupuestal debe ser consultado en el Presupuesto de Rentas y Gastos de la Universidad de Cundinamarca, para la Vigencia correspondiente.)</t>
  </si>
  <si>
    <t>(Nota 4: Especificar el valor del bien, servicio u obras a adquirir teniendo en cuenta las retenciones y descuentos que aplica la Institución por ley.)</t>
  </si>
  <si>
    <t>DESCRIPCIÓN DEL OBJETO A CONTRATAR:</t>
  </si>
  <si>
    <t xml:space="preserve">ESPECIFICACIONES TÉCNICAS DEL BIEN, SERVICIO U OBRA: </t>
  </si>
  <si>
    <t>El servicio de Vigilancia requerido por la Universidad de Cundinamarca tendrá las siguientes características:</t>
  </si>
  <si>
    <t>Servicio las 24 horas del día en todas las sedes y extensiones de la Universidad de Cundinamarca.</t>
  </si>
  <si>
    <t>Servicio de con arma y sin arma según las especificaciones de la orden contractual.</t>
  </si>
  <si>
    <t>COSTOS PERIODO ACADÉMICO NORMAL CON ESTUDIANTES 2014</t>
  </si>
  <si>
    <t>SEDES</t>
  </si>
  <si>
    <t>No. De Vigilantes</t>
  </si>
  <si>
    <t xml:space="preserve">SERVICIO </t>
  </si>
  <si>
    <t>VALOR MES</t>
  </si>
  <si>
    <t xml:space="preserve">AIU </t>
  </si>
  <si>
    <t>IVA 16 % 
(LA BASE NO DEBE SER MENOR AL 10% DEL AIU)</t>
  </si>
  <si>
    <t xml:space="preserve">VALOR TOTAL </t>
  </si>
  <si>
    <t>DIURNO</t>
  </si>
  <si>
    <t xml:space="preserve">NOCTURNO </t>
  </si>
  <si>
    <t>Sede Principal Fusagasugá</t>
  </si>
  <si>
    <t>Vigilantes día sin arma</t>
  </si>
  <si>
    <t>Vigilantes día con arma</t>
  </si>
  <si>
    <t xml:space="preserve">Vigilantes Noche sin arma </t>
  </si>
  <si>
    <t xml:space="preserve">Vigilantes Noche con arma </t>
  </si>
  <si>
    <t>Seccional Girardot</t>
  </si>
  <si>
    <t>Seccional Ubaté</t>
  </si>
  <si>
    <t>Extensión Chocontá</t>
  </si>
  <si>
    <t>Extensión Chía</t>
  </si>
  <si>
    <t>Extensión Facatativá</t>
  </si>
  <si>
    <t>Extensión Soacha</t>
  </si>
  <si>
    <t>Extensión Zipaquirá</t>
  </si>
  <si>
    <t>Extensión y Proyectos Especiales Bogotá</t>
  </si>
  <si>
    <t>COSTOS PERIODO DE VACACIONES SIN ESTUDIANTES 2014</t>
  </si>
  <si>
    <t xml:space="preserve">Servicio de Periodo Normal </t>
  </si>
  <si>
    <t xml:space="preserve"> No. Días  </t>
  </si>
  <si>
    <t xml:space="preserve"> Vr. Servicio </t>
  </si>
  <si>
    <r>
      <t xml:space="preserve">Periodo Normal </t>
    </r>
    <r>
      <rPr>
        <sz val="9"/>
        <color theme="1"/>
        <rFont val="Arial"/>
        <family val="2"/>
      </rPr>
      <t>(Este periodo es susceptible a modificación teniendo en cuenta imprevistos que se puedan resentar durante el 2014)</t>
    </r>
  </si>
  <si>
    <t>A partir del 01 de Abril de 2014, Hasta el 6 de Junio de 2014</t>
  </si>
  <si>
    <t>A partir del 04 de Agosto de 2014, Hasta el 21 de Noviembre de 2014</t>
  </si>
  <si>
    <t>Total Periodo Normal de 2014</t>
  </si>
  <si>
    <r>
      <t xml:space="preserve">Periodo Vacacional </t>
    </r>
    <r>
      <rPr>
        <sz val="9"/>
        <color theme="1"/>
        <rFont val="Arial"/>
        <family val="2"/>
      </rPr>
      <t>(Este periodo es susceptible a modificación teniendo en cuenta imprevistos que se puedan resentar durante el 2014)</t>
    </r>
  </si>
  <si>
    <t>A partir del 07 de Junio de 2014, Hasta el 3 de Agosto de 2014</t>
  </si>
  <si>
    <t>Coope</t>
  </si>
  <si>
    <t xml:space="preserve">Clausula </t>
  </si>
  <si>
    <t>A partir del 22 de Noviembre de 2014, Hasta el 31 de Diciembre de 2014</t>
  </si>
  <si>
    <t>Total Periodo de Vacaciones de 2014</t>
  </si>
  <si>
    <t>IVA:</t>
  </si>
  <si>
    <t xml:space="preserve">SUBTOTAL </t>
  </si>
  <si>
    <t>AIU:</t>
  </si>
  <si>
    <t xml:space="preserve"> IVA (%) </t>
  </si>
  <si>
    <t xml:space="preserve">VALOR TOTAL  </t>
  </si>
  <si>
    <t>VALOR EN LETRAS ESTIMADO PARA LA ADQUISICIÓN BIEN, SERVICIO U OBRA:</t>
  </si>
  <si>
    <t xml:space="preserve">Mil Ochocientos Veintiocho Millones Quinientos Ocho Mil Quinientos Ochenta y Siete Pesos Moneda Legal Corriente. </t>
  </si>
  <si>
    <r>
      <t>FORMA DE PAGO:</t>
    </r>
    <r>
      <rPr>
        <sz val="11"/>
        <color theme="1"/>
        <rFont val="Calibri"/>
        <family val="2"/>
        <scheme val="minor"/>
      </rPr>
      <t xml:space="preserve"> "Condiciones y modalidades bajo las cuales la Universidad se compromete a pagar."</t>
    </r>
  </si>
  <si>
    <t>El servicio de Pagará en mensualidades vencidas, previa presentación de las facturas respectivas, del informe que allegue la empresa prestadora y la certificación de cada uno de los supervisores del contrato.</t>
  </si>
  <si>
    <t xml:space="preserve">ANÁLISIS QUE SOPORTA EL VALOR ESTIMADO DEL CONTRATO: </t>
  </si>
  <si>
    <t>Se proyecto el valor del presente estudio, teniendo en cuenta que se requiere el servicio de Protección, Seguridad y Vigilancia Privada en las instalaciones de la Universidad de Cundinamarca a partir del 01 de abril de 2014,  ya que el contrato actual termina el 31 de marzo de 2014, se presupuesta para el periodo 2014, adicionando los servicios solicitados por la Sede, Secionales y Extensiones debidamente sustentados por sus Directores de la Siguiente Manera:</t>
  </si>
  <si>
    <t>AMPLIACIÓN DE SERVICIO PARA EL 2014</t>
  </si>
  <si>
    <t>1.</t>
  </si>
  <si>
    <t xml:space="preserve">Sede Fusagasugá: </t>
  </si>
  <si>
    <t xml:space="preserve">2 Servicios Adicionales día sin arma para el auditorio periodo Normal. 
</t>
  </si>
  <si>
    <t>2 Servicios Adicionales noche con Arma para Auditorío Periodo Normal.</t>
  </si>
  <si>
    <t xml:space="preserve">1 Servicio Adicional Día Con Arma Para el Auditorio Periodo Vacacional. </t>
  </si>
  <si>
    <t xml:space="preserve">1 Servicio Adicional Noche Con Arma Para el Auditorio Periodo Vacacional. </t>
  </si>
  <si>
    <t>2.</t>
  </si>
  <si>
    <t>Seccional Girardot:</t>
  </si>
  <si>
    <t>1 Servicio Adicional Día Con Arma en periodo normal.</t>
  </si>
  <si>
    <t xml:space="preserve">1 Servicio Adicional Noche Con Arma en Periodo normal. </t>
  </si>
  <si>
    <t>3.</t>
  </si>
  <si>
    <t>Extensión Facatativá:</t>
  </si>
  <si>
    <t xml:space="preserve">1 Servicio Adicionales día sin arma en periodo Normal. 
</t>
  </si>
  <si>
    <t>1 Servicio Adicionales noche con Arma en Periodo Normal.</t>
  </si>
  <si>
    <t xml:space="preserve">1 Servicio Adicional Día Con Arma en Periodo Vacacional. </t>
  </si>
  <si>
    <t xml:space="preserve">1 Servicio Adicional Noche Con Arma en Periodo Vacacional. </t>
  </si>
  <si>
    <t>Extensión Soacha:</t>
  </si>
  <si>
    <t xml:space="preserve">2 Servicio Adicionales día sin arma en periodo Normal para aulas nuevas. 
</t>
  </si>
  <si>
    <t>2 Servicio Adicionales noche con Arma en Periodo Normal para aulas nuevas.</t>
  </si>
  <si>
    <t xml:space="preserve">PLAZO DE EJECUCIÓN: </t>
  </si>
  <si>
    <t>Tendra una ejecución a partir del 01/04/2014 hasta el 31/12/2014</t>
  </si>
  <si>
    <t xml:space="preserve">OBLIGACIONES DEL CONTRATISTA: </t>
  </si>
  <si>
    <t xml:space="preserve">Prestar para la UNIVERSIDAD DE CUNDINAMARCA, UDEC, el servicio de protección, seguridad y vigilancia en las instalaciones de la Universidad de Cundinamarca, de conformidad con los requerimientos establecidos previamente, para ello tendra que dotar a su personal con uniforme completo, armamento, radios y demás elementos necesarios para la óptima prestación del servicio.  </t>
  </si>
  <si>
    <t xml:space="preserve">Prestar un servicio con personal debidamente capacitado y dotado completamente de uniformes y elementos especificados, idóneos para el desarrollo de la labor. </t>
  </si>
  <si>
    <t>Efectuará los cambios del personal necesario cuando se presente fallas en la prestación del servicio, atendiendo observaciones de conformidad con las necesidades de cada sede y/o extensión formuladas por la Universidad.</t>
  </si>
  <si>
    <t xml:space="preserve">Responsabilizarse del pago de salarios y prestaciones al personal que emplee para el servicio, de conformidad con las disposiciones legales que rigen estas materias. </t>
  </si>
  <si>
    <t>Brindar todos los elementos requeridos por la Universidad de Cundinamarca Como: el armamento el cual debera ser arma o armas de fuego, la universidad se conserva el derecho de corroborar la calidad del armamento y determinará si corresponde a su requerimiento.</t>
  </si>
  <si>
    <t>Estar en  disposición y la tener vigente la respectiva póliza de responsabilidad civil extracontractual en los casos a que hubiere lugar y en los montos en que señala la respectiva póliza.</t>
  </si>
  <si>
    <t xml:space="preserve">Se debe comprometer a mantener el personal suficiente y capacitado al momento de prestar el servicio en toda la Universidad de Cundinamarca y todo el tiempo que sea acordado, de presentarse el incumplimiento de esta obligación manifestado en la falta de personal o la ausencia del personal de su lugar de trabajo, la Universidad, previa investigación correspondiente establecerá la sanción que corresponda y sea establecida.  </t>
  </si>
  <si>
    <t xml:space="preserve">Se debe comprometer a mantener en las respectivas entradas de la sede, seccionales y extensiones de la Universidad de Cundinamarca, el personal que prestará el servicio de vigilancia estableciendo los respectivos controles para el ingreso y salida de personas y de bienes propiedad de la institución </t>
  </si>
  <si>
    <t>En los casos hurto simple, calificado o agravado el personal que presta el servicio de vigilancia reaccionará de forma inmediata y conforme a los protocolos que tenga establecido la empresa y que deben darse a conocer a la Universidad.</t>
  </si>
  <si>
    <t xml:space="preserve">Se compormete a cumplir de conformidad con la ley, el pago de la totalidad de los aportes parafiscales, en los tiempos determinados previamente, de tal forma que la Universidad no encuentre ninguna falta de pago de estos aportes, de ser el caso contrario se procederá a hacer efectivas las sanciones a que haya lugar y dará aviso a las autoridades correspondientes.  </t>
  </si>
  <si>
    <t>Debera realizar el pago oportuno dentro de los primeros diez (10) días de cada mes de los salarios a sus trabajadores, la Universidad se reserva el derecho de corroborar este pago y si tiene conocimiento, por cualquier medio del incumplimiento de esta obligación, no realizará el pago correspondientes al mes que sea facturado.</t>
  </si>
  <si>
    <t>Tendra que informar a la Universidad o al supervisor por escrito cualquier cambio que realice respecto al personal que presta el servicio del contrato.</t>
  </si>
  <si>
    <t xml:space="preserve">Tendra que pagar sus obligaciones laborales oportunamente y no se podran retrasar o de jar de pagar auduciendo falta de pago de la Universidad de Cundinamarca, de conformidad con la ley civil y laboral vigente. </t>
  </si>
  <si>
    <t xml:space="preserve">Presentar la totalidad de los supervisores que prestaran el servicio a la Universidad de Cundinamarca en cabeza del supervisor que sea asignado reservandose el derecho de realizar los cambios y rotaciones que crea convenientes y necesario según las necesidades del servicio. </t>
  </si>
  <si>
    <t>Entrega a la Universidad o al supervisor del contrato mensualmente las constancias de pago de seguridad social integral de sus empleados y de aportes para fiscales propios del SENA, ICBF y cajas de compensación, las cuales pueden ser certificadas por el representante legal o el revisor fiscal.</t>
  </si>
  <si>
    <t xml:space="preserve">TIPIFICACIÓN, ESTIMACIÓN, Y ASIGNACIÓN DE RIESGOS PREVISIBLES QUE PUEDAN AFECTAR EL EQUILIBRIO ECONÓMICO DEL CONTRATO: </t>
  </si>
  <si>
    <t>No.</t>
  </si>
  <si>
    <t>TIPIFICACIÓN</t>
  </si>
  <si>
    <t>CUANTIFICACIÓN (%)</t>
  </si>
  <si>
    <t>ASIGNACIÓN</t>
  </si>
  <si>
    <t>(Quien lo asume)</t>
  </si>
  <si>
    <t>No contratación del personal idóneo para desempeñar la labor de Vigilancia.</t>
  </si>
  <si>
    <t>Empresa de Vigilancia</t>
  </si>
  <si>
    <t>Riesgo de Ejecución</t>
  </si>
  <si>
    <t>Idoneidad</t>
  </si>
  <si>
    <t>Calidad</t>
  </si>
  <si>
    <t>Póliza de responsabilidad civil extracontractual</t>
  </si>
  <si>
    <t>Pago parafiscales</t>
  </si>
  <si>
    <t>Incumplimiento de las Obligaciones de la Orden Contractual</t>
  </si>
  <si>
    <t>Amparo de Cumplimiento</t>
  </si>
  <si>
    <t>ANÁLISIS QUE SUSTENTE LA EXIGENCIA DE GARANTÍAS DESTINADAS A AMPARAR LOS PERJUICIOS DE NATURALEZA CONTRACTUAL O EXTRACONTRACTUAL.</t>
  </si>
  <si>
    <t xml:space="preserve">El contratista tiene constituida a favor de la Universidad de Cundinamarca una garantía única del contrato de acuerdo con el artículo 15 del acuerdo 004 de 1998, consistente en una póliza de seguros expedida por una compañía de Seguros legalmente establecida en la República de Colombia, a favor de entidades estatales, que ampare los riesgos definidos por la institución.  </t>
  </si>
  <si>
    <t xml:space="preserve">JUSTIFICACIÓN DE LOS FACTORES DE SELECCIÓN QUE PERMITAN IDENTIFICAR LA OFERTA MÁS FAVORABLE. </t>
  </si>
  <si>
    <t xml:space="preserve">Se tendrá en cuenta como factor de selección, los siguientes: </t>
  </si>
  <si>
    <t>Precio</t>
  </si>
  <si>
    <t>Experiencia</t>
  </si>
  <si>
    <t>Especificaciones Técnicas</t>
  </si>
  <si>
    <t xml:space="preserve">Valor Agregado al Bien, Servicio u Obra </t>
  </si>
  <si>
    <t>Otro</t>
  </si>
  <si>
    <r>
      <t xml:space="preserve">SUPERVISOR E INTERVENTOR: </t>
    </r>
    <r>
      <rPr>
        <sz val="11"/>
        <color theme="1"/>
        <rFont val="Calibri"/>
        <family val="2"/>
        <scheme val="minor"/>
      </rPr>
      <t>"</t>
    </r>
    <r>
      <rPr>
        <sz val="10"/>
        <color theme="1"/>
        <rFont val="Calibri"/>
        <family val="2"/>
        <scheme val="minor"/>
      </rPr>
      <t>Informar el cargo del funcionario</t>
    </r>
    <r>
      <rPr>
        <b/>
        <sz val="10"/>
        <color theme="1"/>
        <rFont val="Calibri"/>
        <family val="2"/>
        <scheme val="minor"/>
      </rPr>
      <t xml:space="preserve"> </t>
    </r>
    <r>
      <rPr>
        <sz val="10"/>
        <color theme="1"/>
        <rFont val="Calibri"/>
        <family val="2"/>
        <scheme val="minor"/>
      </rPr>
      <t xml:space="preserve">que realizará el seguimiento técnico, administrativo, financiero, contable y jurídico del objeto del contrato." </t>
    </r>
  </si>
  <si>
    <t>CARGO</t>
  </si>
  <si>
    <t>JEFE DE RECURSOS FÍSICOS Y SERVICIOS GENERALES</t>
  </si>
  <si>
    <t>DEPENDENCIA</t>
  </si>
  <si>
    <t>BIENES Y SERVICIOS</t>
  </si>
  <si>
    <t>ENTIDAD</t>
  </si>
  <si>
    <t>Solicitante:</t>
  </si>
  <si>
    <t>Recibido:</t>
  </si>
  <si>
    <t>FIRMA</t>
  </si>
  <si>
    <t>ADRIANA PACHON CADENA</t>
  </si>
  <si>
    <t>JEFE DE OFICINA DE COMPRAS</t>
  </si>
  <si>
    <t>VERSIÓN: 3</t>
  </si>
  <si>
    <t>PAGINA:  1 de 1</t>
  </si>
  <si>
    <t>Tipo de Bienes, Servicios u Obras:</t>
  </si>
  <si>
    <t>Adición del Servicio de Vigilancia mediante otro sí al contrato F-CPVS-003 de 2014, de manera que permita ampliar el tiempo de cobertura hasta febrero de 2015.</t>
  </si>
  <si>
    <r>
      <rPr>
        <b/>
        <sz val="11"/>
        <color indexed="8"/>
        <rFont val="Calibri"/>
        <family val="2"/>
      </rPr>
      <t xml:space="preserve">Se encuentra incluido en: </t>
    </r>
    <r>
      <rPr>
        <sz val="10"/>
        <color indexed="8"/>
        <rFont val="Calibri"/>
        <family val="2"/>
      </rPr>
      <t>Marque con una (X)</t>
    </r>
  </si>
  <si>
    <t>La presente contratación se encuentra programada en el Presupuesto de rentas y gastos de la Universidad de Cundinamarca así:</t>
  </si>
  <si>
    <t>CODIGO RUBRO PRESUPUESTAL</t>
  </si>
  <si>
    <t>NOMBRE RUBRO PRESUPUESTAL</t>
  </si>
  <si>
    <t>DESCRIPCIÓN DE LA NECESIDAD Y JUSTIFICACIÓN:</t>
  </si>
  <si>
    <r>
      <rPr>
        <b/>
        <sz val="8"/>
        <color indexed="8"/>
        <rFont val="Calibri"/>
        <family val="2"/>
      </rPr>
      <t>(Porque, Para que, Oportunidad y Conveniencia):</t>
    </r>
    <r>
      <rPr>
        <sz val="8"/>
        <color indexed="8"/>
        <rFont val="Calibri"/>
        <family val="2"/>
      </rPr>
      <t xml:space="preserve"> Se debe describir cual es el objetivo básico y los objetivos específicos, para realizar esta adquisición del bien, servicio u obra. Se debe explicar el propósito y la necesidad, además se deben señalar las razones  para determinar la conveniencia de la adquisición bien, servicio u obra para la Universidad y cuáles serán los resultados esperados y el beneficio que obtendrá la Universidad.</t>
    </r>
  </si>
  <si>
    <t>Objetico Básico:</t>
  </si>
  <si>
    <t>Asegurar la permanencia del servicio de Vigilancia y seguridad, durante los meses diciembre de 2014, enero y febrero de 2015, con personal calificado y capacitado para realizar la custodia y protección de los bienes muebles e inmuebles y velar por la integridad de la comunidad de la Universidad de Cundinamarca, mediante la Adición  y Otro Sí al Contrato F-CPVS-003 de 2014.</t>
  </si>
  <si>
    <t>Objetivos Específicos:</t>
  </si>
  <si>
    <t>a.</t>
  </si>
  <si>
    <t>Brindar un adecuado servicio de Vigilancia y seguridad a la población estudiantil y la comunidad que visita sus instalaciones.</t>
  </si>
  <si>
    <t>b.</t>
  </si>
  <si>
    <t>Grantizar la protección de los activos de la Universidad continuamente y sin interrupciones.</t>
  </si>
  <si>
    <t>Justificación de la Necesidad:</t>
  </si>
  <si>
    <t>Teniendo en cuenta que la Universidad de Cundinamarca requiere de la continuidad del servicio de vigilancia y seguridad durante los periodos de fin e inicio de cada año, se proyecta la solicitud de una adición y otro sí, que permita garantizar el servicio hasta que se normalicen las actividades en el 2015 y evitar que los activos queden desprotegidos en algún momento por procesos normales de tipo administrativo.</t>
  </si>
  <si>
    <t>4.</t>
  </si>
  <si>
    <t>Plan Rectoral y Conclusión:</t>
  </si>
  <si>
    <t>Dentro del modelo de construcción de la calidad que pretende la Universidad de Cundinamarca, se encuentra la mejora de los procesos, no solo a nivel administrativo, sino tambien enfocado a la optimización de recursos e inversión en bienes  adecuados para prestar un servicio, que propenda por la busqueda de la Calidad Académica, el fortalecimiento de la Investigación y promueva el desarrollo científico en pro del crecimiento del entorno social.
Este proyecto adicionalmente apunta dentro del marco de la organización, gestión y administración, a la dotación de medios para el desarrollo académico, administrativo con la garantia que todos los activos que son utilizados como parte del cumplimiento del objeto social, sean salvaguardados adecuadamente por un servicio especializado.</t>
  </si>
  <si>
    <t>5.</t>
  </si>
  <si>
    <t>Conclusión:</t>
  </si>
  <si>
    <t>Se requiere la adición y Otro Sí al Contrato F-CPVS-003 de 2014, del servicio de vigilancia y seguridad dentro de la Sede, Seccionales y Extensiones de la Universidad de Cundinamarca, teniendo en cuenta los periodos de vacaciones y cierre fiscal, igualmente se requiere de un saldo que pueda cubrir los servicios adicionales que se han requerido o que se requieran como parte del proceso de académico - administrativo, previamente aprobados dentro del Otro Sí No 1.</t>
  </si>
  <si>
    <t>Descripción del bien, Servicio u Obra (Especificaciones Técnicas, Medida, Referencia, Color, etc.)</t>
  </si>
  <si>
    <t>Unidad de medida</t>
  </si>
  <si>
    <t>Cantidad</t>
  </si>
  <si>
    <t>Valor  Unitario</t>
  </si>
  <si>
    <t>Valor  Total Aproximado</t>
  </si>
  <si>
    <t xml:space="preserve">Global </t>
  </si>
  <si>
    <t>COSTOS PERIODO ACADÉMICO NORMAL CON ESTUDIANTES 2015</t>
  </si>
  <si>
    <t>Lotes Paloquemao en Bogotá</t>
  </si>
  <si>
    <t>COSTOS PERIODO DE VACACIONES SIN ESTUDIANTES 2015</t>
  </si>
  <si>
    <r>
      <t xml:space="preserve">Periodo Normal </t>
    </r>
    <r>
      <rPr>
        <sz val="8"/>
        <color theme="1"/>
        <rFont val="Arial"/>
        <family val="2"/>
      </rPr>
      <t>(Este periodo es susceptible a modificación teniendo en cuenta imprevistos que se puedan resentar durante el 2014)</t>
    </r>
  </si>
  <si>
    <t>A partir del 02 de febrero de 2015, Hasta el ultimo día de Febrero de 2015</t>
  </si>
  <si>
    <r>
      <t xml:space="preserve">Periodo Vacacional </t>
    </r>
    <r>
      <rPr>
        <sz val="8"/>
        <color theme="1"/>
        <rFont val="Arial"/>
        <family val="2"/>
      </rPr>
      <t>(Este periodo es susceptible a modificación teniendo en cuenta imprevistos que se puedan resentar durante el 2014)</t>
    </r>
  </si>
  <si>
    <t>A partir del 14 de Diciembre de 2014, Hasta el 31 de Diciembre de de 2014</t>
  </si>
  <si>
    <t>A partir del 01 de Enero de 2015, Hasta el 01 de Febrero de 2015</t>
  </si>
  <si>
    <t xml:space="preserve">Proyección de Base para Servicios Adicionales </t>
  </si>
  <si>
    <t>Servicios Adicionales Globales 2014 - 2015</t>
  </si>
  <si>
    <t>Global</t>
  </si>
  <si>
    <t>Seicientos Nueve Millones Trecientos Cincuenta y Seis Mil Sesenta y dos pesos moneda legal corriente</t>
  </si>
  <si>
    <r>
      <t>FORMA DE PAGO: "</t>
    </r>
    <r>
      <rPr>
        <sz val="11"/>
        <color theme="1"/>
        <rFont val="Calibri"/>
        <family val="2"/>
        <scheme val="minor"/>
      </rPr>
      <t>Condiciones y modalidades bajo las cuales la Universidad se compromete a pagar":</t>
    </r>
  </si>
  <si>
    <t xml:space="preserve">1. </t>
  </si>
  <si>
    <r>
      <t xml:space="preserve">ANÁLISIS QUE SOPORTA EL VALOR ESTIMADO DEL CONTRATO: </t>
    </r>
    <r>
      <rPr>
        <sz val="9"/>
        <color indexed="8"/>
        <rFont val="Calibri"/>
        <family val="2"/>
      </rPr>
      <t>La adquisición del bien, servicio u obra a contratar  se estudia a precios del mercado, basados en  valores  que permiten comparar el ofrecimiento del bien, servicio u obra de acuerdo a las características de cada uno, y otros análisis que soporten y se tengan en cuenta para estimar el valor del contrato.</t>
    </r>
  </si>
  <si>
    <t>Se proyecta la ampliación de servicio hasta febrero del 2015, con la liquidación proyectada del posible incremento salarial del 7%, y con el fin de garantizar el servicio por el periodo de vacaciones, cierre fiscal y elaboración del nuevo presupuesto.</t>
  </si>
  <si>
    <t>Su valor se estima teniendo en cuenta la normatividad vigente.</t>
  </si>
  <si>
    <t>El servicio tiene en cuenta los requerimientos establecidos por los usuarios y beneficiarios finales del mismo.</t>
  </si>
  <si>
    <t xml:space="preserve">
</t>
  </si>
  <si>
    <r>
      <t xml:space="preserve">PLAZO DE EJECUCIÓN: </t>
    </r>
    <r>
      <rPr>
        <sz val="8"/>
        <color indexed="8"/>
        <rFont val="Calibri"/>
        <family val="2"/>
      </rPr>
      <t xml:space="preserve">Especificar el plazo en días calendario en que el contratista debe entregar el bien, servicio u obra una vez legalizado el contrato: </t>
    </r>
  </si>
  <si>
    <t>Hasta agotar el saldo del contrato y cumplir el servicio.</t>
  </si>
  <si>
    <t>LUGAR DE EJECUCIÓN O LUGAR DE ENTREGA:</t>
  </si>
  <si>
    <t>Universidad de Cundinamarca</t>
  </si>
  <si>
    <t>Se debe comprometer a mantener en las respectivas entradas de la sede, seccionales y extensiones de la Universidad de Cundinamarca, el personal que prestará el servicio de vigilancia estableciendo los respectivos controles para el ingreso y salida de personas y de bienes propiedad de la institución.</t>
  </si>
  <si>
    <t xml:space="preserve">OBLIGACIONES DEL SUPERVISOR: </t>
  </si>
  <si>
    <t>Realizar seguimiento técnico, administrativo, financiero, contable y jurídico sobre el cumplimiento de la Orden Contractual.</t>
  </si>
  <si>
    <t>Realizar control de la supervisión, ejecución, reevaluación y pago de la Orden Contractual.</t>
  </si>
  <si>
    <t xml:space="preserve">Realizar la reevaluación de proveedores en los tiempos y bajo los parametros establecidos por la Universidad </t>
  </si>
  <si>
    <r>
      <t xml:space="preserve">TIPIFICACIÓN, ESTIMACIÓN, Y ASIGNACIÓN DE RIESGOS PREVISIBLES QUE PUEDAN AFECTAR EL EQUILIBRIO ECONÓMICO DEL CONTRATO: </t>
    </r>
    <r>
      <rPr>
        <sz val="8"/>
        <color indexed="8"/>
        <rFont val="Calibri"/>
        <family val="2"/>
      </rPr>
      <t>Indique los principales riesgos que se pueden ocasionar para la Universidad con la ejecución del contrato.</t>
    </r>
  </si>
  <si>
    <t>El contratista se compromete a constituir a favor de LA UNIVERSIDAD DE CUNDINAMARCA  una garantía única del contrato de acuerdo con el estatuto de contratación de la Universidad de Cundinamarca artículo 15 del Acuerdo 012 de 2012 y Manual de Contracción de la Universidad de Cundinamarca artículo 28 de la Resolución 206 de 2012 consistente en una Garantía expedida por una compañía de seguros legalmente establecida en la República de Colombia, a favor de entidades estatales, que ampare los riesgos definidos por la institución.</t>
  </si>
  <si>
    <r>
      <t xml:space="preserve">SUPERVISOR E INTERVENTOR: </t>
    </r>
    <r>
      <rPr>
        <sz val="8"/>
        <color indexed="8"/>
        <rFont val="Calibri"/>
        <family val="2"/>
      </rPr>
      <t>"Informar el cargo del funcionario</t>
    </r>
    <r>
      <rPr>
        <b/>
        <sz val="8"/>
        <color indexed="8"/>
        <rFont val="Calibri"/>
        <family val="2"/>
      </rPr>
      <t xml:space="preserve"> </t>
    </r>
    <r>
      <rPr>
        <sz val="8"/>
        <color indexed="8"/>
        <rFont val="Calibri"/>
        <family val="2"/>
      </rPr>
      <t xml:space="preserve">que realizará el seguimiento técnico, administrativo, financiero, contable y jurídico del objeto del contrato." </t>
    </r>
  </si>
  <si>
    <t>LEANDRO JAVIER SARMIENTO PEDRAZA y DIRECTORES DE CADA EXTENSIÓN Y SECCIONAL</t>
  </si>
  <si>
    <t>Visto Bueno Área Técnica:</t>
  </si>
  <si>
    <t>Leandro Javier Sarmiento Pedraza</t>
  </si>
  <si>
    <t>Jefe de Recursos Físicos y Servicios Generales</t>
  </si>
  <si>
    <t>Bienes y Servicios</t>
  </si>
  <si>
    <t>No. Vigilantes</t>
  </si>
  <si>
    <t>Modalidad/Medio del Servicio</t>
  </si>
  <si>
    <t>Valor Mes</t>
  </si>
  <si>
    <t>IVA 19% 
(LA BASE NO DEBE SER MENOR AL 10% DEL AIU)</t>
  </si>
  <si>
    <t>Granja la Esperanza</t>
  </si>
  <si>
    <t>Vigilantes noche sin arma</t>
  </si>
  <si>
    <t>Oficina Proyectos Especiales Bogotá</t>
  </si>
  <si>
    <t>CAD</t>
  </si>
  <si>
    <t>Granja La Esperanza</t>
  </si>
  <si>
    <t>COSTOS PERIODO ACADÉMICO NORMAL CON ESTUDIANTES 2019</t>
  </si>
  <si>
    <t>COSTOS PERIODO ACADÉMICO VACACIONAL SIN ESTUDIANTES 2019</t>
  </si>
  <si>
    <t xml:space="preserve">SERVICIO PERIODO NORMAL </t>
  </si>
  <si>
    <t>No. Días</t>
  </si>
  <si>
    <t>Vr. Servicios</t>
  </si>
  <si>
    <t>Periodo Normal (Este periodo es susceptible a modificación teniendo en cuenta imprevistos que se puedan presentar durante el desarrollo de las actividades)</t>
  </si>
  <si>
    <t>Total Periodo Normal de 2018 Y 2019</t>
  </si>
  <si>
    <t xml:space="preserve">SERVICIO PERIODO VACACIONAL </t>
  </si>
  <si>
    <t>Periodo Vacacional (Este periodo es susceptible a modificación teniendo en cuenta imprevistos que se puedan presentar durante el desarrollo de las actividades)</t>
  </si>
  <si>
    <t>Total Periodo Vacacional de 2018 y 2019</t>
  </si>
  <si>
    <t>SUBTOTAL</t>
  </si>
  <si>
    <t>IVA (%)</t>
  </si>
  <si>
    <t xml:space="preserve"> VALOR TOTAL</t>
  </si>
  <si>
    <t>Seccional Ubaté y Granja El Tibar</t>
  </si>
  <si>
    <t>Extensión Facatativá y Finca el Vergel</t>
  </si>
  <si>
    <t>COSTOS PERIODO ACADÉMICO NORMAL CON ESTUDIANTES 2020</t>
  </si>
  <si>
    <t>COSTOS PERIODO ACADÉMICO VACACIONAL SIN ESTUDIANTES 2020</t>
  </si>
  <si>
    <t>A partir del 29 de Marzo de 2019 - Hasta el 8 de Junio de 2019</t>
  </si>
  <si>
    <t>A partir del 05 de Agosto de 2019 - Hasta el 28 de Noviembre de 2019</t>
  </si>
  <si>
    <t>A partir del 03 de Febrero de 2020 - Hasta el 28 de Marzo de 2020</t>
  </si>
  <si>
    <t>A partir del 9 de junio de 2019 - Hasta el 4  de Agosto de 2019</t>
  </si>
  <si>
    <t>A partir del 29 de Noviembre de 2019, Hasta el 31 de Diciembre de 2019</t>
  </si>
  <si>
    <t>A partir del 01 de Enero de 2020 - Hasta el 02 de Febrero de 2020</t>
  </si>
  <si>
    <t>ESPECIFICACIONES TÉCNICAS Y PROYECCIÓN DE SERVICIOS DE VIGILANCIA DE LA UNIVERSIDAD DE CUNDINAMARCA VIGENCIA 2019-2020</t>
  </si>
  <si>
    <r>
      <rPr>
        <b/>
        <sz val="9"/>
        <rFont val="Arial"/>
        <family val="2"/>
      </rPr>
      <t xml:space="preserve">NOTA 1: </t>
    </r>
    <r>
      <rPr>
        <sz val="9"/>
        <rFont val="Arial"/>
        <family val="2"/>
      </rPr>
      <t>Para el periodo normal y vacacional de la vigencia 2020 se proyectó un incremento del 6%, sin embargo, en caso de ser necesario se realizarán los ajustes respectivos de acuerdo a lo dispuesto a la circular de tarifas para la misma vigencia emitida por la supeintendencia de vigilancia y seguridad privada.</t>
    </r>
  </si>
  <si>
    <t xml:space="preserve">ANEXO 3.- PROPUESTA ECONÓMICA </t>
  </si>
  <si>
    <t xml:space="preserve">NOMBRE DE LA EMPRESA </t>
  </si>
  <si>
    <t xml:space="preserve">RELACION DE SALARIOS DEL PERSONAL </t>
  </si>
  <si>
    <t>N°</t>
  </si>
  <si>
    <t>SALARIO (BASICO)</t>
  </si>
  <si>
    <t xml:space="preserve">REPRESENTANTE LEGAL </t>
  </si>
  <si>
    <t>NOMBRE DE LA EMPRESA O UNION TEMPORAL O CONSORCIO</t>
  </si>
  <si>
    <t>Supervisor de puesto</t>
  </si>
  <si>
    <t>Guarda de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</si>
</sst>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quot;$&quot;\ * #,##0.00_);_(&quot;$&quot;\ * \(#,##0.00\);_(&quot;$&quot;\ * &quot;-&quot;??_);_(@_)"/>
    <numFmt numFmtId="165" formatCode="_(* #,##0.00_);_(* \(#,##0.00\);_(* &quot;-&quot;??_);_(@_)"/>
    <numFmt numFmtId="166" formatCode="_(* #,##0_);_(* \(#,##0\);_(* &quot;-&quot;??_);_(@_)"/>
    <numFmt numFmtId="167" formatCode="[$-240A]d&quot; de &quot;mmmm&quot; de &quot;yyyy;@"/>
    <numFmt numFmtId="168" formatCode="_(&quot;$&quot;\ * #,##0_);_(&quot;$&quot;\ * \(#,##0\);_(&quot;$&quot;\ * &quot;-&quot;??_);_(@_)"/>
    <numFmt numFmtId="169" formatCode="_-* #,##0\ _€_-;\-* #,##0\ _€_-;_-* &quot;-&quot;??\ _€_-;_-@_-"/>
    <numFmt numFmtId="170" formatCode="_ &quot;$&quot;\ * #,##0_ ;_ &quot;$&quot;\ * \-#,##0_ ;_ &quot;$&quot;\ * &quot;-&quot;??_ ;_ @_ "/>
    <numFmt numFmtId="171" formatCode="_-&quot;$&quot;* #,##0_-;\-&quot;$&quot;* #,##0_-;_-&quot;$&quot;* &quot;-&quot;??_-;_-@_-"/>
    <numFmt numFmtId="172" formatCode="_(* #,##0.000_);_(* \(#,##0.000\);_(* &quot;-&quot;??_);_(@_)"/>
  </numFmts>
  <fonts count="6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i/>
      <sz val="11"/>
      <color theme="1"/>
      <name val="Calibri"/>
      <family val="2"/>
      <scheme val="minor"/>
    </font>
    <font>
      <sz val="8"/>
      <color theme="1"/>
      <name val="Calibri"/>
      <family val="2"/>
      <scheme val="minor"/>
    </font>
    <font>
      <sz val="12"/>
      <color theme="1"/>
      <name val="Calibri"/>
      <family val="2"/>
      <scheme val="minor"/>
    </font>
    <font>
      <b/>
      <u/>
      <sz val="12"/>
      <color theme="1"/>
      <name val="Calibri"/>
      <family val="2"/>
      <scheme val="minor"/>
    </font>
    <font>
      <i/>
      <sz val="9"/>
      <color theme="1"/>
      <name val="Calibri"/>
      <family val="2"/>
      <scheme val="minor"/>
    </font>
    <font>
      <b/>
      <sz val="12"/>
      <color rgb="FFFFFFFF"/>
      <name val="Calibri"/>
      <family val="2"/>
      <scheme val="minor"/>
    </font>
    <font>
      <i/>
      <sz val="4"/>
      <color theme="1"/>
      <name val="Calibri"/>
      <family val="2"/>
      <scheme val="minor"/>
    </font>
    <font>
      <b/>
      <sz val="14"/>
      <color theme="0"/>
      <name val="Calibri"/>
      <family val="2"/>
      <scheme val="minor"/>
    </font>
    <font>
      <b/>
      <i/>
      <sz val="11"/>
      <color theme="0"/>
      <name val="Calibri"/>
      <family val="2"/>
      <scheme val="minor"/>
    </font>
    <font>
      <b/>
      <i/>
      <sz val="8"/>
      <color theme="0"/>
      <name val="Calibri"/>
      <family val="2"/>
      <scheme val="minor"/>
    </font>
    <font>
      <b/>
      <u/>
      <sz val="11"/>
      <color theme="1"/>
      <name val="Calibri"/>
      <family val="2"/>
      <scheme val="minor"/>
    </font>
    <font>
      <b/>
      <i/>
      <sz val="10"/>
      <color theme="1"/>
      <name val="Calibri"/>
      <family val="2"/>
      <scheme val="minor"/>
    </font>
    <font>
      <b/>
      <u val="singleAccounting"/>
      <sz val="11"/>
      <color theme="1"/>
      <name val="Calibri"/>
      <family val="2"/>
      <scheme val="minor"/>
    </font>
    <font>
      <b/>
      <sz val="11"/>
      <color rgb="FFFFFFFF"/>
      <name val="Arial"/>
      <family val="2"/>
    </font>
    <font>
      <b/>
      <sz val="9"/>
      <color rgb="FFFFFFFF"/>
      <name val="Arial"/>
      <family val="2"/>
    </font>
    <font>
      <b/>
      <sz val="9"/>
      <color theme="1"/>
      <name val="Arial"/>
      <family val="2"/>
    </font>
    <font>
      <sz val="9"/>
      <color theme="1"/>
      <name val="Arial"/>
      <family val="2"/>
    </font>
    <font>
      <b/>
      <sz val="9"/>
      <name val="Arial"/>
      <family val="2"/>
    </font>
    <font>
      <b/>
      <sz val="10"/>
      <color theme="0"/>
      <name val="Arial"/>
      <family val="2"/>
    </font>
    <font>
      <b/>
      <sz val="10"/>
      <color theme="1"/>
      <name val="Arial"/>
      <family val="2"/>
    </font>
    <font>
      <sz val="10"/>
      <color theme="1"/>
      <name val="Arial"/>
      <family val="2"/>
    </font>
    <font>
      <b/>
      <sz val="8"/>
      <color rgb="FFFFFFFF"/>
      <name val="Arial"/>
      <family val="2"/>
    </font>
    <font>
      <b/>
      <sz val="8"/>
      <color theme="1"/>
      <name val="Arial"/>
      <family val="2"/>
    </font>
    <font>
      <b/>
      <sz val="11"/>
      <color indexed="8"/>
      <name val="Calibri"/>
      <family val="2"/>
    </font>
    <font>
      <sz val="10"/>
      <color indexed="8"/>
      <name val="Calibri"/>
      <family val="2"/>
    </font>
    <font>
      <b/>
      <sz val="12"/>
      <name val="Calibri"/>
      <family val="2"/>
      <scheme val="minor"/>
    </font>
    <font>
      <b/>
      <sz val="8"/>
      <color indexed="8"/>
      <name val="Calibri"/>
      <family val="2"/>
    </font>
    <font>
      <sz val="8"/>
      <color indexed="8"/>
      <name val="Calibri"/>
      <family val="2"/>
    </font>
    <font>
      <b/>
      <sz val="9"/>
      <color theme="1"/>
      <name val="Calibri"/>
      <family val="2"/>
      <scheme val="minor"/>
    </font>
    <font>
      <b/>
      <sz val="11"/>
      <name val="Calibri"/>
      <family val="2"/>
      <scheme val="minor"/>
    </font>
    <font>
      <b/>
      <sz val="9"/>
      <name val="Calibri"/>
      <family val="2"/>
      <scheme val="minor"/>
    </font>
    <font>
      <b/>
      <sz val="10"/>
      <name val="Calibri"/>
      <family val="2"/>
      <scheme val="minor"/>
    </font>
    <font>
      <sz val="10"/>
      <color rgb="FF000000"/>
      <name val="Calibri"/>
      <family val="2"/>
      <scheme val="minor"/>
    </font>
    <font>
      <b/>
      <sz val="11"/>
      <color rgb="FF000000"/>
      <name val="Calibri"/>
      <family val="2"/>
      <scheme val="minor"/>
    </font>
    <font>
      <sz val="9"/>
      <color indexed="8"/>
      <name val="Calibri"/>
      <family val="2"/>
    </font>
    <font>
      <i/>
      <sz val="8"/>
      <color theme="1"/>
      <name val="Calibri"/>
      <family val="2"/>
      <scheme val="minor"/>
    </font>
    <font>
      <b/>
      <i/>
      <sz val="10"/>
      <color theme="0"/>
      <name val="Calibri"/>
      <family val="2"/>
      <scheme val="minor"/>
    </font>
    <font>
      <b/>
      <i/>
      <sz val="9"/>
      <color theme="0"/>
      <name val="Calibri"/>
      <family val="2"/>
      <scheme val="minor"/>
    </font>
    <font>
      <sz val="8"/>
      <color theme="1"/>
      <name val="Arial"/>
      <family val="2"/>
    </font>
    <font>
      <b/>
      <sz val="10"/>
      <name val="Arial"/>
      <family val="2"/>
    </font>
    <font>
      <sz val="10"/>
      <name val="Arial"/>
      <family val="2"/>
    </font>
    <font>
      <sz val="11"/>
      <color theme="0"/>
      <name val="Arial"/>
      <family val="2"/>
    </font>
    <font>
      <b/>
      <sz val="9"/>
      <color theme="0"/>
      <name val="Arial"/>
      <family val="2"/>
    </font>
    <font>
      <sz val="11"/>
      <color theme="0"/>
      <name val="Calibri"/>
      <family val="2"/>
      <scheme val="minor"/>
    </font>
    <font>
      <b/>
      <i/>
      <sz val="10"/>
      <name val="Arial"/>
      <family val="2"/>
    </font>
    <font>
      <b/>
      <sz val="12"/>
      <name val="Arial"/>
      <family val="2"/>
    </font>
    <font>
      <sz val="10"/>
      <color theme="0"/>
      <name val="Arial"/>
      <family val="2"/>
    </font>
    <font>
      <b/>
      <sz val="12"/>
      <color theme="0"/>
      <name val="Arial"/>
      <family val="2"/>
    </font>
    <font>
      <sz val="11"/>
      <name val="Arial"/>
      <family val="2"/>
    </font>
    <font>
      <b/>
      <sz val="11"/>
      <name val="Arial"/>
      <family val="2"/>
    </font>
    <font>
      <sz val="11"/>
      <name val="Calibri"/>
      <family val="2"/>
      <scheme val="minor"/>
    </font>
    <font>
      <sz val="9"/>
      <name val="Arial"/>
      <family val="2"/>
    </font>
    <font>
      <b/>
      <sz val="11"/>
      <color theme="0" tint="-0.34998626667073579"/>
      <name val="Arial"/>
      <family val="2"/>
    </font>
    <font>
      <sz val="11"/>
      <color theme="0" tint="-0.34998626667073579"/>
      <name val="Arial"/>
      <family val="2"/>
    </font>
  </fonts>
  <fills count="14">
    <fill>
      <patternFill patternType="none"/>
    </fill>
    <fill>
      <patternFill patternType="gray125"/>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0F3D38"/>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0" fontId="47" fillId="0" borderId="0"/>
    <xf numFmtId="164" fontId="1" fillId="0" borderId="0" applyFont="0" applyFill="0" applyBorder="0" applyAlignment="0" applyProtection="0"/>
  </cellStyleXfs>
  <cellXfs count="733">
    <xf numFmtId="0" fontId="0" fillId="0" borderId="0" xfId="0"/>
    <xf numFmtId="0" fontId="0" fillId="0" borderId="0" xfId="0"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167" fontId="3" fillId="0" borderId="8" xfId="0" applyNumberFormat="1" applyFont="1" applyBorder="1" applyAlignment="1">
      <alignment vertical="center" wrapText="1"/>
    </xf>
    <xf numFmtId="166" fontId="3" fillId="0" borderId="4" xfId="2" applyNumberFormat="1" applyFont="1" applyBorder="1" applyAlignment="1">
      <alignment vertical="center" wrapText="1"/>
    </xf>
    <xf numFmtId="0" fontId="9" fillId="0" borderId="43" xfId="0" applyFont="1" applyBorder="1" applyAlignment="1">
      <alignment vertical="center" wrapText="1"/>
    </xf>
    <xf numFmtId="0" fontId="9" fillId="0" borderId="0" xfId="0" applyFont="1" applyAlignment="1">
      <alignment vertical="center" wrapText="1"/>
    </xf>
    <xf numFmtId="0" fontId="5" fillId="0" borderId="0" xfId="0" applyFont="1" applyAlignment="1">
      <alignment horizontal="justify" vertical="center" wrapText="1"/>
    </xf>
    <xf numFmtId="0" fontId="4" fillId="0" borderId="0" xfId="0" applyFont="1" applyAlignment="1">
      <alignment horizontal="justify" vertical="center" wrapText="1"/>
    </xf>
    <xf numFmtId="0" fontId="2" fillId="0" borderId="4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44" xfId="0" applyFont="1" applyBorder="1" applyAlignment="1">
      <alignment horizontal="center" vertical="center" wrapText="1"/>
    </xf>
    <xf numFmtId="0" fontId="13" fillId="0" borderId="0" xfId="0" applyFont="1" applyAlignment="1">
      <alignment horizontal="justify" vertical="center" wrapText="1"/>
    </xf>
    <xf numFmtId="0" fontId="2" fillId="0" borderId="7" xfId="0" applyFont="1" applyBorder="1" applyAlignment="1">
      <alignment horizontal="center" vertical="center" wrapText="1"/>
    </xf>
    <xf numFmtId="0" fontId="15" fillId="5" borderId="9" xfId="0" applyFont="1" applyFill="1" applyBorder="1" applyAlignment="1">
      <alignment horizontal="center" vertical="center" wrapText="1"/>
    </xf>
    <xf numFmtId="0" fontId="15" fillId="5" borderId="1" xfId="0" applyFont="1" applyFill="1" applyBorder="1" applyAlignment="1">
      <alignment horizontal="center" vertical="center" wrapText="1"/>
    </xf>
    <xf numFmtId="168" fontId="15" fillId="5" borderId="9" xfId="1" applyNumberFormat="1" applyFont="1" applyFill="1" applyBorder="1" applyAlignment="1">
      <alignment horizontal="center" vertical="center" wrapText="1"/>
    </xf>
    <xf numFmtId="168" fontId="15" fillId="5" borderId="1" xfId="1" applyNumberFormat="1" applyFont="1" applyFill="1" applyBorder="1" applyAlignment="1">
      <alignment horizontal="center" vertical="center" wrapText="1"/>
    </xf>
    <xf numFmtId="168" fontId="16" fillId="5" borderId="9" xfId="1" applyNumberFormat="1" applyFont="1" applyFill="1" applyBorder="1" applyAlignment="1">
      <alignment horizontal="center" vertical="center" wrapText="1"/>
    </xf>
    <xf numFmtId="166" fontId="15" fillId="5" borderId="5" xfId="2" applyNumberFormat="1" applyFont="1" applyFill="1" applyBorder="1" applyAlignment="1">
      <alignment horizontal="center" vertical="center" wrapText="1"/>
    </xf>
    <xf numFmtId="166" fontId="15" fillId="5" borderId="2" xfId="2" applyNumberFormat="1" applyFont="1" applyFill="1" applyBorder="1" applyAlignment="1">
      <alignment horizontal="center" vertical="center" wrapText="1"/>
    </xf>
    <xf numFmtId="0" fontId="6" fillId="0" borderId="10" xfId="0" applyFont="1" applyBorder="1" applyAlignment="1">
      <alignment horizontal="center" vertical="center"/>
    </xf>
    <xf numFmtId="0" fontId="17" fillId="0" borderId="11" xfId="0" applyFont="1" applyBorder="1" applyAlignment="1">
      <alignment horizontal="center"/>
    </xf>
    <xf numFmtId="0" fontId="0" fillId="0" borderId="5" xfId="0" applyBorder="1"/>
    <xf numFmtId="0" fontId="0" fillId="7" borderId="46" xfId="0" applyFill="1" applyBorder="1" applyAlignment="1">
      <alignment horizontal="center" vertical="center"/>
    </xf>
    <xf numFmtId="0" fontId="4" fillId="7" borderId="37" xfId="0" applyFont="1" applyFill="1" applyBorder="1" applyAlignment="1">
      <alignment horizontal="justify" vertical="center" wrapText="1"/>
    </xf>
    <xf numFmtId="168" fontId="0" fillId="7" borderId="37" xfId="1" applyNumberFormat="1" applyFont="1" applyFill="1" applyBorder="1"/>
    <xf numFmtId="168" fontId="0" fillId="7" borderId="46" xfId="1" applyNumberFormat="1" applyFont="1" applyFill="1" applyBorder="1"/>
    <xf numFmtId="168" fontId="0" fillId="7" borderId="25" xfId="1" applyNumberFormat="1" applyFont="1" applyFill="1" applyBorder="1"/>
    <xf numFmtId="169" fontId="7" fillId="0" borderId="48" xfId="2" applyNumberFormat="1" applyFont="1" applyBorder="1" applyAlignment="1">
      <alignment horizontal="center" wrapText="1"/>
    </xf>
    <xf numFmtId="10" fontId="0" fillId="0" borderId="49" xfId="0" applyNumberFormat="1" applyBorder="1"/>
    <xf numFmtId="10" fontId="0" fillId="0" borderId="50" xfId="0" applyNumberFormat="1" applyBorder="1"/>
    <xf numFmtId="0" fontId="0" fillId="7" borderId="13" xfId="0" applyFill="1" applyBorder="1" applyAlignment="1">
      <alignment horizontal="center" vertical="center"/>
    </xf>
    <xf numFmtId="0" fontId="4" fillId="7" borderId="35" xfId="0" applyFont="1" applyFill="1" applyBorder="1" applyAlignment="1">
      <alignment horizontal="justify" vertical="center" wrapText="1"/>
    </xf>
    <xf numFmtId="168" fontId="0" fillId="7" borderId="12" xfId="1" applyNumberFormat="1" applyFont="1" applyFill="1" applyBorder="1"/>
    <xf numFmtId="168" fontId="0" fillId="7" borderId="35" xfId="1" applyNumberFormat="1" applyFont="1" applyFill="1" applyBorder="1"/>
    <xf numFmtId="168" fontId="0" fillId="7" borderId="13" xfId="1" applyNumberFormat="1" applyFont="1" applyFill="1" applyBorder="1"/>
    <xf numFmtId="168" fontId="0" fillId="7" borderId="24" xfId="1" applyNumberFormat="1" applyFont="1" applyFill="1" applyBorder="1"/>
    <xf numFmtId="0" fontId="0" fillId="7" borderId="52" xfId="0" applyFill="1" applyBorder="1" applyAlignment="1">
      <alignment horizontal="center" vertical="center"/>
    </xf>
    <xf numFmtId="0" fontId="4" fillId="7" borderId="38" xfId="0" applyFont="1" applyFill="1" applyBorder="1" applyAlignment="1">
      <alignment horizontal="justify" vertical="center" wrapText="1"/>
    </xf>
    <xf numFmtId="168" fontId="0" fillId="7" borderId="52" xfId="1" applyNumberFormat="1" applyFont="1" applyFill="1" applyBorder="1"/>
    <xf numFmtId="168" fontId="0" fillId="7" borderId="38" xfId="1" applyNumberFormat="1" applyFont="1" applyFill="1" applyBorder="1"/>
    <xf numFmtId="168" fontId="0" fillId="7" borderId="26" xfId="1" applyNumberFormat="1" applyFont="1" applyFill="1" applyBorder="1"/>
    <xf numFmtId="0" fontId="0" fillId="0" borderId="46" xfId="0" applyBorder="1" applyAlignment="1">
      <alignment horizontal="center" vertical="center"/>
    </xf>
    <xf numFmtId="0" fontId="4" fillId="0" borderId="37" xfId="0" applyFont="1" applyBorder="1" applyAlignment="1">
      <alignment horizontal="justify" vertical="center" wrapText="1"/>
    </xf>
    <xf numFmtId="168" fontId="0" fillId="0" borderId="46" xfId="1" applyNumberFormat="1" applyFont="1" applyBorder="1"/>
    <xf numFmtId="168" fontId="0" fillId="0" borderId="37" xfId="1" applyNumberFormat="1" applyFont="1" applyBorder="1"/>
    <xf numFmtId="168" fontId="0" fillId="0" borderId="25" xfId="1" applyNumberFormat="1" applyFont="1" applyBorder="1"/>
    <xf numFmtId="0" fontId="0" fillId="0" borderId="52" xfId="0" applyBorder="1" applyAlignment="1">
      <alignment horizontal="center" vertical="center"/>
    </xf>
    <xf numFmtId="0" fontId="4" fillId="0" borderId="38" xfId="0" applyFont="1" applyBorder="1" applyAlignment="1">
      <alignment horizontal="justify" vertical="center" wrapText="1"/>
    </xf>
    <xf numFmtId="168" fontId="0" fillId="0" borderId="52" xfId="1" applyNumberFormat="1" applyFont="1" applyBorder="1"/>
    <xf numFmtId="168" fontId="0" fillId="0" borderId="38" xfId="1" applyNumberFormat="1" applyFont="1" applyBorder="1"/>
    <xf numFmtId="168" fontId="0" fillId="0" borderId="26" xfId="1" applyNumberFormat="1" applyFont="1" applyBorder="1"/>
    <xf numFmtId="0" fontId="0" fillId="0" borderId="13" xfId="0" applyBorder="1" applyAlignment="1">
      <alignment horizontal="center" vertical="center"/>
    </xf>
    <xf numFmtId="0" fontId="4" fillId="0" borderId="35" xfId="0" applyFont="1" applyBorder="1" applyAlignment="1">
      <alignment horizontal="justify" vertical="center" wrapText="1"/>
    </xf>
    <xf numFmtId="168" fontId="0" fillId="0" borderId="12" xfId="1" applyNumberFormat="1" applyFont="1" applyBorder="1"/>
    <xf numFmtId="168" fontId="0" fillId="0" borderId="35" xfId="1" applyNumberFormat="1" applyFont="1" applyBorder="1"/>
    <xf numFmtId="168" fontId="0" fillId="0" borderId="13" xfId="1" applyNumberFormat="1" applyFont="1" applyBorder="1"/>
    <xf numFmtId="168" fontId="0" fillId="0" borderId="24" xfId="1" applyNumberFormat="1" applyFont="1" applyBorder="1"/>
    <xf numFmtId="0" fontId="0" fillId="4" borderId="8" xfId="0" applyFill="1" applyBorder="1" applyAlignment="1">
      <alignment vertical="center"/>
    </xf>
    <xf numFmtId="0" fontId="0" fillId="4" borderId="9" xfId="0" applyFill="1" applyBorder="1" applyAlignment="1">
      <alignment vertical="center" wrapText="1"/>
    </xf>
    <xf numFmtId="0" fontId="0" fillId="4" borderId="9" xfId="0" applyFill="1" applyBorder="1"/>
    <xf numFmtId="168" fontId="0" fillId="4" borderId="9" xfId="1" applyNumberFormat="1" applyFont="1" applyFill="1" applyBorder="1"/>
    <xf numFmtId="168" fontId="19" fillId="4" borderId="1" xfId="1" applyNumberFormat="1" applyFont="1" applyFill="1" applyBorder="1"/>
    <xf numFmtId="168" fontId="19" fillId="4" borderId="4" xfId="1" applyNumberFormat="1" applyFont="1" applyFill="1" applyBorder="1"/>
    <xf numFmtId="0" fontId="17" fillId="0" borderId="0" xfId="0" applyFont="1" applyAlignment="1">
      <alignment horizontal="center"/>
    </xf>
    <xf numFmtId="169" fontId="7" fillId="0" borderId="14" xfId="2" applyNumberFormat="1" applyFont="1" applyBorder="1" applyAlignment="1">
      <alignment horizontal="center" wrapText="1"/>
    </xf>
    <xf numFmtId="10" fontId="0" fillId="0" borderId="14" xfId="0" applyNumberFormat="1" applyBorder="1"/>
    <xf numFmtId="168" fontId="0" fillId="7" borderId="34" xfId="1" applyNumberFormat="1" applyFont="1" applyFill="1" applyBorder="1"/>
    <xf numFmtId="168" fontId="0" fillId="0" borderId="0" xfId="0" applyNumberFormat="1" applyAlignment="1">
      <alignment vertical="center" wrapText="1"/>
    </xf>
    <xf numFmtId="168" fontId="0" fillId="0" borderId="34" xfId="1" applyNumberFormat="1" applyFont="1" applyBorder="1"/>
    <xf numFmtId="0" fontId="0" fillId="4" borderId="7" xfId="0" applyFill="1" applyBorder="1" applyAlignment="1">
      <alignment vertical="center"/>
    </xf>
    <xf numFmtId="0" fontId="0" fillId="4" borderId="41" xfId="0" applyFill="1" applyBorder="1" applyAlignment="1">
      <alignment vertical="center" wrapText="1"/>
    </xf>
    <xf numFmtId="0" fontId="0" fillId="4" borderId="41" xfId="0" applyFill="1" applyBorder="1"/>
    <xf numFmtId="168" fontId="0" fillId="4" borderId="41" xfId="1" applyNumberFormat="1" applyFont="1" applyFill="1" applyBorder="1"/>
    <xf numFmtId="168" fontId="19" fillId="4" borderId="45" xfId="1" applyNumberFormat="1" applyFont="1" applyFill="1" applyBorder="1"/>
    <xf numFmtId="168" fontId="19" fillId="4" borderId="3" xfId="1" applyNumberFormat="1" applyFont="1" applyFill="1" applyBorder="1"/>
    <xf numFmtId="0" fontId="0" fillId="0" borderId="43" xfId="0" applyBorder="1" applyAlignment="1">
      <alignment vertical="center"/>
    </xf>
    <xf numFmtId="168" fontId="0" fillId="0" borderId="0" xfId="1" applyNumberFormat="1" applyFont="1"/>
    <xf numFmtId="168" fontId="19" fillId="0" borderId="44" xfId="1" applyNumberFormat="1" applyFont="1" applyBorder="1"/>
    <xf numFmtId="0" fontId="21" fillId="5" borderId="9" xfId="0" applyFont="1" applyFill="1" applyBorder="1" applyAlignment="1">
      <alignment horizontal="center" vertical="center"/>
    </xf>
    <xf numFmtId="0" fontId="21" fillId="5" borderId="1" xfId="0" applyFont="1" applyFill="1" applyBorder="1" applyAlignment="1">
      <alignment horizontal="center" vertical="center"/>
    </xf>
    <xf numFmtId="0" fontId="24" fillId="0" borderId="17" xfId="0" applyFont="1" applyBorder="1" applyAlignment="1">
      <alignment horizontal="center" vertical="center"/>
    </xf>
    <xf numFmtId="166" fontId="24" fillId="0" borderId="35" xfId="2" applyNumberFormat="1" applyFont="1" applyBorder="1" applyAlignment="1">
      <alignment horizontal="center" vertical="center"/>
    </xf>
    <xf numFmtId="0" fontId="24" fillId="0" borderId="41" xfId="0" applyFont="1" applyBorder="1" applyAlignment="1">
      <alignment horizontal="center" vertical="center"/>
    </xf>
    <xf numFmtId="166" fontId="24" fillId="0" borderId="3" xfId="2" applyNumberFormat="1" applyFont="1" applyBorder="1" applyAlignment="1">
      <alignment horizontal="center" vertical="center"/>
    </xf>
    <xf numFmtId="0" fontId="25" fillId="5" borderId="9" xfId="0" applyFont="1" applyFill="1" applyBorder="1" applyAlignment="1">
      <alignment horizontal="center" vertical="center"/>
    </xf>
    <xf numFmtId="166" fontId="25" fillId="5" borderId="1" xfId="0" applyNumberFormat="1" applyFont="1" applyFill="1" applyBorder="1" applyAlignment="1">
      <alignment horizontal="center" vertical="center"/>
    </xf>
    <xf numFmtId="169" fontId="24" fillId="0" borderId="37" xfId="2" applyNumberFormat="1" applyFont="1" applyBorder="1" applyAlignment="1">
      <alignment vertical="center" wrapText="1"/>
    </xf>
    <xf numFmtId="169" fontId="24" fillId="0" borderId="35" xfId="2" applyNumberFormat="1" applyFont="1" applyBorder="1" applyAlignment="1">
      <alignment vertical="center" wrapText="1"/>
    </xf>
    <xf numFmtId="166" fontId="0" fillId="0" borderId="0" xfId="0" applyNumberFormat="1" applyAlignment="1">
      <alignment vertical="center" wrapText="1"/>
    </xf>
    <xf numFmtId="0" fontId="0" fillId="0" borderId="17" xfId="0" applyBorder="1" applyAlignment="1">
      <alignment vertical="center" wrapText="1"/>
    </xf>
    <xf numFmtId="0" fontId="3" fillId="0" borderId="13" xfId="0" applyFont="1" applyBorder="1" applyAlignment="1">
      <alignment horizontal="justify" vertical="center" wrapText="1"/>
    </xf>
    <xf numFmtId="0" fontId="0" fillId="0" borderId="1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3" xfId="0" applyBorder="1" applyAlignment="1">
      <alignment vertical="center" wrapText="1"/>
    </xf>
    <xf numFmtId="0" fontId="0" fillId="0" borderId="28" xfId="0" applyBorder="1" applyAlignment="1">
      <alignment horizontal="justify" vertical="center" wrapText="1"/>
    </xf>
    <xf numFmtId="0" fontId="0" fillId="0" borderId="45"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12" xfId="0" applyBorder="1" applyAlignment="1">
      <alignment vertical="center" wrapText="1"/>
    </xf>
    <xf numFmtId="0" fontId="26" fillId="8" borderId="8" xfId="0" applyFont="1" applyFill="1" applyBorder="1" applyAlignment="1">
      <alignment horizontal="right" vertical="center" wrapText="1"/>
    </xf>
    <xf numFmtId="0" fontId="26" fillId="8" borderId="7" xfId="0" applyFont="1" applyFill="1" applyBorder="1" applyAlignment="1">
      <alignment horizontal="right" vertical="center"/>
    </xf>
    <xf numFmtId="0" fontId="23" fillId="0" borderId="45" xfId="0" applyFont="1" applyBorder="1" applyAlignment="1">
      <alignment horizontal="center" vertical="center" wrapText="1"/>
    </xf>
    <xf numFmtId="9" fontId="23" fillId="0" borderId="45"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18" xfId="0" applyBorder="1" applyAlignment="1">
      <alignment vertical="center" wrapText="1"/>
    </xf>
    <xf numFmtId="0" fontId="0" fillId="0" borderId="52" xfId="0" applyBorder="1" applyAlignment="1">
      <alignment vertical="center" wrapText="1"/>
    </xf>
    <xf numFmtId="0" fontId="0" fillId="0" borderId="26" xfId="0" applyBorder="1" applyAlignment="1">
      <alignment vertical="center" wrapText="1"/>
    </xf>
    <xf numFmtId="0" fontId="2" fillId="0" borderId="10"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0" fillId="0" borderId="7" xfId="0" applyBorder="1" applyAlignment="1">
      <alignment vertical="center" wrapText="1"/>
    </xf>
    <xf numFmtId="0" fontId="0" fillId="0" borderId="41" xfId="0" applyBorder="1" applyAlignment="1">
      <alignment vertical="center" wrapText="1"/>
    </xf>
    <xf numFmtId="0" fontId="0" fillId="0" borderId="0" xfId="0" applyAlignment="1">
      <alignment horizontal="justify" vertical="center" wrapText="1"/>
    </xf>
    <xf numFmtId="0" fontId="13" fillId="0" borderId="11" xfId="0" applyFont="1" applyBorder="1" applyAlignment="1">
      <alignment horizontal="justify" vertical="center" wrapText="1"/>
    </xf>
    <xf numFmtId="0" fontId="0" fillId="0" borderId="5" xfId="0" applyBorder="1" applyAlignment="1">
      <alignment vertical="center" wrapText="1"/>
    </xf>
    <xf numFmtId="0" fontId="35" fillId="0" borderId="43" xfId="0" applyFont="1" applyBorder="1" applyAlignment="1">
      <alignment horizontal="justify" vertical="center" wrapText="1"/>
    </xf>
    <xf numFmtId="0" fontId="35" fillId="0" borderId="22" xfId="0" applyFont="1" applyBorder="1" applyAlignment="1">
      <alignment horizontal="justify" vertical="center" wrapText="1"/>
    </xf>
    <xf numFmtId="0" fontId="35" fillId="0" borderId="7" xfId="0" applyFont="1" applyBorder="1" applyAlignment="1">
      <alignment horizontal="justify" vertical="center" wrapText="1"/>
    </xf>
    <xf numFmtId="0" fontId="4" fillId="0" borderId="1" xfId="0" applyFont="1" applyBorder="1" applyAlignment="1">
      <alignment horizontal="center" vertical="center"/>
    </xf>
    <xf numFmtId="0" fontId="0" fillId="0" borderId="27" xfId="0" applyBorder="1" applyAlignment="1">
      <alignment horizontal="justify" vertical="center" wrapText="1"/>
    </xf>
    <xf numFmtId="0" fontId="0" fillId="0" borderId="15" xfId="0" applyBorder="1" applyAlignment="1">
      <alignment horizontal="justify" vertical="center" wrapText="1"/>
    </xf>
    <xf numFmtId="0" fontId="4" fillId="0" borderId="11" xfId="0" applyFont="1" applyBorder="1" applyAlignment="1">
      <alignment horizontal="justify" vertical="center" wrapText="1"/>
    </xf>
    <xf numFmtId="0" fontId="2" fillId="0" borderId="22" xfId="0" applyFont="1" applyBorder="1" applyAlignment="1">
      <alignment vertical="center" wrapText="1"/>
    </xf>
    <xf numFmtId="0" fontId="2" fillId="0" borderId="17" xfId="0" applyFont="1" applyBorder="1" applyAlignment="1">
      <alignment vertical="center" wrapText="1"/>
    </xf>
    <xf numFmtId="0" fontId="6" fillId="0" borderId="43" xfId="0" applyFont="1" applyBorder="1" applyAlignment="1">
      <alignment horizontal="center" vertical="center"/>
    </xf>
    <xf numFmtId="0" fontId="0" fillId="0" borderId="44" xfId="0" applyBorder="1"/>
    <xf numFmtId="169" fontId="7" fillId="0" borderId="0" xfId="2" applyNumberFormat="1" applyFont="1" applyAlignment="1">
      <alignment horizontal="center" wrapText="1"/>
    </xf>
    <xf numFmtId="10" fontId="0" fillId="0" borderId="0" xfId="0" applyNumberFormat="1"/>
    <xf numFmtId="0" fontId="43" fillId="5" borderId="9" xfId="0" applyFont="1" applyFill="1" applyBorder="1" applyAlignment="1">
      <alignment horizontal="center" vertical="center" wrapText="1"/>
    </xf>
    <xf numFmtId="0" fontId="6" fillId="0" borderId="0" xfId="0" applyFont="1"/>
    <xf numFmtId="0" fontId="44" fillId="5" borderId="9" xfId="0" applyFont="1" applyFill="1" applyBorder="1" applyAlignment="1">
      <alignment horizontal="center" vertical="center" wrapText="1"/>
    </xf>
    <xf numFmtId="0" fontId="24" fillId="0" borderId="27" xfId="0" applyFont="1" applyBorder="1" applyAlignment="1">
      <alignment horizontal="center" vertical="center"/>
    </xf>
    <xf numFmtId="169" fontId="24" fillId="0" borderId="2" xfId="2" applyNumberFormat="1" applyFont="1" applyBorder="1" applyAlignment="1">
      <alignment vertical="center" wrapText="1"/>
    </xf>
    <xf numFmtId="0" fontId="25" fillId="5" borderId="8" xfId="0" applyFont="1" applyFill="1" applyBorder="1" applyAlignment="1">
      <alignment horizontal="center" vertical="center"/>
    </xf>
    <xf numFmtId="0" fontId="38" fillId="0" borderId="1" xfId="0" applyFont="1" applyBorder="1" applyAlignment="1">
      <alignment vertical="center"/>
    </xf>
    <xf numFmtId="166" fontId="39" fillId="0" borderId="1" xfId="2" applyNumberFormat="1" applyFont="1" applyBorder="1" applyAlignment="1">
      <alignment horizontal="center" vertical="center" wrapText="1"/>
    </xf>
    <xf numFmtId="166" fontId="1" fillId="0" borderId="1" xfId="2" applyNumberFormat="1" applyBorder="1" applyAlignment="1">
      <alignment horizontal="center" vertical="center"/>
    </xf>
    <xf numFmtId="0" fontId="36" fillId="5" borderId="2" xfId="0" applyFont="1" applyFill="1" applyBorder="1" applyAlignment="1">
      <alignment horizontal="center" vertical="center" wrapText="1"/>
    </xf>
    <xf numFmtId="168" fontId="1" fillId="0" borderId="0" xfId="1" applyNumberFormat="1"/>
    <xf numFmtId="166" fontId="40" fillId="0" borderId="4" xfId="2" applyNumberFormat="1" applyFont="1" applyBorder="1" applyAlignment="1">
      <alignment vertical="center" wrapText="1"/>
    </xf>
    <xf numFmtId="0" fontId="45" fillId="0" borderId="45" xfId="0" applyFont="1" applyBorder="1" applyAlignment="1">
      <alignment horizontal="center" vertical="center" wrapText="1"/>
    </xf>
    <xf numFmtId="0" fontId="49" fillId="10" borderId="42" xfId="0" applyFont="1" applyFill="1" applyBorder="1" applyAlignment="1">
      <alignment horizontal="center" vertical="center"/>
    </xf>
    <xf numFmtId="0" fontId="49" fillId="10" borderId="61" xfId="0" applyFont="1" applyFill="1" applyBorder="1" applyAlignment="1">
      <alignment horizontal="center" vertical="center"/>
    </xf>
    <xf numFmtId="0" fontId="49" fillId="10" borderId="61" xfId="0" applyFont="1" applyFill="1" applyBorder="1" applyAlignment="1">
      <alignment horizontal="center" vertical="center" wrapText="1"/>
    </xf>
    <xf numFmtId="0" fontId="49" fillId="10" borderId="40" xfId="0" applyFont="1" applyFill="1" applyBorder="1" applyAlignment="1">
      <alignment horizontal="center" vertical="center" wrapText="1"/>
    </xf>
    <xf numFmtId="0" fontId="46" fillId="7" borderId="14" xfId="0" applyFont="1" applyFill="1" applyBorder="1" applyAlignment="1">
      <alignment horizontal="center" vertical="center"/>
    </xf>
    <xf numFmtId="168" fontId="47" fillId="9" borderId="51" xfId="1" applyNumberFormat="1" applyFont="1" applyFill="1" applyBorder="1" applyAlignment="1">
      <alignment vertical="center"/>
    </xf>
    <xf numFmtId="171" fontId="47" fillId="9" borderId="30" xfId="1" applyNumberFormat="1" applyFont="1" applyFill="1" applyBorder="1" applyAlignment="1">
      <alignment horizontal="center" vertical="center"/>
    </xf>
    <xf numFmtId="168" fontId="47" fillId="9" borderId="56" xfId="1" applyNumberFormat="1" applyFont="1" applyFill="1" applyBorder="1" applyAlignment="1">
      <alignment vertical="center"/>
    </xf>
    <xf numFmtId="0" fontId="47" fillId="9" borderId="0" xfId="0" applyFont="1" applyFill="1" applyAlignment="1">
      <alignment vertical="center"/>
    </xf>
    <xf numFmtId="171" fontId="47" fillId="9" borderId="14" xfId="1" applyNumberFormat="1" applyFont="1" applyFill="1" applyBorder="1" applyAlignment="1">
      <alignment horizontal="center" vertical="center"/>
    </xf>
    <xf numFmtId="171" fontId="47" fillId="9" borderId="20" xfId="1" applyNumberFormat="1" applyFont="1" applyFill="1" applyBorder="1" applyAlignment="1">
      <alignment horizontal="center" vertical="center"/>
    </xf>
    <xf numFmtId="168" fontId="47" fillId="9" borderId="47" xfId="1" applyNumberFormat="1" applyFont="1" applyFill="1" applyBorder="1" applyAlignment="1">
      <alignment vertical="center"/>
    </xf>
    <xf numFmtId="171" fontId="47" fillId="9" borderId="49" xfId="1" applyNumberFormat="1" applyFont="1" applyFill="1" applyBorder="1" applyAlignment="1">
      <alignment horizontal="center" vertical="center"/>
    </xf>
    <xf numFmtId="168" fontId="47" fillId="9" borderId="50" xfId="1" applyNumberFormat="1" applyFont="1" applyFill="1" applyBorder="1" applyAlignment="1">
      <alignment vertical="center"/>
    </xf>
    <xf numFmtId="171" fontId="47" fillId="9" borderId="60" xfId="1" applyNumberFormat="1" applyFont="1" applyFill="1" applyBorder="1" applyAlignment="1">
      <alignment horizontal="center" vertical="center"/>
    </xf>
    <xf numFmtId="168" fontId="47" fillId="9" borderId="58" xfId="1" applyNumberFormat="1" applyFont="1" applyFill="1" applyBorder="1" applyAlignment="1">
      <alignment vertical="center"/>
    </xf>
    <xf numFmtId="0" fontId="47" fillId="9" borderId="67" xfId="0" applyFont="1" applyFill="1" applyBorder="1" applyAlignment="1">
      <alignment horizontal="center" vertical="center"/>
    </xf>
    <xf numFmtId="0" fontId="47" fillId="9" borderId="57" xfId="0" applyFont="1" applyFill="1" applyBorder="1" applyAlignment="1">
      <alignment horizontal="center" vertical="center"/>
    </xf>
    <xf numFmtId="0" fontId="47" fillId="9" borderId="63" xfId="0" applyFont="1" applyFill="1" applyBorder="1" applyAlignment="1">
      <alignment horizontal="center" vertical="center"/>
    </xf>
    <xf numFmtId="0" fontId="47" fillId="9" borderId="68" xfId="0" applyFont="1" applyFill="1" applyBorder="1" applyAlignment="1">
      <alignment horizontal="center" vertical="center"/>
    </xf>
    <xf numFmtId="0" fontId="47" fillId="9" borderId="69" xfId="0" applyFont="1" applyFill="1" applyBorder="1" applyAlignment="1">
      <alignment horizontal="center" vertical="center"/>
    </xf>
    <xf numFmtId="0" fontId="55" fillId="9" borderId="0" xfId="0" applyFont="1" applyFill="1"/>
    <xf numFmtId="0" fontId="0" fillId="0" borderId="44" xfId="0" applyBorder="1" applyAlignment="1">
      <alignment horizontal="justify" vertical="center" wrapText="1"/>
    </xf>
    <xf numFmtId="0" fontId="11" fillId="0" borderId="0" xfId="0" applyFont="1" applyAlignment="1">
      <alignment horizontal="justify" vertical="center" wrapText="1"/>
    </xf>
    <xf numFmtId="0" fontId="0" fillId="0" borderId="43" xfId="0" applyBorder="1" applyAlignment="1">
      <alignment horizontal="justify" vertical="center" wrapText="1"/>
    </xf>
    <xf numFmtId="0" fontId="22" fillId="8" borderId="8" xfId="0" applyFont="1" applyFill="1" applyBorder="1" applyAlignment="1">
      <alignment horizontal="justify" vertical="center" wrapText="1"/>
    </xf>
    <xf numFmtId="0" fontId="22" fillId="8" borderId="9" xfId="0" applyFont="1" applyFill="1" applyBorder="1" applyAlignment="1">
      <alignment horizontal="justify" vertical="center" wrapText="1"/>
    </xf>
    <xf numFmtId="0" fontId="22" fillId="8" borderId="4" xfId="0" applyFont="1" applyFill="1" applyBorder="1" applyAlignment="1">
      <alignment horizontal="justify" vertical="center" wrapText="1"/>
    </xf>
    <xf numFmtId="0" fontId="0" fillId="0" borderId="12" xfId="0" applyBorder="1" applyAlignment="1">
      <alignment horizontal="justify" vertical="center" wrapText="1"/>
    </xf>
    <xf numFmtId="0" fontId="0" fillId="0" borderId="23" xfId="0" applyBorder="1" applyAlignment="1">
      <alignment horizontal="justify" vertical="center" wrapText="1"/>
    </xf>
    <xf numFmtId="0" fontId="0" fillId="0" borderId="41" xfId="0" applyBorder="1" applyAlignment="1">
      <alignment horizontal="justify" vertical="center" wrapText="1"/>
    </xf>
    <xf numFmtId="0" fontId="0" fillId="0" borderId="45" xfId="0" applyBorder="1" applyAlignment="1">
      <alignment horizontal="justify" vertical="center" wrapText="1"/>
    </xf>
    <xf numFmtId="0" fontId="28" fillId="5" borderId="5"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29" fillId="0" borderId="3" xfId="0" applyFont="1" applyBorder="1" applyAlignment="1">
      <alignment horizontal="center" vertical="center" wrapText="1"/>
    </xf>
    <xf numFmtId="0" fontId="2" fillId="0" borderId="43" xfId="0" applyFont="1" applyBorder="1" applyAlignment="1">
      <alignment horizontal="justify" vertical="center" wrapText="1"/>
    </xf>
    <xf numFmtId="0" fontId="0" fillId="0" borderId="24" xfId="0" applyBorder="1" applyAlignment="1">
      <alignment horizontal="justify" vertical="center" wrapText="1"/>
    </xf>
    <xf numFmtId="0" fontId="4" fillId="0" borderId="13" xfId="0" applyFont="1" applyBorder="1" applyAlignment="1">
      <alignment horizontal="justify" vertical="center" wrapText="1"/>
    </xf>
    <xf numFmtId="0" fontId="4" fillId="0" borderId="52" xfId="0" applyFont="1" applyBorder="1" applyAlignment="1">
      <alignment horizontal="justify" vertical="center" wrapText="1"/>
    </xf>
    <xf numFmtId="0" fontId="3" fillId="0" borderId="0" xfId="0" applyFont="1" applyAlignment="1">
      <alignment horizontal="justify" vertical="center" wrapText="1"/>
    </xf>
    <xf numFmtId="0" fontId="2" fillId="0" borderId="7" xfId="0" applyFont="1" applyBorder="1" applyAlignment="1">
      <alignment horizontal="justify" vertical="center" wrapText="1"/>
    </xf>
    <xf numFmtId="0" fontId="2" fillId="0" borderId="41" xfId="0" applyFont="1" applyBorder="1" applyAlignment="1">
      <alignment horizontal="justify" vertical="center" wrapText="1"/>
    </xf>
    <xf numFmtId="0" fontId="4" fillId="0" borderId="12" xfId="0" applyFont="1" applyBorder="1" applyAlignment="1">
      <alignment horizontal="justify" vertical="center" wrapText="1"/>
    </xf>
    <xf numFmtId="0" fontId="49" fillId="10" borderId="66" xfId="0" applyFont="1" applyFill="1" applyBorder="1" applyAlignment="1">
      <alignment horizontal="center" vertical="center"/>
    </xf>
    <xf numFmtId="0" fontId="49" fillId="10" borderId="64" xfId="0" applyFont="1" applyFill="1" applyBorder="1" applyAlignment="1">
      <alignment horizontal="center" vertical="center"/>
    </xf>
    <xf numFmtId="0" fontId="49" fillId="10" borderId="66" xfId="0" applyFont="1" applyFill="1" applyBorder="1" applyAlignment="1">
      <alignment horizontal="center" vertical="center" wrapText="1"/>
    </xf>
    <xf numFmtId="171" fontId="47" fillId="9" borderId="59" xfId="1" applyNumberFormat="1" applyFont="1" applyFill="1" applyBorder="1" applyAlignment="1">
      <alignment horizontal="center" vertical="center"/>
    </xf>
    <xf numFmtId="0" fontId="47" fillId="7" borderId="68" xfId="0" applyFont="1" applyFill="1" applyBorder="1" applyAlignment="1">
      <alignment horizontal="center" vertical="center"/>
    </xf>
    <xf numFmtId="171" fontId="47" fillId="7" borderId="20" xfId="1" applyNumberFormat="1" applyFont="1" applyFill="1" applyBorder="1" applyAlignment="1">
      <alignment horizontal="center" vertical="center"/>
    </xf>
    <xf numFmtId="168" fontId="47" fillId="7" borderId="47" xfId="1" applyNumberFormat="1" applyFont="1" applyFill="1" applyBorder="1" applyAlignment="1">
      <alignment vertical="center"/>
    </xf>
    <xf numFmtId="0" fontId="47" fillId="7" borderId="57" xfId="0" applyFont="1" applyFill="1" applyBorder="1" applyAlignment="1">
      <alignment horizontal="center" vertical="center"/>
    </xf>
    <xf numFmtId="171" fontId="47" fillId="7" borderId="14" xfId="1" applyNumberFormat="1" applyFont="1" applyFill="1" applyBorder="1" applyAlignment="1">
      <alignment horizontal="center" vertical="center"/>
    </xf>
    <xf numFmtId="168" fontId="47" fillId="7" borderId="51" xfId="1" applyNumberFormat="1" applyFont="1" applyFill="1" applyBorder="1" applyAlignment="1">
      <alignment vertical="center"/>
    </xf>
    <xf numFmtId="171" fontId="47" fillId="7" borderId="49" xfId="1" applyNumberFormat="1" applyFont="1" applyFill="1" applyBorder="1" applyAlignment="1">
      <alignment horizontal="center" vertical="center"/>
    </xf>
    <xf numFmtId="168" fontId="47" fillId="7" borderId="50" xfId="1" applyNumberFormat="1" applyFont="1" applyFill="1" applyBorder="1" applyAlignment="1">
      <alignment vertical="center"/>
    </xf>
    <xf numFmtId="0" fontId="47" fillId="7" borderId="63" xfId="0" applyFont="1" applyFill="1" applyBorder="1" applyAlignment="1">
      <alignment horizontal="center" vertical="center"/>
    </xf>
    <xf numFmtId="0" fontId="47" fillId="7" borderId="67" xfId="0" applyFont="1" applyFill="1" applyBorder="1" applyAlignment="1">
      <alignment horizontal="center" vertical="center"/>
    </xf>
    <xf numFmtId="171" fontId="47" fillId="7" borderId="30" xfId="1" applyNumberFormat="1" applyFont="1" applyFill="1" applyBorder="1" applyAlignment="1">
      <alignment horizontal="center" vertical="center"/>
    </xf>
    <xf numFmtId="171" fontId="47" fillId="7" borderId="60" xfId="1" applyNumberFormat="1" applyFont="1" applyFill="1" applyBorder="1" applyAlignment="1">
      <alignment horizontal="center" vertical="center"/>
    </xf>
    <xf numFmtId="171" fontId="47" fillId="7" borderId="47" xfId="1" applyNumberFormat="1" applyFont="1" applyFill="1" applyBorder="1" applyAlignment="1">
      <alignment horizontal="center" vertical="center"/>
    </xf>
    <xf numFmtId="171" fontId="47" fillId="7" borderId="51" xfId="1" applyNumberFormat="1" applyFont="1" applyFill="1" applyBorder="1" applyAlignment="1">
      <alignment horizontal="center" vertical="center"/>
    </xf>
    <xf numFmtId="171" fontId="47" fillId="7" borderId="50" xfId="1" applyNumberFormat="1" applyFont="1" applyFill="1" applyBorder="1" applyAlignment="1">
      <alignment horizontal="center" vertical="center"/>
    </xf>
    <xf numFmtId="171" fontId="47" fillId="7" borderId="66" xfId="1" applyNumberFormat="1" applyFont="1" applyFill="1" applyBorder="1" applyAlignment="1">
      <alignment horizontal="center" vertical="center"/>
    </xf>
    <xf numFmtId="0" fontId="49" fillId="10" borderId="8" xfId="0" applyFont="1" applyFill="1" applyBorder="1" applyAlignment="1">
      <alignment horizontal="center" vertical="center"/>
    </xf>
    <xf numFmtId="0" fontId="57" fillId="9" borderId="0" xfId="0" applyFont="1" applyFill="1"/>
    <xf numFmtId="0" fontId="47" fillId="0" borderId="20" xfId="0" applyFont="1" applyFill="1" applyBorder="1" applyAlignment="1">
      <alignment horizontal="justify" vertical="center" wrapText="1"/>
    </xf>
    <xf numFmtId="171" fontId="47" fillId="0" borderId="20" xfId="1" applyNumberFormat="1" applyFont="1" applyFill="1" applyBorder="1" applyAlignment="1">
      <alignment horizontal="center" vertical="center"/>
    </xf>
    <xf numFmtId="168" fontId="47" fillId="9" borderId="39" xfId="1" applyNumberFormat="1" applyFont="1" applyFill="1" applyBorder="1" applyAlignment="1">
      <alignment vertical="center"/>
    </xf>
    <xf numFmtId="0" fontId="47" fillId="0" borderId="49" xfId="0" applyFont="1" applyFill="1" applyBorder="1" applyAlignment="1">
      <alignment horizontal="justify" vertical="center" wrapText="1"/>
    </xf>
    <xf numFmtId="171" fontId="47" fillId="0" borderId="49" xfId="1" applyNumberFormat="1" applyFont="1" applyFill="1" applyBorder="1" applyAlignment="1">
      <alignment horizontal="center" vertical="center"/>
    </xf>
    <xf numFmtId="168" fontId="47" fillId="9" borderId="72" xfId="1" applyNumberFormat="1" applyFont="1" applyFill="1" applyBorder="1" applyAlignment="1">
      <alignment vertical="center"/>
    </xf>
    <xf numFmtId="168" fontId="47" fillId="7" borderId="39" xfId="1" applyNumberFormat="1" applyFont="1" applyFill="1" applyBorder="1" applyAlignment="1">
      <alignment vertical="center"/>
    </xf>
    <xf numFmtId="0" fontId="47" fillId="0" borderId="14" xfId="0" applyFont="1" applyFill="1" applyBorder="1" applyAlignment="1">
      <alignment horizontal="justify" vertical="center" wrapText="1"/>
    </xf>
    <xf numFmtId="168" fontId="47" fillId="7" borderId="29" xfId="1" applyNumberFormat="1" applyFont="1" applyFill="1" applyBorder="1" applyAlignment="1">
      <alignment vertical="center"/>
    </xf>
    <xf numFmtId="0" fontId="47" fillId="0" borderId="60" xfId="0" applyFont="1" applyFill="1" applyBorder="1" applyAlignment="1">
      <alignment horizontal="justify" vertical="center" wrapText="1"/>
    </xf>
    <xf numFmtId="171" fontId="47" fillId="0" borderId="14" xfId="1" applyNumberFormat="1" applyFont="1" applyFill="1" applyBorder="1" applyAlignment="1">
      <alignment horizontal="center" vertical="center"/>
    </xf>
    <xf numFmtId="168" fontId="47" fillId="7" borderId="72" xfId="1" applyNumberFormat="1" applyFont="1" applyFill="1" applyBorder="1" applyAlignment="1">
      <alignment vertical="center"/>
    </xf>
    <xf numFmtId="0" fontId="47" fillId="0" borderId="30" xfId="0" applyFont="1" applyFill="1" applyBorder="1" applyAlignment="1">
      <alignment horizontal="justify" vertical="center" wrapText="1"/>
    </xf>
    <xf numFmtId="171" fontId="47" fillId="0" borderId="30" xfId="1" applyNumberFormat="1" applyFont="1" applyFill="1" applyBorder="1" applyAlignment="1">
      <alignment horizontal="center" vertical="center"/>
    </xf>
    <xf numFmtId="168" fontId="47" fillId="9" borderId="31" xfId="1" applyNumberFormat="1" applyFont="1" applyFill="1" applyBorder="1" applyAlignment="1">
      <alignment vertical="center"/>
    </xf>
    <xf numFmtId="168" fontId="47" fillId="9" borderId="29" xfId="1" applyNumberFormat="1" applyFont="1" applyFill="1" applyBorder="1" applyAlignment="1">
      <alignment vertical="center"/>
    </xf>
    <xf numFmtId="0" fontId="47" fillId="0" borderId="67" xfId="0" applyFont="1" applyFill="1" applyBorder="1" applyAlignment="1">
      <alignment horizontal="justify" vertical="center" wrapText="1"/>
    </xf>
    <xf numFmtId="0" fontId="47" fillId="0" borderId="57" xfId="0" applyFont="1" applyFill="1" applyBorder="1" applyAlignment="1">
      <alignment horizontal="justify" vertical="center" wrapText="1"/>
    </xf>
    <xf numFmtId="0" fontId="47" fillId="0" borderId="63" xfId="0" applyFont="1" applyFill="1" applyBorder="1" applyAlignment="1">
      <alignment horizontal="justify" vertical="center" wrapText="1"/>
    </xf>
    <xf numFmtId="168" fontId="47" fillId="9" borderId="65" xfId="1" applyNumberFormat="1" applyFont="1" applyFill="1" applyBorder="1" applyAlignment="1">
      <alignment vertical="center"/>
    </xf>
    <xf numFmtId="0" fontId="49" fillId="10" borderId="62" xfId="0" applyFont="1" applyFill="1" applyBorder="1" applyAlignment="1">
      <alignment horizontal="center" vertical="center" wrapText="1"/>
    </xf>
    <xf numFmtId="0" fontId="49" fillId="10" borderId="71" xfId="0" applyFont="1" applyFill="1" applyBorder="1" applyAlignment="1">
      <alignment horizontal="center" vertical="center" wrapText="1"/>
    </xf>
    <xf numFmtId="168" fontId="47" fillId="9" borderId="46" xfId="1" applyNumberFormat="1" applyFont="1" applyFill="1" applyBorder="1" applyAlignment="1">
      <alignment vertical="center"/>
    </xf>
    <xf numFmtId="0" fontId="47" fillId="0" borderId="68" xfId="0" applyFont="1" applyFill="1" applyBorder="1" applyAlignment="1">
      <alignment horizontal="justify" vertical="center" wrapText="1"/>
    </xf>
    <xf numFmtId="168" fontId="47" fillId="7" borderId="31" xfId="1" applyNumberFormat="1" applyFont="1" applyFill="1" applyBorder="1" applyAlignment="1">
      <alignment vertical="center"/>
    </xf>
    <xf numFmtId="0" fontId="47" fillId="0" borderId="69" xfId="0" applyFont="1" applyFill="1" applyBorder="1" applyAlignment="1">
      <alignment horizontal="justify" vertical="center" wrapText="1"/>
    </xf>
    <xf numFmtId="168" fontId="52" fillId="2" borderId="41" xfId="0" applyNumberFormat="1" applyFont="1" applyFill="1" applyBorder="1" applyAlignment="1">
      <alignment vertical="center" wrapText="1"/>
    </xf>
    <xf numFmtId="171" fontId="47" fillId="0" borderId="60" xfId="1" applyNumberFormat="1" applyFont="1" applyFill="1" applyBorder="1" applyAlignment="1">
      <alignment horizontal="center" vertical="center"/>
    </xf>
    <xf numFmtId="168" fontId="47" fillId="7" borderId="46" xfId="1" applyNumberFormat="1" applyFont="1" applyFill="1" applyBorder="1" applyAlignment="1">
      <alignment vertical="center"/>
    </xf>
    <xf numFmtId="168" fontId="47" fillId="7" borderId="13" xfId="1" applyNumberFormat="1" applyFont="1" applyFill="1" applyBorder="1" applyAlignment="1">
      <alignment vertical="center"/>
    </xf>
    <xf numFmtId="168" fontId="47" fillId="7" borderId="52" xfId="1" applyNumberFormat="1" applyFont="1" applyFill="1" applyBorder="1" applyAlignment="1">
      <alignment vertical="center"/>
    </xf>
    <xf numFmtId="168" fontId="47" fillId="7" borderId="71" xfId="1" applyNumberFormat="1" applyFont="1" applyFill="1" applyBorder="1" applyAlignment="1">
      <alignment vertical="center"/>
    </xf>
    <xf numFmtId="168" fontId="47" fillId="9" borderId="55" xfId="1" applyNumberFormat="1" applyFont="1" applyFill="1" applyBorder="1" applyAlignment="1">
      <alignment vertical="center"/>
    </xf>
    <xf numFmtId="170" fontId="46" fillId="7" borderId="29" xfId="1" applyNumberFormat="1" applyFont="1" applyFill="1" applyBorder="1" applyAlignment="1">
      <alignment horizontal="center" vertical="center"/>
    </xf>
    <xf numFmtId="166" fontId="56" fillId="7" borderId="29" xfId="0" applyNumberFormat="1" applyFont="1" applyFill="1" applyBorder="1" applyAlignment="1">
      <alignment horizontal="center" vertical="center"/>
    </xf>
    <xf numFmtId="14" fontId="57" fillId="11" borderId="19" xfId="0" applyNumberFormat="1" applyFont="1" applyFill="1" applyBorder="1"/>
    <xf numFmtId="14" fontId="57" fillId="11" borderId="20" xfId="0" applyNumberFormat="1" applyFont="1" applyFill="1" applyBorder="1"/>
    <xf numFmtId="0" fontId="57" fillId="11" borderId="20" xfId="0" applyFont="1" applyFill="1" applyBorder="1"/>
    <xf numFmtId="0" fontId="57" fillId="11" borderId="20" xfId="0" applyFont="1" applyFill="1" applyBorder="1" applyAlignment="1">
      <alignment horizontal="center"/>
    </xf>
    <xf numFmtId="14" fontId="57" fillId="11" borderId="20" xfId="0" applyNumberFormat="1" applyFont="1" applyFill="1" applyBorder="1" applyAlignment="1">
      <alignment horizontal="center"/>
    </xf>
    <xf numFmtId="14" fontId="57" fillId="11" borderId="21" xfId="0" applyNumberFormat="1" applyFont="1" applyFill="1" applyBorder="1"/>
    <xf numFmtId="14" fontId="57" fillId="11" borderId="14" xfId="0" applyNumberFormat="1" applyFont="1" applyFill="1" applyBorder="1"/>
    <xf numFmtId="0" fontId="57" fillId="11" borderId="14" xfId="0" applyFont="1" applyFill="1" applyBorder="1"/>
    <xf numFmtId="0" fontId="57" fillId="11" borderId="14" xfId="0" applyFont="1" applyFill="1" applyBorder="1" applyAlignment="1">
      <alignment horizontal="center"/>
    </xf>
    <xf numFmtId="14" fontId="57" fillId="11" borderId="14" xfId="0" applyNumberFormat="1" applyFont="1" applyFill="1" applyBorder="1" applyAlignment="1">
      <alignment horizontal="center"/>
    </xf>
    <xf numFmtId="14" fontId="57" fillId="12" borderId="14" xfId="0" applyNumberFormat="1" applyFont="1" applyFill="1" applyBorder="1" applyAlignment="1">
      <alignment horizontal="center"/>
    </xf>
    <xf numFmtId="14" fontId="57" fillId="12" borderId="21" xfId="0" applyNumberFormat="1" applyFont="1" applyFill="1" applyBorder="1"/>
    <xf numFmtId="14" fontId="57" fillId="12" borderId="14" xfId="0" applyNumberFormat="1" applyFont="1" applyFill="1" applyBorder="1"/>
    <xf numFmtId="0" fontId="57" fillId="12" borderId="14" xfId="0" applyFont="1" applyFill="1" applyBorder="1"/>
    <xf numFmtId="0" fontId="57" fillId="9" borderId="14" xfId="0" applyFont="1" applyFill="1" applyBorder="1" applyAlignment="1">
      <alignment horizontal="center"/>
    </xf>
    <xf numFmtId="14" fontId="57" fillId="13" borderId="14" xfId="0" applyNumberFormat="1" applyFont="1" applyFill="1" applyBorder="1" applyAlignment="1">
      <alignment horizontal="center"/>
    </xf>
    <xf numFmtId="0" fontId="55" fillId="9" borderId="14" xfId="0" applyFont="1" applyFill="1" applyBorder="1"/>
    <xf numFmtId="14" fontId="57" fillId="13" borderId="21" xfId="0" applyNumberFormat="1" applyFont="1" applyFill="1" applyBorder="1"/>
    <xf numFmtId="14" fontId="57" fillId="13" borderId="14" xfId="0" applyNumberFormat="1" applyFont="1" applyFill="1" applyBorder="1"/>
    <xf numFmtId="0" fontId="57" fillId="13" borderId="14" xfId="0" applyFont="1" applyFill="1" applyBorder="1"/>
    <xf numFmtId="14" fontId="57" fillId="9" borderId="48" xfId="0" applyNumberFormat="1" applyFont="1" applyFill="1" applyBorder="1"/>
    <xf numFmtId="14" fontId="57" fillId="9" borderId="49" xfId="0" applyNumberFormat="1" applyFont="1" applyFill="1" applyBorder="1"/>
    <xf numFmtId="0" fontId="57" fillId="9" borderId="49" xfId="0" applyFont="1" applyFill="1" applyBorder="1"/>
    <xf numFmtId="0" fontId="57" fillId="9" borderId="49" xfId="0" applyFont="1" applyFill="1" applyBorder="1" applyAlignment="1">
      <alignment horizontal="center"/>
    </xf>
    <xf numFmtId="0" fontId="46" fillId="0" borderId="14" xfId="0" applyFont="1" applyFill="1" applyBorder="1" applyAlignment="1">
      <alignment horizontal="center" vertical="center"/>
    </xf>
    <xf numFmtId="170" fontId="46" fillId="0" borderId="29" xfId="1" applyNumberFormat="1" applyFont="1" applyFill="1" applyBorder="1" applyAlignment="1">
      <alignment horizontal="center" vertical="center"/>
    </xf>
    <xf numFmtId="169" fontId="53" fillId="0" borderId="0" xfId="0" applyNumberFormat="1" applyFont="1" applyFill="1" applyBorder="1" applyAlignment="1">
      <alignment vertical="center"/>
    </xf>
    <xf numFmtId="0" fontId="57" fillId="11" borderId="39" xfId="0" applyFont="1" applyFill="1" applyBorder="1" applyAlignment="1">
      <alignment horizontal="center"/>
    </xf>
    <xf numFmtId="0" fontId="57" fillId="11" borderId="29" xfId="0" applyFont="1" applyFill="1" applyBorder="1" applyAlignment="1">
      <alignment horizontal="center"/>
    </xf>
    <xf numFmtId="0" fontId="57" fillId="12" borderId="29" xfId="0" applyFont="1" applyFill="1" applyBorder="1" applyAlignment="1">
      <alignment horizontal="center"/>
    </xf>
    <xf numFmtId="0" fontId="57" fillId="13" borderId="29" xfId="0" applyFont="1" applyFill="1" applyBorder="1" applyAlignment="1">
      <alignment horizontal="center"/>
    </xf>
    <xf numFmtId="0" fontId="55" fillId="9" borderId="29" xfId="0" applyFont="1" applyFill="1" applyBorder="1"/>
    <xf numFmtId="0" fontId="57" fillId="9" borderId="29" xfId="0" applyFont="1" applyFill="1" applyBorder="1" applyAlignment="1">
      <alignment horizontal="center"/>
    </xf>
    <xf numFmtId="0" fontId="57" fillId="9" borderId="72" xfId="0" applyFont="1" applyFill="1" applyBorder="1" applyAlignment="1">
      <alignment horizontal="center"/>
    </xf>
    <xf numFmtId="165" fontId="53" fillId="0" borderId="0" xfId="0" applyNumberFormat="1" applyFont="1" applyFill="1" applyBorder="1" applyAlignment="1">
      <alignment vertical="center"/>
    </xf>
    <xf numFmtId="0" fontId="25" fillId="0" borderId="0" xfId="0" applyFont="1" applyFill="1" applyBorder="1" applyAlignment="1">
      <alignment vertical="center"/>
    </xf>
    <xf numFmtId="0" fontId="53" fillId="0" borderId="0" xfId="0" applyFont="1" applyFill="1" applyBorder="1" applyAlignment="1">
      <alignment vertical="center"/>
    </xf>
    <xf numFmtId="165" fontId="53" fillId="0" borderId="0" xfId="2" applyNumberFormat="1" applyFont="1" applyFill="1" applyBorder="1" applyAlignment="1">
      <alignment vertical="center"/>
    </xf>
    <xf numFmtId="166" fontId="53" fillId="0" borderId="0" xfId="2" applyNumberFormat="1" applyFont="1" applyFill="1" applyBorder="1" applyAlignment="1">
      <alignment vertical="center"/>
    </xf>
    <xf numFmtId="172" fontId="53" fillId="0" borderId="0" xfId="2" applyNumberFormat="1" applyFont="1" applyFill="1" applyBorder="1" applyAlignment="1">
      <alignment vertical="center"/>
    </xf>
    <xf numFmtId="165" fontId="53" fillId="0" borderId="0" xfId="2" applyFont="1" applyFill="1" applyBorder="1" applyAlignment="1">
      <alignment vertical="center"/>
    </xf>
    <xf numFmtId="0" fontId="48" fillId="0" borderId="0" xfId="0" applyFont="1" applyFill="1" applyBorder="1"/>
    <xf numFmtId="0" fontId="50" fillId="0" borderId="0" xfId="0" applyFont="1" applyFill="1" applyBorder="1"/>
    <xf numFmtId="0" fontId="47" fillId="9" borderId="14" xfId="0" applyFont="1" applyFill="1" applyBorder="1" applyAlignment="1">
      <alignment horizontal="center" vertical="center"/>
    </xf>
    <xf numFmtId="165" fontId="47" fillId="7" borderId="14" xfId="2" applyFont="1" applyFill="1" applyBorder="1" applyAlignment="1">
      <alignment horizontal="center" vertical="center"/>
    </xf>
    <xf numFmtId="0" fontId="47" fillId="7" borderId="14" xfId="0" applyFont="1" applyFill="1" applyBorder="1" applyAlignment="1">
      <alignment horizontal="center" vertical="center"/>
    </xf>
    <xf numFmtId="0" fontId="47" fillId="7" borderId="14" xfId="0" applyFont="1" applyFill="1" applyBorder="1" applyAlignment="1">
      <alignment horizontal="justify" vertical="center" wrapText="1"/>
    </xf>
    <xf numFmtId="0" fontId="47" fillId="9" borderId="14" xfId="0" applyFont="1" applyFill="1" applyBorder="1" applyAlignment="1">
      <alignment horizontal="justify" vertical="center" wrapText="1"/>
    </xf>
    <xf numFmtId="165" fontId="47" fillId="9" borderId="14" xfId="2" applyFont="1" applyFill="1" applyBorder="1" applyAlignment="1">
      <alignment horizontal="center" vertical="center"/>
    </xf>
    <xf numFmtId="0" fontId="47" fillId="0" borderId="14" xfId="0" applyFont="1" applyFill="1" applyBorder="1" applyAlignment="1">
      <alignment horizontal="center" vertical="center"/>
    </xf>
    <xf numFmtId="0" fontId="47" fillId="7" borderId="60" xfId="0" applyFont="1" applyFill="1" applyBorder="1" applyAlignment="1">
      <alignment horizontal="center" vertical="center"/>
    </xf>
    <xf numFmtId="0" fontId="47" fillId="7" borderId="60" xfId="0" applyFont="1" applyFill="1" applyBorder="1" applyAlignment="1">
      <alignment horizontal="justify" vertical="center" wrapText="1"/>
    </xf>
    <xf numFmtId="0" fontId="47" fillId="7" borderId="20" xfId="0" applyFont="1" applyFill="1" applyBorder="1" applyAlignment="1">
      <alignment horizontal="center" vertical="center"/>
    </xf>
    <xf numFmtId="0" fontId="47" fillId="7" borderId="20" xfId="0" applyFont="1" applyFill="1" applyBorder="1" applyAlignment="1">
      <alignment horizontal="justify" vertical="center" wrapText="1"/>
    </xf>
    <xf numFmtId="0" fontId="47" fillId="7" borderId="49" xfId="0" applyFont="1" applyFill="1" applyBorder="1" applyAlignment="1">
      <alignment horizontal="center" vertical="center"/>
    </xf>
    <xf numFmtId="0" fontId="47" fillId="7" borderId="49" xfId="0" applyFont="1" applyFill="1" applyBorder="1" applyAlignment="1">
      <alignment horizontal="justify" vertical="center" wrapText="1"/>
    </xf>
    <xf numFmtId="0" fontId="47" fillId="7" borderId="19" xfId="0" applyFont="1" applyFill="1" applyBorder="1" applyAlignment="1">
      <alignment horizontal="center" vertical="center"/>
    </xf>
    <xf numFmtId="0" fontId="47" fillId="7" borderId="21" xfId="0" applyFont="1" applyFill="1" applyBorder="1" applyAlignment="1">
      <alignment horizontal="center" vertical="center"/>
    </xf>
    <xf numFmtId="0" fontId="47" fillId="7" borderId="48" xfId="0" applyFont="1" applyFill="1" applyBorder="1" applyAlignment="1">
      <alignment horizontal="center" vertical="center"/>
    </xf>
    <xf numFmtId="0" fontId="47" fillId="9" borderId="49" xfId="0" applyFont="1" applyFill="1" applyBorder="1" applyAlignment="1">
      <alignment horizontal="justify" vertical="center" wrapText="1"/>
    </xf>
    <xf numFmtId="0" fontId="47" fillId="7" borderId="30" xfId="0" applyFont="1" applyFill="1" applyBorder="1" applyAlignment="1">
      <alignment horizontal="justify" vertical="center" wrapText="1"/>
    </xf>
    <xf numFmtId="168" fontId="47" fillId="7" borderId="56" xfId="1" applyNumberFormat="1" applyFont="1" applyFill="1" applyBorder="1" applyAlignment="1">
      <alignment vertical="center"/>
    </xf>
    <xf numFmtId="0" fontId="47" fillId="7" borderId="33" xfId="0" applyFont="1" applyFill="1" applyBorder="1" applyAlignment="1">
      <alignment horizontal="center" vertical="center"/>
    </xf>
    <xf numFmtId="168" fontId="47" fillId="7" borderId="58" xfId="1" applyNumberFormat="1" applyFont="1" applyFill="1" applyBorder="1" applyAlignment="1">
      <alignment vertical="center"/>
    </xf>
    <xf numFmtId="0" fontId="47" fillId="9" borderId="19" xfId="0" applyFont="1" applyFill="1" applyBorder="1" applyAlignment="1">
      <alignment horizontal="center" vertical="center"/>
    </xf>
    <xf numFmtId="0" fontId="47" fillId="9" borderId="21" xfId="0" applyFont="1" applyFill="1" applyBorder="1" applyAlignment="1">
      <alignment horizontal="center" vertical="center"/>
    </xf>
    <xf numFmtId="0" fontId="47" fillId="9" borderId="48" xfId="0" applyFont="1" applyFill="1" applyBorder="1" applyAlignment="1">
      <alignment horizontal="center" vertical="center"/>
    </xf>
    <xf numFmtId="171" fontId="47" fillId="7" borderId="67" xfId="1" applyNumberFormat="1" applyFont="1" applyFill="1" applyBorder="1" applyAlignment="1">
      <alignment horizontal="center" vertical="center"/>
    </xf>
    <xf numFmtId="171" fontId="47" fillId="7" borderId="57" xfId="1" applyNumberFormat="1" applyFont="1" applyFill="1" applyBorder="1" applyAlignment="1">
      <alignment horizontal="center" vertical="center"/>
    </xf>
    <xf numFmtId="171" fontId="47" fillId="7" borderId="58" xfId="1" applyNumberFormat="1" applyFont="1" applyFill="1" applyBorder="1" applyAlignment="1">
      <alignment horizontal="center" vertical="center"/>
    </xf>
    <xf numFmtId="171" fontId="47" fillId="7" borderId="69" xfId="1" applyNumberFormat="1" applyFont="1" applyFill="1" applyBorder="1" applyAlignment="1">
      <alignment horizontal="center" vertical="center"/>
    </xf>
    <xf numFmtId="0" fontId="47" fillId="9" borderId="20" xfId="0" applyFont="1" applyFill="1" applyBorder="1" applyAlignment="1">
      <alignment horizontal="justify" vertical="center" wrapText="1"/>
    </xf>
    <xf numFmtId="0" fontId="47" fillId="7" borderId="68" xfId="0" applyFont="1" applyFill="1" applyBorder="1" applyAlignment="1">
      <alignment horizontal="justify" vertical="center" wrapText="1"/>
    </xf>
    <xf numFmtId="0" fontId="47" fillId="7" borderId="57" xfId="0" applyFont="1" applyFill="1" applyBorder="1" applyAlignment="1">
      <alignment horizontal="justify" vertical="center" wrapText="1"/>
    </xf>
    <xf numFmtId="168" fontId="47" fillId="9" borderId="15" xfId="1" applyNumberFormat="1" applyFont="1" applyFill="1" applyBorder="1" applyAlignment="1">
      <alignment vertical="center"/>
    </xf>
    <xf numFmtId="0" fontId="47" fillId="7" borderId="63" xfId="0" applyFont="1" applyFill="1" applyBorder="1" applyAlignment="1">
      <alignment horizontal="justify" vertical="center" wrapText="1"/>
    </xf>
    <xf numFmtId="0" fontId="47" fillId="7" borderId="67" xfId="0" applyFont="1" applyFill="1" applyBorder="1" applyAlignment="1">
      <alignment horizontal="justify" vertical="center" wrapText="1"/>
    </xf>
    <xf numFmtId="0" fontId="55" fillId="9" borderId="0" xfId="0" applyFont="1" applyFill="1" applyBorder="1"/>
    <xf numFmtId="0" fontId="55" fillId="9" borderId="21" xfId="0" applyFont="1" applyFill="1" applyBorder="1" applyAlignment="1">
      <alignment horizontal="center"/>
    </xf>
    <xf numFmtId="0" fontId="55" fillId="9" borderId="48" xfId="0" applyFont="1" applyFill="1" applyBorder="1" applyAlignment="1">
      <alignment horizontal="center"/>
    </xf>
    <xf numFmtId="0" fontId="56" fillId="9" borderId="19" xfId="0" applyFont="1" applyFill="1" applyBorder="1" applyAlignment="1">
      <alignment horizontal="center"/>
    </xf>
    <xf numFmtId="168" fontId="47" fillId="9" borderId="51" xfId="1" applyNumberFormat="1" applyFont="1" applyFill="1" applyBorder="1" applyAlignment="1">
      <alignment horizontal="center" vertical="center"/>
    </xf>
    <xf numFmtId="168" fontId="47" fillId="7" borderId="51" xfId="1" applyNumberFormat="1" applyFont="1" applyFill="1" applyBorder="1" applyAlignment="1">
      <alignment horizontal="center" vertical="center"/>
    </xf>
    <xf numFmtId="168" fontId="47" fillId="0" borderId="51" xfId="1" applyNumberFormat="1" applyFont="1" applyFill="1" applyBorder="1" applyAlignment="1">
      <alignment horizontal="center" vertical="center"/>
    </xf>
    <xf numFmtId="168" fontId="52" fillId="2" borderId="45" xfId="0" applyNumberFormat="1" applyFont="1" applyFill="1" applyBorder="1" applyAlignment="1">
      <alignment horizontal="center" vertical="center" wrapText="1"/>
    </xf>
    <xf numFmtId="0" fontId="5" fillId="0" borderId="17"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2" xfId="0" applyFont="1" applyBorder="1" applyAlignment="1">
      <alignment horizontal="justify" vertical="center" wrapText="1"/>
    </xf>
    <xf numFmtId="0" fontId="5" fillId="0" borderId="23"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2" xfId="0" applyBorder="1" applyAlignment="1">
      <alignment horizontal="justify" vertical="center" wrapText="1"/>
    </xf>
    <xf numFmtId="0" fontId="0" fillId="0" borderId="23" xfId="0"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5" xfId="0" applyBorder="1" applyAlignment="1">
      <alignment horizontal="center" vertical="center" wrapText="1"/>
    </xf>
    <xf numFmtId="0" fontId="2" fillId="0" borderId="5"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0" fillId="0" borderId="44" xfId="0" applyBorder="1" applyAlignment="1">
      <alignment horizontal="justify" vertical="center" wrapText="1"/>
    </xf>
    <xf numFmtId="0" fontId="2" fillId="0" borderId="27"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28" xfId="0" applyFont="1" applyBorder="1" applyAlignment="1">
      <alignment horizontal="justify" vertical="center" wrapText="1"/>
    </xf>
    <xf numFmtId="0" fontId="0" fillId="0" borderId="43" xfId="0" applyBorder="1" applyAlignment="1">
      <alignment horizontal="justify" vertical="center" wrapText="1"/>
    </xf>
    <xf numFmtId="0" fontId="29" fillId="0" borderId="2"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0" xfId="0" applyFont="1" applyAlignment="1">
      <alignment horizontal="center" vertical="center" wrapText="1"/>
    </xf>
    <xf numFmtId="0" fontId="27" fillId="0" borderId="4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5"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0" fillId="0" borderId="22" xfId="0" applyBorder="1" applyAlignment="1">
      <alignment horizontal="justify" vertical="center" wrapText="1"/>
    </xf>
    <xf numFmtId="0" fontId="27" fillId="0" borderId="48" xfId="0" applyFont="1" applyBorder="1" applyAlignment="1">
      <alignment horizontal="justify" vertical="center" wrapText="1"/>
    </xf>
    <xf numFmtId="0" fontId="27" fillId="0" borderId="49" xfId="0" applyFont="1" applyBorder="1" applyAlignment="1">
      <alignment horizontal="justify" vertical="center" wrapText="1"/>
    </xf>
    <xf numFmtId="0" fontId="27" fillId="0" borderId="50" xfId="0" applyFont="1" applyBorder="1" applyAlignment="1">
      <alignment horizontal="justify" vertic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41"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9" fontId="23" fillId="0" borderId="9" xfId="0" applyNumberFormat="1" applyFont="1" applyBorder="1" applyAlignment="1">
      <alignment horizontal="center" vertical="center" wrapText="1"/>
    </xf>
    <xf numFmtId="9" fontId="23" fillId="0" borderId="4" xfId="0" applyNumberFormat="1" applyFont="1" applyBorder="1" applyAlignment="1">
      <alignment horizontal="center" vertical="center" wrapText="1"/>
    </xf>
    <xf numFmtId="0" fontId="27" fillId="0" borderId="21"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51" xfId="0" applyFont="1" applyBorder="1" applyAlignment="1">
      <alignment horizontal="justify" vertical="center" wrapText="1"/>
    </xf>
    <xf numFmtId="0" fontId="0" fillId="0" borderId="11" xfId="0" applyBorder="1" applyAlignment="1">
      <alignment horizontal="justify" vertical="center" wrapText="1"/>
    </xf>
    <xf numFmtId="0" fontId="0" fillId="0" borderId="5" xfId="0" applyBorder="1" applyAlignment="1">
      <alignment horizontal="justify" vertical="center" wrapText="1"/>
    </xf>
    <xf numFmtId="0" fontId="27" fillId="0" borderId="19" xfId="0" applyFont="1" applyBorder="1" applyAlignment="1">
      <alignment horizontal="justify" vertical="center" wrapText="1"/>
    </xf>
    <xf numFmtId="0" fontId="27" fillId="0" borderId="20" xfId="0" applyFont="1" applyBorder="1" applyAlignment="1">
      <alignment horizontal="justify" vertical="center" wrapText="1"/>
    </xf>
    <xf numFmtId="0" fontId="27" fillId="0" borderId="47" xfId="0" applyFont="1" applyBorder="1" applyAlignment="1">
      <alignment horizontal="justify"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31" xfId="0" applyBorder="1" applyAlignment="1">
      <alignment horizontal="justify" vertical="center" wrapText="1"/>
    </xf>
    <xf numFmtId="0" fontId="0" fillId="0" borderId="29" xfId="0" applyBorder="1" applyAlignment="1">
      <alignment horizontal="justify" vertical="center" wrapText="1"/>
    </xf>
    <xf numFmtId="0" fontId="0" fillId="0" borderId="13" xfId="0" applyBorder="1" applyAlignment="1">
      <alignment horizontal="justify" vertical="center" wrapText="1"/>
    </xf>
    <xf numFmtId="0" fontId="0" fillId="0" borderId="55" xfId="0" applyBorder="1" applyAlignment="1">
      <alignment horizontal="justify" vertical="center" wrapText="1"/>
    </xf>
    <xf numFmtId="0" fontId="0" fillId="0" borderId="41" xfId="0" applyBorder="1" applyAlignment="1">
      <alignment horizontal="justify" vertical="center" wrapText="1"/>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0" xfId="0" applyBorder="1" applyAlignment="1">
      <alignment horizontal="center" vertical="center" wrapText="1"/>
    </xf>
    <xf numFmtId="0" fontId="0" fillId="0" borderId="39" xfId="0" applyBorder="1" applyAlignment="1">
      <alignment horizontal="justify" vertical="center" wrapText="1"/>
    </xf>
    <xf numFmtId="0" fontId="0" fillId="0" borderId="46" xfId="0" applyBorder="1" applyAlignment="1">
      <alignment horizontal="justify"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4" xfId="0" applyFont="1" applyFill="1" applyBorder="1" applyAlignment="1">
      <alignment horizontal="center" vertical="center" wrapText="1"/>
    </xf>
    <xf numFmtId="166" fontId="20" fillId="5" borderId="8" xfId="0" applyNumberFormat="1" applyFont="1" applyFill="1" applyBorder="1" applyAlignment="1">
      <alignment horizontal="right" vertical="center" wrapText="1"/>
    </xf>
    <xf numFmtId="0" fontId="20" fillId="5" borderId="4" xfId="0" applyFont="1" applyFill="1" applyBorder="1" applyAlignment="1">
      <alignment horizontal="right" vertical="center" wrapText="1"/>
    </xf>
    <xf numFmtId="0" fontId="0" fillId="0" borderId="7" xfId="0" applyBorder="1" applyAlignment="1">
      <alignment horizontal="justify" vertical="center" wrapText="1"/>
    </xf>
    <xf numFmtId="0" fontId="0" fillId="0" borderId="45" xfId="0" applyBorder="1" applyAlignment="1">
      <alignment horizontal="justify" vertical="center" wrapText="1"/>
    </xf>
    <xf numFmtId="0" fontId="23" fillId="0" borderId="22"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3" xfId="0" applyFont="1" applyBorder="1" applyAlignment="1">
      <alignment horizontal="justify" vertical="center" wrapText="1"/>
    </xf>
    <xf numFmtId="0" fontId="22" fillId="8" borderId="8" xfId="0" applyFont="1" applyFill="1" applyBorder="1" applyAlignment="1">
      <alignment horizontal="justify" vertical="center" wrapText="1"/>
    </xf>
    <xf numFmtId="0" fontId="22" fillId="8" borderId="9" xfId="0" applyFont="1" applyFill="1" applyBorder="1" applyAlignment="1">
      <alignment horizontal="justify" vertical="center" wrapText="1"/>
    </xf>
    <xf numFmtId="0" fontId="22" fillId="8" borderId="4" xfId="0" applyFont="1" applyFill="1" applyBorder="1" applyAlignment="1">
      <alignment horizontal="justify" vertical="center" wrapText="1"/>
    </xf>
    <xf numFmtId="169" fontId="20" fillId="5" borderId="53" xfId="0" applyNumberFormat="1" applyFont="1" applyFill="1" applyBorder="1" applyAlignment="1">
      <alignment horizontal="right" vertical="center" wrapText="1"/>
    </xf>
    <xf numFmtId="0" fontId="20" fillId="5" borderId="54" xfId="0" applyFont="1" applyFill="1" applyBorder="1" applyAlignment="1">
      <alignment horizontal="right" vertical="center" wrapText="1"/>
    </xf>
    <xf numFmtId="0" fontId="20" fillId="5" borderId="8" xfId="0" applyFont="1" applyFill="1" applyBorder="1" applyAlignment="1">
      <alignment horizontal="right" vertical="center" wrapText="1"/>
    </xf>
    <xf numFmtId="0" fontId="22" fillId="2" borderId="16" xfId="0" applyFont="1" applyFill="1" applyBorder="1" applyAlignment="1">
      <alignment horizontal="left" vertical="center" wrapText="1"/>
    </xf>
    <xf numFmtId="0" fontId="22" fillId="2" borderId="46"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3" fillId="0" borderId="17"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24" xfId="0" applyFont="1" applyBorder="1" applyAlignment="1">
      <alignment horizontal="justify" vertical="center" wrapText="1"/>
    </xf>
    <xf numFmtId="0" fontId="23" fillId="0" borderId="18" xfId="0" applyFont="1" applyBorder="1" applyAlignment="1">
      <alignment horizontal="justify" vertical="center" wrapText="1"/>
    </xf>
    <xf numFmtId="0" fontId="23" fillId="0" borderId="52" xfId="0" applyFont="1" applyBorder="1" applyAlignment="1">
      <alignment horizontal="justify" vertical="center" wrapText="1"/>
    </xf>
    <xf numFmtId="0" fontId="23" fillId="0" borderId="26" xfId="0" applyFont="1" applyBorder="1" applyAlignment="1">
      <alignment horizontal="justify" vertical="center" wrapText="1"/>
    </xf>
    <xf numFmtId="0" fontId="22" fillId="2" borderId="8"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3" fillId="3" borderId="22" xfId="0" applyFont="1" applyFill="1" applyBorder="1" applyAlignment="1">
      <alignment horizontal="justify" vertical="center" wrapText="1"/>
    </xf>
    <xf numFmtId="0" fontId="23" fillId="3" borderId="12" xfId="0" applyFont="1" applyFill="1" applyBorder="1" applyAlignment="1">
      <alignment horizontal="justify" vertical="center" wrapText="1"/>
    </xf>
    <xf numFmtId="0" fontId="23" fillId="3" borderId="23" xfId="0" applyFont="1" applyFill="1" applyBorder="1" applyAlignment="1">
      <alignment horizontal="justify" vertical="center" wrapText="1"/>
    </xf>
    <xf numFmtId="0" fontId="7" fillId="7" borderId="19"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0" xfId="0" applyFont="1" applyBorder="1" applyAlignment="1">
      <alignment horizontal="center" vertical="center" wrapText="1"/>
    </xf>
    <xf numFmtId="0" fontId="7" fillId="7" borderId="21"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8" fillId="7" borderId="47" xfId="0" applyFont="1" applyFill="1" applyBorder="1" applyAlignment="1">
      <alignment horizontal="center" vertical="center" wrapText="1"/>
    </xf>
    <xf numFmtId="0" fontId="18" fillId="7" borderId="48"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20" fillId="5" borderId="8"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4"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168" fontId="3" fillId="0" borderId="8" xfId="1" applyNumberFormat="1" applyFont="1" applyBorder="1" applyAlignment="1">
      <alignment horizontal="center" vertical="center" wrapText="1"/>
    </xf>
    <xf numFmtId="168" fontId="3" fillId="0" borderId="4" xfId="1" applyNumberFormat="1" applyFont="1" applyBorder="1" applyAlignment="1">
      <alignment horizontal="center" vertical="center" wrapText="1"/>
    </xf>
    <xf numFmtId="0" fontId="11" fillId="0" borderId="27"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28"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43" xfId="0" applyFont="1" applyBorder="1" applyAlignment="1">
      <alignment horizontal="justify" vertical="center" wrapText="1"/>
    </xf>
    <xf numFmtId="0" fontId="11" fillId="0" borderId="0" xfId="0" applyFont="1" applyAlignment="1">
      <alignment horizontal="justify" vertical="center" wrapText="1"/>
    </xf>
    <xf numFmtId="0" fontId="11" fillId="0" borderId="44" xfId="0" applyFont="1" applyBorder="1" applyAlignment="1">
      <alignment horizontal="justify" vertical="center" wrapText="1"/>
    </xf>
    <xf numFmtId="0" fontId="9" fillId="0" borderId="43" xfId="0" applyFont="1" applyBorder="1" applyAlignment="1">
      <alignment horizontal="justify" vertical="center" wrapText="1"/>
    </xf>
    <xf numFmtId="0" fontId="9" fillId="0" borderId="0" xfId="0" applyFont="1" applyAlignment="1">
      <alignment horizontal="justify" vertical="center" wrapText="1"/>
    </xf>
    <xf numFmtId="0" fontId="9" fillId="0" borderId="44" xfId="0" applyFont="1" applyBorder="1" applyAlignment="1">
      <alignment horizontal="justify"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3" fillId="0" borderId="43"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23"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5" xfId="0" applyFont="1" applyBorder="1" applyAlignment="1">
      <alignment horizontal="left" vertical="center" wrapText="1"/>
    </xf>
    <xf numFmtId="0" fontId="10" fillId="0" borderId="43" xfId="0" applyFont="1" applyBorder="1" applyAlignment="1">
      <alignment horizontal="justify" vertical="center" wrapText="1"/>
    </xf>
    <xf numFmtId="0" fontId="10" fillId="0" borderId="0" xfId="0" applyFont="1" applyAlignment="1">
      <alignment horizontal="justify" vertical="center" wrapText="1"/>
    </xf>
    <xf numFmtId="0" fontId="10" fillId="0" borderId="44" xfId="0" applyFont="1" applyBorder="1" applyAlignment="1">
      <alignment horizontal="justify"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67" fontId="3" fillId="0" borderId="46" xfId="0" applyNumberFormat="1" applyFont="1" applyBorder="1" applyAlignment="1">
      <alignment horizontal="left" vertical="center" wrapText="1"/>
    </xf>
    <xf numFmtId="0" fontId="5" fillId="0" borderId="17" xfId="0" applyFont="1" applyBorder="1" applyAlignment="1">
      <alignment horizontal="left" vertical="center" wrapText="1"/>
    </xf>
    <xf numFmtId="0" fontId="5"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2" fillId="0" borderId="18" xfId="0" applyFont="1" applyBorder="1" applyAlignment="1">
      <alignment horizontal="left" vertical="center" wrapText="1"/>
    </xf>
    <xf numFmtId="0" fontId="2" fillId="0" borderId="52" xfId="0" applyFont="1" applyBorder="1" applyAlignment="1">
      <alignment horizontal="left" vertical="center" wrapText="1"/>
    </xf>
    <xf numFmtId="0" fontId="2" fillId="0" borderId="2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5" fillId="0" borderId="18" xfId="0" applyFont="1" applyBorder="1" applyAlignment="1">
      <alignment horizontal="justify"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4" fillId="0" borderId="12" xfId="0" applyFont="1" applyBorder="1" applyAlignment="1">
      <alignment horizontal="left" vertical="center" wrapText="1"/>
    </xf>
    <xf numFmtId="0" fontId="2" fillId="0" borderId="17"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24"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23"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4" xfId="0" applyFont="1" applyBorder="1" applyAlignment="1">
      <alignment horizontal="justify" vertical="center" wrapText="1"/>
    </xf>
    <xf numFmtId="9" fontId="23" fillId="0" borderId="8" xfId="0" applyNumberFormat="1" applyFont="1" applyBorder="1" applyAlignment="1">
      <alignment horizontal="center" vertical="center" wrapText="1"/>
    </xf>
    <xf numFmtId="0" fontId="3" fillId="0" borderId="44" xfId="0" applyFont="1" applyBorder="1" applyAlignment="1">
      <alignment horizontal="left" vertical="center" wrapText="1"/>
    </xf>
    <xf numFmtId="0" fontId="0" fillId="0" borderId="24" xfId="0" applyBorder="1" applyAlignment="1">
      <alignment horizontal="justify" vertical="center" wrapText="1"/>
    </xf>
    <xf numFmtId="0" fontId="2" fillId="0" borderId="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45" xfId="0" applyFont="1" applyBorder="1" applyAlignment="1">
      <alignment horizontal="justify" vertical="center" wrapText="1"/>
    </xf>
    <xf numFmtId="0" fontId="27" fillId="0" borderId="32" xfId="0" applyFont="1" applyBorder="1" applyAlignment="1">
      <alignment horizontal="justify" vertical="center" wrapText="1"/>
    </xf>
    <xf numFmtId="0" fontId="27" fillId="0" borderId="30" xfId="0" applyFont="1" applyBorder="1" applyAlignment="1">
      <alignment horizontal="justify" vertical="center" wrapText="1"/>
    </xf>
    <xf numFmtId="0" fontId="27" fillId="0" borderId="56" xfId="0" applyFont="1" applyBorder="1" applyAlignment="1">
      <alignment horizontal="justify" vertical="center" wrapText="1"/>
    </xf>
    <xf numFmtId="0" fontId="3" fillId="0" borderId="7" xfId="0" applyFont="1" applyBorder="1" applyAlignment="1">
      <alignment horizontal="left" vertical="center" wrapText="1"/>
    </xf>
    <xf numFmtId="0" fontId="3" fillId="0" borderId="41" xfId="0" applyFont="1" applyBorder="1" applyAlignment="1">
      <alignment horizontal="left" vertical="center" wrapText="1"/>
    </xf>
    <xf numFmtId="0" fontId="37" fillId="5" borderId="10" xfId="0" applyFont="1" applyFill="1" applyBorder="1" applyAlignment="1">
      <alignment horizontal="center" vertical="center" wrapText="1"/>
    </xf>
    <xf numFmtId="0" fontId="37" fillId="5" borderId="11"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4" xfId="0" applyFont="1" applyBorder="1" applyAlignment="1">
      <alignment horizontal="justify" vertical="center" wrapText="1"/>
    </xf>
    <xf numFmtId="0" fontId="29" fillId="2" borderId="16" xfId="0" applyFont="1" applyFill="1" applyBorder="1" applyAlignment="1">
      <alignment horizontal="left" vertical="center" wrapText="1"/>
    </xf>
    <xf numFmtId="0" fontId="29" fillId="2" borderId="46"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4" fillId="0" borderId="1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26" xfId="0" applyFont="1" applyBorder="1" applyAlignment="1">
      <alignment horizontal="justify" vertical="center" wrapText="1"/>
    </xf>
    <xf numFmtId="0" fontId="35" fillId="0" borderId="10" xfId="0" applyFont="1" applyBorder="1" applyAlignment="1">
      <alignment horizontal="justify" vertical="center" wrapText="1"/>
    </xf>
    <xf numFmtId="0" fontId="35" fillId="0" borderId="11" xfId="0" applyFont="1" applyBorder="1" applyAlignment="1">
      <alignment horizontal="justify" vertical="center" wrapText="1"/>
    </xf>
    <xf numFmtId="0" fontId="35" fillId="0" borderId="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0" xfId="0" applyFont="1" applyAlignment="1">
      <alignment horizontal="justify" vertical="center" wrapText="1"/>
    </xf>
    <xf numFmtId="0" fontId="3" fillId="0" borderId="44"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8" xfId="0" applyFont="1" applyBorder="1" applyAlignment="1">
      <alignment horizontal="justify" vertical="center" wrapText="1"/>
    </xf>
    <xf numFmtId="0" fontId="2" fillId="0" borderId="23"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0" xfId="0" applyFont="1" applyAlignment="1">
      <alignment horizontal="justify" vertical="center" wrapText="1"/>
    </xf>
    <xf numFmtId="0" fontId="8" fillId="0" borderId="44" xfId="0" applyFont="1" applyBorder="1" applyAlignment="1">
      <alignment horizontal="justify" vertical="center" wrapText="1"/>
    </xf>
    <xf numFmtId="0" fontId="32" fillId="5" borderId="8" xfId="0" applyFont="1" applyFill="1" applyBorder="1" applyAlignment="1">
      <alignment horizontal="center" vertical="center" wrapText="1"/>
    </xf>
    <xf numFmtId="0" fontId="32" fillId="5" borderId="9" xfId="0" applyFont="1" applyFill="1" applyBorder="1" applyAlignment="1">
      <alignment horizontal="center" vertical="center" wrapText="1"/>
    </xf>
    <xf numFmtId="0" fontId="32" fillId="5" borderId="4" xfId="0" applyFont="1" applyFill="1" applyBorder="1" applyAlignment="1">
      <alignment horizontal="center" vertical="center" wrapText="1"/>
    </xf>
    <xf numFmtId="167" fontId="3" fillId="0" borderId="46"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8" fillId="0" borderId="43" xfId="0" applyFont="1" applyBorder="1" applyAlignment="1">
      <alignment horizontal="left" vertical="center" wrapText="1"/>
    </xf>
    <xf numFmtId="0" fontId="8" fillId="0" borderId="0" xfId="0" applyFont="1" applyAlignment="1">
      <alignment horizontal="left" vertical="center" wrapText="1"/>
    </xf>
    <xf numFmtId="0" fontId="8" fillId="0" borderId="44" xfId="0" applyFont="1" applyBorder="1" applyAlignment="1">
      <alignment horizontal="left" vertical="center" wrapText="1"/>
    </xf>
    <xf numFmtId="0" fontId="9" fillId="0" borderId="22"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3" xfId="0" applyFont="1" applyBorder="1" applyAlignment="1">
      <alignment horizontal="justify" vertical="center" wrapText="1"/>
    </xf>
    <xf numFmtId="0" fontId="42" fillId="0" borderId="27" xfId="0" applyFont="1" applyBorder="1" applyAlignment="1">
      <alignment horizontal="justify" vertical="center" wrapText="1"/>
    </xf>
    <xf numFmtId="0" fontId="42" fillId="0" borderId="15" xfId="0" applyFont="1" applyBorder="1" applyAlignment="1">
      <alignment horizontal="justify" vertical="center" wrapText="1"/>
    </xf>
    <xf numFmtId="0" fontId="42" fillId="0" borderId="28" xfId="0" applyFont="1" applyBorder="1" applyAlignment="1">
      <alignment horizontal="justify" vertical="center" wrapText="1"/>
    </xf>
    <xf numFmtId="0" fontId="42" fillId="0" borderId="22" xfId="0" applyFont="1" applyBorder="1" applyAlignment="1">
      <alignment horizontal="justify" vertical="center" wrapText="1"/>
    </xf>
    <xf numFmtId="0" fontId="42" fillId="0" borderId="12" xfId="0" applyFont="1" applyBorder="1" applyAlignment="1">
      <alignment horizontal="justify" vertical="center" wrapText="1"/>
    </xf>
    <xf numFmtId="0" fontId="42" fillId="0" borderId="23" xfId="0" applyFont="1" applyBorder="1" applyAlignment="1">
      <alignment horizontal="justify"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169" fontId="20" fillId="5" borderId="7" xfId="0" applyNumberFormat="1" applyFont="1" applyFill="1" applyBorder="1" applyAlignment="1">
      <alignment horizontal="right" vertical="center" wrapText="1"/>
    </xf>
    <xf numFmtId="0" fontId="20" fillId="5" borderId="45" xfId="0" applyFont="1" applyFill="1" applyBorder="1" applyAlignment="1">
      <alignment horizontal="righ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2" fillId="0" borderId="44" xfId="0" applyFont="1" applyBorder="1" applyAlignment="1">
      <alignment horizontal="justify" vertical="center" wrapText="1"/>
    </xf>
    <xf numFmtId="0" fontId="0" fillId="0" borderId="17" xfId="0" applyBorder="1" applyAlignment="1">
      <alignment horizontal="justify"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2" fillId="0" borderId="16"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25" xfId="0" applyFont="1" applyBorder="1" applyAlignment="1">
      <alignment horizontal="justify" vertical="center" wrapText="1"/>
    </xf>
    <xf numFmtId="0" fontId="49" fillId="10" borderId="73" xfId="0" applyFont="1" applyFill="1" applyBorder="1" applyAlignment="1">
      <alignment horizontal="center" vertical="center" wrapText="1"/>
    </xf>
    <xf numFmtId="0" fontId="49" fillId="10" borderId="56" xfId="0" applyFont="1" applyFill="1" applyBorder="1" applyAlignment="1">
      <alignment horizontal="center" vertical="center" wrapText="1"/>
    </xf>
    <xf numFmtId="0" fontId="56" fillId="9" borderId="29" xfId="0" applyFont="1" applyFill="1" applyBorder="1" applyAlignment="1">
      <alignment horizontal="center"/>
    </xf>
    <xf numFmtId="0" fontId="55" fillId="9" borderId="13" xfId="0" applyFont="1" applyFill="1" applyBorder="1" applyAlignment="1">
      <alignment horizontal="center"/>
    </xf>
    <xf numFmtId="0" fontId="55" fillId="9" borderId="57" xfId="0" applyFont="1" applyFill="1" applyBorder="1" applyAlignment="1">
      <alignment horizontal="center"/>
    </xf>
    <xf numFmtId="0" fontId="56" fillId="9" borderId="65" xfId="0" applyFont="1" applyFill="1" applyBorder="1" applyAlignment="1">
      <alignment horizontal="center" vertical="center"/>
    </xf>
    <xf numFmtId="0" fontId="56" fillId="9" borderId="69" xfId="0" applyFont="1" applyFill="1" applyBorder="1" applyAlignment="1">
      <alignment horizontal="center" vertical="center"/>
    </xf>
    <xf numFmtId="0" fontId="56" fillId="9" borderId="31" xfId="0" applyFont="1" applyFill="1" applyBorder="1" applyAlignment="1">
      <alignment horizontal="center" vertical="center"/>
    </xf>
    <xf numFmtId="0" fontId="56" fillId="9" borderId="68" xfId="0" applyFont="1" applyFill="1" applyBorder="1" applyAlignment="1">
      <alignment horizontal="center" vertical="center"/>
    </xf>
    <xf numFmtId="0" fontId="55" fillId="9" borderId="65" xfId="0" applyFont="1" applyFill="1" applyBorder="1" applyAlignment="1">
      <alignment horizontal="center"/>
    </xf>
    <xf numFmtId="0" fontId="55" fillId="9" borderId="15" xfId="0" applyFont="1" applyFill="1" applyBorder="1" applyAlignment="1">
      <alignment horizontal="center"/>
    </xf>
    <xf numFmtId="0" fontId="55" fillId="9" borderId="69" xfId="0" applyFont="1" applyFill="1" applyBorder="1" applyAlignment="1">
      <alignment horizontal="center"/>
    </xf>
    <xf numFmtId="0" fontId="55" fillId="9" borderId="31" xfId="0" applyFont="1" applyFill="1" applyBorder="1" applyAlignment="1">
      <alignment horizontal="center"/>
    </xf>
    <xf numFmtId="0" fontId="55" fillId="9" borderId="12" xfId="0" applyFont="1" applyFill="1" applyBorder="1" applyAlignment="1">
      <alignment horizontal="center"/>
    </xf>
    <xf numFmtId="0" fontId="55" fillId="9" borderId="68" xfId="0" applyFont="1" applyFill="1" applyBorder="1" applyAlignment="1">
      <alignment horizontal="center"/>
    </xf>
    <xf numFmtId="0" fontId="55" fillId="9" borderId="0" xfId="0" applyFont="1" applyFill="1" applyAlignment="1">
      <alignment horizontal="center"/>
    </xf>
    <xf numFmtId="0" fontId="60" fillId="9" borderId="0" xfId="0" applyFont="1" applyFill="1" applyAlignment="1">
      <alignment horizontal="center"/>
    </xf>
    <xf numFmtId="0" fontId="47" fillId="0" borderId="17"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57" xfId="0" applyFont="1" applyFill="1" applyBorder="1" applyAlignment="1">
      <alignment horizontal="left" vertical="center" wrapText="1"/>
    </xf>
    <xf numFmtId="0" fontId="58" fillId="9" borderId="11" xfId="0" applyFont="1" applyFill="1" applyBorder="1" applyAlignment="1">
      <alignment horizontal="left" wrapText="1"/>
    </xf>
    <xf numFmtId="0" fontId="59" fillId="9" borderId="0" xfId="0" applyFont="1" applyFill="1" applyAlignment="1">
      <alignment horizontal="center"/>
    </xf>
    <xf numFmtId="0" fontId="56" fillId="9" borderId="0" xfId="0" applyFont="1" applyFill="1" applyBorder="1" applyAlignment="1">
      <alignment horizontal="center"/>
    </xf>
    <xf numFmtId="0" fontId="56" fillId="9" borderId="20" xfId="0" applyFont="1" applyFill="1" applyBorder="1" applyAlignment="1">
      <alignment horizontal="center"/>
    </xf>
    <xf numFmtId="0" fontId="56" fillId="9" borderId="47" xfId="0" applyFont="1" applyFill="1" applyBorder="1" applyAlignment="1">
      <alignment horizontal="center"/>
    </xf>
    <xf numFmtId="0" fontId="55" fillId="9" borderId="14" xfId="0" applyFont="1" applyFill="1" applyBorder="1" applyAlignment="1">
      <alignment horizontal="center"/>
    </xf>
    <xf numFmtId="0" fontId="55" fillId="9" borderId="49" xfId="0" applyFont="1" applyFill="1" applyBorder="1" applyAlignment="1">
      <alignment horizontal="center"/>
    </xf>
    <xf numFmtId="0" fontId="55" fillId="9" borderId="51" xfId="0" applyFont="1" applyFill="1" applyBorder="1" applyAlignment="1">
      <alignment horizontal="center"/>
    </xf>
    <xf numFmtId="0" fontId="55" fillId="9" borderId="50" xfId="0" applyFont="1" applyFill="1" applyBorder="1" applyAlignment="1">
      <alignment horizontal="center"/>
    </xf>
    <xf numFmtId="0" fontId="46" fillId="2" borderId="16" xfId="0" applyFont="1" applyFill="1" applyBorder="1" applyAlignment="1">
      <alignment horizontal="center" vertical="center" wrapText="1"/>
    </xf>
    <xf numFmtId="0" fontId="46" fillId="2" borderId="46" xfId="0" applyFont="1" applyFill="1" applyBorder="1" applyAlignment="1">
      <alignment horizontal="center" vertical="center" wrapText="1"/>
    </xf>
    <xf numFmtId="0" fontId="36" fillId="9" borderId="14" xfId="0" applyFont="1" applyFill="1" applyBorder="1" applyAlignment="1">
      <alignment horizontal="center" wrapText="1"/>
    </xf>
    <xf numFmtId="0" fontId="54" fillId="10" borderId="10" xfId="0" applyFont="1" applyFill="1" applyBorder="1" applyAlignment="1">
      <alignment horizontal="center" vertical="center"/>
    </xf>
    <xf numFmtId="0" fontId="54" fillId="10" borderId="11" xfId="0" applyFont="1" applyFill="1" applyBorder="1" applyAlignment="1">
      <alignment horizontal="center" vertical="center"/>
    </xf>
    <xf numFmtId="0" fontId="54" fillId="10" borderId="5" xfId="0" applyFont="1" applyFill="1" applyBorder="1" applyAlignment="1">
      <alignment horizontal="center" vertical="center"/>
    </xf>
    <xf numFmtId="170" fontId="54" fillId="10" borderId="10" xfId="0" applyNumberFormat="1" applyFont="1" applyFill="1" applyBorder="1" applyAlignment="1">
      <alignment horizontal="center" vertical="center"/>
    </xf>
    <xf numFmtId="170" fontId="54" fillId="10" borderId="11" xfId="0" applyNumberFormat="1" applyFont="1" applyFill="1" applyBorder="1" applyAlignment="1">
      <alignment horizontal="center" vertical="center"/>
    </xf>
    <xf numFmtId="0" fontId="25" fillId="10" borderId="43" xfId="0" applyFont="1" applyFill="1" applyBorder="1" applyAlignment="1">
      <alignment horizontal="center" vertical="center"/>
    </xf>
    <xf numFmtId="0" fontId="25" fillId="10" borderId="0" xfId="0" applyFont="1" applyFill="1" applyBorder="1" applyAlignment="1">
      <alignment horizontal="center" vertical="center"/>
    </xf>
    <xf numFmtId="0" fontId="46" fillId="8" borderId="18" xfId="0" applyFont="1" applyFill="1" applyBorder="1" applyAlignment="1">
      <alignment horizontal="left" vertical="center" wrapText="1"/>
    </xf>
    <xf numFmtId="0" fontId="46" fillId="8" borderId="52" xfId="0" applyFont="1" applyFill="1" applyBorder="1" applyAlignment="1">
      <alignment horizontal="left" vertical="center" wrapText="1"/>
    </xf>
    <xf numFmtId="0" fontId="46" fillId="8" borderId="63" xfId="0" applyFont="1" applyFill="1" applyBorder="1" applyAlignment="1">
      <alignment horizontal="left" vertical="center" wrapText="1"/>
    </xf>
    <xf numFmtId="0" fontId="54" fillId="10" borderId="8" xfId="0" applyFont="1" applyFill="1" applyBorder="1" applyAlignment="1">
      <alignment horizontal="center" vertical="center"/>
    </xf>
    <xf numFmtId="0" fontId="54" fillId="10" borderId="9" xfId="0" applyFont="1" applyFill="1" applyBorder="1" applyAlignment="1">
      <alignment horizontal="center" vertical="center"/>
    </xf>
    <xf numFmtId="0" fontId="54" fillId="10" borderId="4" xfId="0" applyFont="1" applyFill="1" applyBorder="1" applyAlignment="1">
      <alignment horizontal="center" vertical="center"/>
    </xf>
    <xf numFmtId="170" fontId="54" fillId="10" borderId="18" xfId="0" applyNumberFormat="1" applyFont="1" applyFill="1" applyBorder="1" applyAlignment="1">
      <alignment horizontal="center" vertical="center"/>
    </xf>
    <xf numFmtId="170" fontId="54" fillId="10" borderId="52" xfId="0" applyNumberFormat="1" applyFont="1" applyFill="1" applyBorder="1" applyAlignment="1">
      <alignment horizontal="center" vertical="center"/>
    </xf>
    <xf numFmtId="0" fontId="49" fillId="10" borderId="8" xfId="0" applyFont="1" applyFill="1" applyBorder="1" applyAlignment="1">
      <alignment horizontal="center" vertical="center"/>
    </xf>
    <xf numFmtId="0" fontId="49" fillId="10" borderId="9" xfId="0" applyFont="1" applyFill="1" applyBorder="1" applyAlignment="1">
      <alignment horizontal="center" vertical="center"/>
    </xf>
    <xf numFmtId="0" fontId="49" fillId="10" borderId="4" xfId="0" applyFont="1" applyFill="1" applyBorder="1" applyAlignment="1">
      <alignment horizontal="center" vertical="center"/>
    </xf>
    <xf numFmtId="0" fontId="46" fillId="2" borderId="22" xfId="0" applyFont="1" applyFill="1" applyBorder="1" applyAlignment="1">
      <alignment horizontal="left" vertical="center" wrapText="1"/>
    </xf>
    <xf numFmtId="0" fontId="46" fillId="2" borderId="12" xfId="0" applyFont="1" applyFill="1" applyBorder="1" applyAlignment="1">
      <alignment horizontal="left" vertical="center" wrapText="1"/>
    </xf>
    <xf numFmtId="0" fontId="51" fillId="7" borderId="2" xfId="0" applyFont="1" applyFill="1" applyBorder="1" applyAlignment="1">
      <alignment horizontal="center" vertical="center" wrapText="1"/>
    </xf>
    <xf numFmtId="0" fontId="51" fillId="7" borderId="6" xfId="0" applyFont="1" applyFill="1" applyBorder="1" applyAlignment="1">
      <alignment horizontal="center" vertical="center" wrapText="1"/>
    </xf>
    <xf numFmtId="0" fontId="51" fillId="7" borderId="3" xfId="0" applyFont="1" applyFill="1" applyBorder="1" applyAlignment="1">
      <alignment horizontal="center" vertical="center" wrapText="1"/>
    </xf>
    <xf numFmtId="0" fontId="51" fillId="9" borderId="34" xfId="0" applyFont="1" applyFill="1" applyBorder="1" applyAlignment="1">
      <alignment horizontal="center" vertical="center" wrapText="1"/>
    </xf>
    <xf numFmtId="0" fontId="51" fillId="9" borderId="36"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52" fillId="2" borderId="41" xfId="0" applyFont="1" applyFill="1" applyBorder="1" applyAlignment="1">
      <alignment horizontal="center" vertical="center" wrapText="1"/>
    </xf>
    <xf numFmtId="0" fontId="52" fillId="2" borderId="70" xfId="0" applyFont="1" applyFill="1" applyBorder="1" applyAlignment="1">
      <alignment horizontal="center" vertical="center" wrapText="1"/>
    </xf>
    <xf numFmtId="0" fontId="47" fillId="0" borderId="0" xfId="0" applyFont="1" applyBorder="1" applyAlignment="1">
      <alignment horizontal="center" vertical="center"/>
    </xf>
    <xf numFmtId="0" fontId="25" fillId="10" borderId="8" xfId="0" applyFont="1" applyFill="1" applyBorder="1" applyAlignment="1">
      <alignment horizontal="center" vertical="center"/>
    </xf>
    <xf numFmtId="0" fontId="25" fillId="10" borderId="9" xfId="0" applyFont="1" applyFill="1" applyBorder="1" applyAlignment="1">
      <alignment horizontal="center" vertical="center"/>
    </xf>
    <xf numFmtId="0" fontId="51" fillId="9" borderId="6" xfId="0" applyFont="1" applyFill="1" applyBorder="1" applyAlignment="1">
      <alignment horizontal="center" vertical="center" wrapText="1"/>
    </xf>
    <xf numFmtId="0" fontId="51" fillId="7" borderId="37" xfId="0" applyFont="1" applyFill="1" applyBorder="1" applyAlignment="1">
      <alignment horizontal="center" vertical="center" wrapText="1"/>
    </xf>
    <xf numFmtId="0" fontId="51" fillId="7" borderId="35" xfId="0" applyFont="1" applyFill="1" applyBorder="1" applyAlignment="1">
      <alignment horizontal="center" vertical="center" wrapText="1"/>
    </xf>
    <xf numFmtId="0" fontId="51" fillId="7" borderId="38" xfId="0" applyFont="1" applyFill="1" applyBorder="1" applyAlignment="1">
      <alignment horizontal="center" vertical="center" wrapText="1"/>
    </xf>
    <xf numFmtId="0" fontId="51" fillId="9" borderId="35" xfId="0" applyFont="1" applyFill="1" applyBorder="1" applyAlignment="1">
      <alignment horizontal="center" vertical="center" wrapText="1"/>
    </xf>
    <xf numFmtId="0" fontId="51" fillId="9" borderId="37" xfId="0" applyFont="1" applyFill="1" applyBorder="1" applyAlignment="1">
      <alignment horizontal="center" vertical="center" wrapText="1"/>
    </xf>
    <xf numFmtId="0" fontId="51" fillId="9" borderId="38" xfId="0" applyFont="1" applyFill="1" applyBorder="1" applyAlignment="1">
      <alignment horizontal="center" vertical="center" wrapText="1"/>
    </xf>
    <xf numFmtId="0" fontId="51" fillId="7" borderId="43" xfId="0" applyFont="1" applyFill="1" applyBorder="1" applyAlignment="1">
      <alignment horizontal="center" vertical="center" wrapText="1"/>
    </xf>
    <xf numFmtId="0" fontId="51" fillId="9" borderId="2" xfId="0" applyFont="1" applyFill="1" applyBorder="1" applyAlignment="1">
      <alignment horizontal="center" vertical="center" wrapText="1"/>
    </xf>
    <xf numFmtId="0" fontId="51" fillId="9" borderId="3" xfId="0" applyFont="1" applyFill="1" applyBorder="1" applyAlignment="1">
      <alignment horizontal="center" vertical="center" wrapText="1"/>
    </xf>
    <xf numFmtId="0" fontId="51" fillId="7" borderId="22" xfId="0" applyFont="1" applyFill="1" applyBorder="1" applyAlignment="1">
      <alignment horizontal="center" vertical="center" wrapText="1"/>
    </xf>
    <xf numFmtId="0" fontId="51" fillId="7" borderId="17" xfId="0" applyFont="1" applyFill="1" applyBorder="1" applyAlignment="1">
      <alignment horizontal="center" vertical="center" wrapText="1"/>
    </xf>
    <xf numFmtId="0" fontId="51" fillId="7" borderId="27" xfId="0" applyFont="1" applyFill="1" applyBorder="1" applyAlignment="1">
      <alignment horizontal="center" vertical="center" wrapText="1"/>
    </xf>
    <xf numFmtId="0" fontId="51" fillId="9" borderId="10" xfId="0" applyFont="1" applyFill="1" applyBorder="1" applyAlignment="1">
      <alignment horizontal="center" vertical="center" wrapText="1"/>
    </xf>
    <xf numFmtId="0" fontId="51" fillId="9" borderId="43" xfId="0" applyFont="1" applyFill="1" applyBorder="1" applyAlignment="1">
      <alignment horizontal="center" vertical="center" wrapText="1"/>
    </xf>
    <xf numFmtId="0" fontId="51" fillId="9" borderId="7" xfId="0" applyFont="1" applyFill="1" applyBorder="1" applyAlignment="1">
      <alignment horizontal="center" vertical="center" wrapText="1"/>
    </xf>
    <xf numFmtId="0" fontId="51" fillId="7" borderId="16" xfId="0" applyFont="1" applyFill="1" applyBorder="1" applyAlignment="1">
      <alignment horizontal="center" vertical="center" wrapText="1"/>
    </xf>
    <xf numFmtId="0" fontId="51" fillId="7" borderId="18" xfId="0" applyFont="1" applyFill="1" applyBorder="1" applyAlignment="1">
      <alignment horizontal="center" vertical="center" wrapText="1"/>
    </xf>
    <xf numFmtId="0" fontId="51" fillId="9" borderId="16" xfId="0" applyFont="1" applyFill="1" applyBorder="1" applyAlignment="1">
      <alignment horizontal="center" vertical="center" wrapText="1"/>
    </xf>
    <xf numFmtId="0" fontId="51" fillId="9" borderId="17" xfId="0" applyFont="1" applyFill="1" applyBorder="1" applyAlignment="1">
      <alignment horizontal="center" vertical="center" wrapText="1"/>
    </xf>
    <xf numFmtId="0" fontId="51" fillId="9" borderId="18" xfId="0" applyFont="1" applyFill="1" applyBorder="1" applyAlignment="1">
      <alignment horizontal="center" vertical="center" wrapText="1"/>
    </xf>
    <xf numFmtId="0" fontId="51" fillId="7" borderId="10" xfId="0" applyFont="1" applyFill="1" applyBorder="1" applyAlignment="1">
      <alignment horizontal="center" vertical="center" wrapText="1"/>
    </xf>
    <xf numFmtId="0" fontId="51" fillId="7" borderId="7" xfId="0" applyFont="1" applyFill="1" applyBorder="1" applyAlignment="1">
      <alignment horizontal="center" vertical="center" wrapText="1"/>
    </xf>
    <xf numFmtId="0" fontId="52" fillId="2" borderId="8" xfId="0" applyFont="1" applyFill="1" applyBorder="1" applyAlignment="1">
      <alignment horizontal="center" vertical="center" wrapText="1"/>
    </xf>
    <xf numFmtId="0" fontId="51" fillId="9" borderId="21" xfId="0" applyFont="1" applyFill="1" applyBorder="1" applyAlignment="1">
      <alignment horizontal="center" vertical="center" wrapText="1"/>
    </xf>
    <xf numFmtId="0" fontId="51" fillId="7" borderId="21" xfId="0" applyFont="1" applyFill="1" applyBorder="1" applyAlignment="1">
      <alignment horizontal="center" vertical="center" wrapText="1"/>
    </xf>
    <xf numFmtId="0" fontId="51" fillId="7" borderId="33" xfId="0" applyFont="1" applyFill="1" applyBorder="1" applyAlignment="1">
      <alignment horizontal="center" vertical="center" wrapText="1"/>
    </xf>
    <xf numFmtId="0" fontId="52" fillId="2" borderId="9"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25" fillId="10" borderId="4" xfId="0" applyFont="1" applyFill="1" applyBorder="1" applyAlignment="1">
      <alignment horizontal="center" vertical="center"/>
    </xf>
    <xf numFmtId="0" fontId="49" fillId="10" borderId="20" xfId="0" applyFont="1" applyFill="1" applyBorder="1" applyAlignment="1">
      <alignment horizontal="center" vertical="center" wrapText="1"/>
    </xf>
    <xf numFmtId="0" fontId="49" fillId="10" borderId="14" xfId="0" applyFont="1" applyFill="1" applyBorder="1" applyAlignment="1">
      <alignment horizontal="center" vertical="center" wrapText="1"/>
    </xf>
    <xf numFmtId="0" fontId="49" fillId="10" borderId="19" xfId="0" applyFont="1" applyFill="1" applyBorder="1" applyAlignment="1">
      <alignment horizontal="center" vertical="center"/>
    </xf>
    <xf numFmtId="0" fontId="49" fillId="10" borderId="21" xfId="0" applyFont="1" applyFill="1" applyBorder="1" applyAlignment="1">
      <alignment horizontal="center" vertical="center"/>
    </xf>
    <xf numFmtId="0" fontId="49" fillId="10" borderId="20" xfId="0" applyFont="1" applyFill="1" applyBorder="1" applyAlignment="1">
      <alignment horizontal="center" vertical="center"/>
    </xf>
    <xf numFmtId="0" fontId="49" fillId="10" borderId="14" xfId="0" applyFont="1" applyFill="1" applyBorder="1" applyAlignment="1">
      <alignment horizontal="center" vertical="center"/>
    </xf>
  </cellXfs>
  <cellStyles count="5">
    <cellStyle name="Millares" xfId="2" builtinId="3"/>
    <cellStyle name="Moneda" xfId="1" builtinId="4"/>
    <cellStyle name="Moneda 2" xfId="4"/>
    <cellStyle name="Normal" xfId="0" builtinId="0"/>
    <cellStyle name="Normal 2" xfId="3"/>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200024</xdr:colOff>
      <xdr:row>0</xdr:row>
      <xdr:rowOff>42954</xdr:rowOff>
    </xdr:from>
    <xdr:to>
      <xdr:col>1</xdr:col>
      <xdr:colOff>742850</xdr:colOff>
      <xdr:row>2</xdr:row>
      <xdr:rowOff>209550</xdr:rowOff>
    </xdr:to>
    <xdr:pic>
      <xdr:nvPicPr>
        <xdr:cNvPr id="2" name="Imagen 1" descr="http://www.unicundi.edu.co:8080/unicundi/hermesoft/portal/home_1/rec/arc_6219.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49" y="42954"/>
          <a:ext cx="542826" cy="776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38100</xdr:rowOff>
    </xdr:from>
    <xdr:to>
      <xdr:col>1</xdr:col>
      <xdr:colOff>342900</xdr:colOff>
      <xdr:row>2</xdr:row>
      <xdr:rowOff>180975</xdr:rowOff>
    </xdr:to>
    <xdr:pic>
      <xdr:nvPicPr>
        <xdr:cNvPr id="2" name="Imagen 1" descr="http://www.unicundi.edu.co:8080/unicundi/hermesoft/portal/home_1/rec/arc_6219.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5238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8"/>
  <sheetViews>
    <sheetView topLeftCell="A37" workbookViewId="0">
      <selection activeCell="B18" sqref="B18:H20"/>
    </sheetView>
  </sheetViews>
  <sheetFormatPr baseColWidth="10" defaultColWidth="11.42578125" defaultRowHeight="15" x14ac:dyDescent="0.25"/>
  <cols>
    <col min="1" max="1" width="3.5703125" style="1" customWidth="1"/>
    <col min="2" max="2" width="19.7109375" style="1" bestFit="1" customWidth="1"/>
    <col min="3" max="3" width="13.140625" style="1" customWidth="1"/>
    <col min="4" max="4" width="19.85546875" style="1" customWidth="1"/>
    <col min="5" max="5" width="13.7109375" style="1" customWidth="1"/>
    <col min="6" max="6" width="15.28515625" style="1" customWidth="1"/>
    <col min="7" max="7" width="15" style="1" customWidth="1"/>
    <col min="8" max="8" width="18.85546875" style="1" bestFit="1" customWidth="1"/>
    <col min="9" max="10" width="14" style="1" bestFit="1" customWidth="1"/>
    <col min="11" max="11" width="15.5703125" style="1" bestFit="1" customWidth="1"/>
    <col min="12" max="12" width="11.42578125" style="1" bestFit="1" customWidth="1"/>
    <col min="13" max="13" width="8.28515625" style="1" bestFit="1" customWidth="1"/>
    <col min="14" max="14" width="11.85546875" style="1" bestFit="1" customWidth="1"/>
    <col min="15" max="15" width="8.140625" style="1" bestFit="1" customWidth="1"/>
    <col min="16" max="16" width="2.5703125" style="1" customWidth="1"/>
    <col min="17" max="17" width="4" style="1" bestFit="1" customWidth="1"/>
    <col min="18" max="19" width="8.85546875" style="1" customWidth="1"/>
    <col min="20" max="16384" width="11.42578125" style="1"/>
  </cols>
  <sheetData>
    <row r="1" spans="1:8" ht="19.5" thickBot="1" x14ac:dyDescent="0.3">
      <c r="A1" s="434"/>
      <c r="B1" s="362"/>
      <c r="C1" s="526" t="s">
        <v>7</v>
      </c>
      <c r="D1" s="527"/>
      <c r="E1" s="527"/>
      <c r="F1" s="527"/>
      <c r="G1" s="528"/>
      <c r="H1" s="2" t="s">
        <v>8</v>
      </c>
    </row>
    <row r="2" spans="1:8" ht="19.5" thickBot="1" x14ac:dyDescent="0.3">
      <c r="A2" s="363"/>
      <c r="B2" s="365"/>
      <c r="C2" s="526" t="s">
        <v>9</v>
      </c>
      <c r="D2" s="527"/>
      <c r="E2" s="527"/>
      <c r="F2" s="527"/>
      <c r="G2" s="528"/>
      <c r="H2" s="3" t="s">
        <v>10</v>
      </c>
    </row>
    <row r="3" spans="1:8" ht="16.5" thickBot="1" x14ac:dyDescent="0.3">
      <c r="A3" s="366"/>
      <c r="B3" s="368"/>
      <c r="C3" s="496" t="s">
        <v>11</v>
      </c>
      <c r="D3" s="497"/>
      <c r="E3" s="497"/>
      <c r="F3" s="497"/>
      <c r="G3" s="498"/>
      <c r="H3" s="4" t="s">
        <v>12</v>
      </c>
    </row>
    <row r="4" spans="1:8" ht="15.75" thickBot="1" x14ac:dyDescent="0.3">
      <c r="A4" s="5"/>
      <c r="H4" s="6"/>
    </row>
    <row r="5" spans="1:8" ht="16.5" thickBot="1" x14ac:dyDescent="0.3">
      <c r="A5" s="529" t="s">
        <v>13</v>
      </c>
      <c r="B5" s="530"/>
      <c r="C5" s="530"/>
      <c r="D5" s="531">
        <v>41688</v>
      </c>
      <c r="E5" s="531"/>
      <c r="F5" s="531"/>
      <c r="G5" s="7" t="s">
        <v>14</v>
      </c>
      <c r="H5" s="8">
        <v>1</v>
      </c>
    </row>
    <row r="6" spans="1:8" ht="15.75" x14ac:dyDescent="0.25">
      <c r="A6" s="9"/>
      <c r="B6" s="10"/>
      <c r="C6" s="10"/>
      <c r="H6" s="6"/>
    </row>
    <row r="7" spans="1:8" ht="15.75" x14ac:dyDescent="0.25">
      <c r="A7" s="516" t="s">
        <v>15</v>
      </c>
      <c r="B7" s="517"/>
      <c r="C7" s="517"/>
      <c r="D7" s="518" t="s">
        <v>16</v>
      </c>
      <c r="E7" s="518"/>
      <c r="F7" s="518"/>
      <c r="G7" s="518"/>
      <c r="H7" s="519"/>
    </row>
    <row r="8" spans="1:8" ht="15.75" thickBot="1" x14ac:dyDescent="0.3">
      <c r="A8" s="5"/>
      <c r="B8" s="11"/>
      <c r="H8" s="6"/>
    </row>
    <row r="9" spans="1:8" ht="16.5" thickBot="1" x14ac:dyDescent="0.3">
      <c r="A9" s="496" t="s">
        <v>17</v>
      </c>
      <c r="B9" s="497"/>
      <c r="C9" s="497"/>
      <c r="D9" s="497"/>
      <c r="E9" s="497"/>
      <c r="F9" s="497"/>
      <c r="G9" s="497"/>
      <c r="H9" s="498"/>
    </row>
    <row r="10" spans="1:8" x14ac:dyDescent="0.25">
      <c r="A10" s="520" t="s">
        <v>18</v>
      </c>
      <c r="B10" s="521"/>
      <c r="C10" s="521"/>
      <c r="D10" s="521"/>
      <c r="E10" s="521"/>
      <c r="F10" s="521"/>
      <c r="G10" s="521"/>
      <c r="H10" s="522"/>
    </row>
    <row r="11" spans="1:8" x14ac:dyDescent="0.25">
      <c r="A11" s="5"/>
      <c r="H11" s="6"/>
    </row>
    <row r="12" spans="1:8" ht="15.75" x14ac:dyDescent="0.25">
      <c r="A12" s="523" t="s">
        <v>19</v>
      </c>
      <c r="B12" s="524"/>
      <c r="C12" s="524"/>
      <c r="D12" s="524"/>
      <c r="E12" s="524"/>
      <c r="F12" s="524"/>
      <c r="G12" s="524"/>
      <c r="H12" s="525"/>
    </row>
    <row r="13" spans="1:8" x14ac:dyDescent="0.25">
      <c r="A13" s="5"/>
      <c r="B13" s="12"/>
      <c r="H13" s="6"/>
    </row>
    <row r="14" spans="1:8" ht="69.75" customHeight="1" x14ac:dyDescent="0.25">
      <c r="A14" s="13">
        <v>1</v>
      </c>
      <c r="B14" s="372" t="s">
        <v>20</v>
      </c>
      <c r="C14" s="372"/>
      <c r="D14" s="372"/>
      <c r="E14" s="372"/>
      <c r="F14" s="372"/>
      <c r="G14" s="372"/>
      <c r="H14" s="373"/>
    </row>
    <row r="15" spans="1:8" x14ac:dyDescent="0.25">
      <c r="A15" s="5"/>
      <c r="H15" s="6"/>
    </row>
    <row r="16" spans="1:8" ht="15.75" x14ac:dyDescent="0.25">
      <c r="A16" s="523" t="s">
        <v>21</v>
      </c>
      <c r="B16" s="524"/>
      <c r="C16" s="524"/>
      <c r="D16" s="524"/>
      <c r="E16" s="524"/>
      <c r="F16" s="524"/>
      <c r="G16" s="524"/>
      <c r="H16" s="525"/>
    </row>
    <row r="17" spans="1:8" x14ac:dyDescent="0.25">
      <c r="A17" s="5"/>
      <c r="H17" s="6"/>
    </row>
    <row r="18" spans="1:8" x14ac:dyDescent="0.25">
      <c r="A18" s="13">
        <v>1</v>
      </c>
      <c r="B18" s="372" t="s">
        <v>22</v>
      </c>
      <c r="C18" s="372"/>
      <c r="D18" s="372"/>
      <c r="E18" s="372"/>
      <c r="F18" s="372"/>
      <c r="G18" s="372"/>
      <c r="H18" s="373"/>
    </row>
    <row r="19" spans="1:8" x14ac:dyDescent="0.25">
      <c r="A19" s="13">
        <v>2</v>
      </c>
      <c r="B19" s="372" t="s">
        <v>23</v>
      </c>
      <c r="C19" s="372"/>
      <c r="D19" s="372"/>
      <c r="E19" s="372"/>
      <c r="F19" s="372"/>
      <c r="G19" s="372"/>
      <c r="H19" s="373"/>
    </row>
    <row r="20" spans="1:8" x14ac:dyDescent="0.25">
      <c r="A20" s="13">
        <v>3</v>
      </c>
      <c r="B20" s="372" t="s">
        <v>24</v>
      </c>
      <c r="C20" s="372"/>
      <c r="D20" s="372"/>
      <c r="E20" s="372"/>
      <c r="F20" s="372"/>
      <c r="G20" s="372"/>
      <c r="H20" s="373"/>
    </row>
    <row r="21" spans="1:8" x14ac:dyDescent="0.25">
      <c r="A21" s="5"/>
      <c r="B21" s="12"/>
      <c r="H21" s="6"/>
    </row>
    <row r="22" spans="1:8" x14ac:dyDescent="0.25">
      <c r="A22" s="5"/>
      <c r="B22" s="372" t="s">
        <v>25</v>
      </c>
      <c r="C22" s="372"/>
      <c r="D22" s="372"/>
      <c r="E22" s="372"/>
      <c r="F22" s="372"/>
      <c r="G22" s="372"/>
      <c r="H22" s="373"/>
    </row>
    <row r="23" spans="1:8" ht="18.75" x14ac:dyDescent="0.25">
      <c r="A23" s="5"/>
      <c r="B23" s="371" t="s">
        <v>26</v>
      </c>
      <c r="C23" s="371"/>
      <c r="D23" s="371"/>
      <c r="E23" s="14"/>
      <c r="H23" s="6"/>
    </row>
    <row r="24" spans="1:8" ht="18.75" x14ac:dyDescent="0.25">
      <c r="A24" s="5"/>
      <c r="B24" s="371" t="s">
        <v>27</v>
      </c>
      <c r="C24" s="371"/>
      <c r="D24" s="371"/>
      <c r="E24" s="15" t="s">
        <v>28</v>
      </c>
      <c r="H24" s="6"/>
    </row>
    <row r="25" spans="1:8" ht="18.75" x14ac:dyDescent="0.25">
      <c r="A25" s="5"/>
      <c r="B25" s="371" t="s">
        <v>29</v>
      </c>
      <c r="C25" s="371"/>
      <c r="D25" s="371"/>
      <c r="E25" s="15"/>
      <c r="H25" s="6"/>
    </row>
    <row r="26" spans="1:8" x14ac:dyDescent="0.25">
      <c r="A26" s="5"/>
      <c r="B26" s="11"/>
      <c r="H26" s="6"/>
    </row>
    <row r="27" spans="1:8" x14ac:dyDescent="0.25">
      <c r="A27" s="507" t="s">
        <v>30</v>
      </c>
      <c r="B27" s="508"/>
      <c r="C27" s="508"/>
      <c r="D27" s="508"/>
      <c r="E27" s="508"/>
      <c r="F27" s="508"/>
      <c r="G27" s="508"/>
      <c r="H27" s="509"/>
    </row>
    <row r="28" spans="1:8" x14ac:dyDescent="0.25">
      <c r="A28" s="5"/>
      <c r="B28" s="177"/>
      <c r="H28" s="6"/>
    </row>
    <row r="29" spans="1:8" ht="15.75" x14ac:dyDescent="0.25">
      <c r="A29" s="510" t="s">
        <v>31</v>
      </c>
      <c r="B29" s="511"/>
      <c r="C29" s="511"/>
      <c r="D29" s="511"/>
      <c r="E29" s="511"/>
      <c r="F29" s="511"/>
      <c r="G29" s="511"/>
      <c r="H29" s="512"/>
    </row>
    <row r="30" spans="1:8" ht="16.5" thickBot="1" x14ac:dyDescent="0.3">
      <c r="A30" s="5"/>
      <c r="B30" s="16"/>
      <c r="C30" s="16"/>
      <c r="D30" s="16"/>
      <c r="E30" s="16"/>
      <c r="F30" s="16"/>
      <c r="G30" s="16"/>
      <c r="H30" s="17"/>
    </row>
    <row r="31" spans="1:8" ht="16.5" thickBot="1" x14ac:dyDescent="0.3">
      <c r="A31" s="513" t="s">
        <v>32</v>
      </c>
      <c r="B31" s="514"/>
      <c r="C31" s="515"/>
      <c r="D31" s="513" t="s">
        <v>33</v>
      </c>
      <c r="E31" s="514"/>
      <c r="F31" s="515"/>
      <c r="G31" s="513" t="s">
        <v>34</v>
      </c>
      <c r="H31" s="515"/>
    </row>
    <row r="32" spans="1:8" ht="16.5" thickBot="1" x14ac:dyDescent="0.3">
      <c r="A32" s="496">
        <v>210506</v>
      </c>
      <c r="B32" s="497"/>
      <c r="C32" s="498"/>
      <c r="D32" s="496" t="s">
        <v>35</v>
      </c>
      <c r="E32" s="497"/>
      <c r="F32" s="498"/>
      <c r="G32" s="499">
        <f>G112</f>
        <v>1828508587.1360002</v>
      </c>
      <c r="H32" s="500"/>
    </row>
    <row r="33" spans="1:15" x14ac:dyDescent="0.25">
      <c r="A33" s="5"/>
      <c r="B33" s="18"/>
      <c r="H33" s="6"/>
    </row>
    <row r="34" spans="1:15" x14ac:dyDescent="0.25">
      <c r="A34" s="501" t="s">
        <v>36</v>
      </c>
      <c r="B34" s="502"/>
      <c r="C34" s="502"/>
      <c r="D34" s="502"/>
      <c r="E34" s="502"/>
      <c r="F34" s="502"/>
      <c r="G34" s="502"/>
      <c r="H34" s="503"/>
    </row>
    <row r="35" spans="1:15" x14ac:dyDescent="0.25">
      <c r="A35" s="504" t="s">
        <v>37</v>
      </c>
      <c r="B35" s="505"/>
      <c r="C35" s="505"/>
      <c r="D35" s="505"/>
      <c r="E35" s="505"/>
      <c r="F35" s="505"/>
      <c r="G35" s="505"/>
      <c r="H35" s="506"/>
    </row>
    <row r="36" spans="1:15" x14ac:dyDescent="0.25">
      <c r="A36" s="5"/>
      <c r="B36" s="12"/>
      <c r="H36" s="6"/>
    </row>
    <row r="37" spans="1:15" ht="15.75" x14ac:dyDescent="0.25">
      <c r="A37" s="494" t="s">
        <v>38</v>
      </c>
      <c r="B37" s="495"/>
      <c r="C37" s="495"/>
      <c r="D37" s="495"/>
      <c r="E37" s="495"/>
      <c r="H37" s="6"/>
    </row>
    <row r="38" spans="1:15" x14ac:dyDescent="0.25">
      <c r="A38" s="377" t="s">
        <v>20</v>
      </c>
      <c r="B38" s="372"/>
      <c r="C38" s="372"/>
      <c r="D38" s="372"/>
      <c r="E38" s="372"/>
      <c r="F38" s="372"/>
      <c r="G38" s="372"/>
      <c r="H38" s="373"/>
    </row>
    <row r="39" spans="1:15" ht="15.75" x14ac:dyDescent="0.25">
      <c r="A39" s="5"/>
      <c r="B39" s="193"/>
      <c r="H39" s="6"/>
    </row>
    <row r="40" spans="1:15" ht="15.75" x14ac:dyDescent="0.25">
      <c r="A40" s="494" t="s">
        <v>39</v>
      </c>
      <c r="B40" s="495"/>
      <c r="C40" s="495"/>
      <c r="D40" s="495"/>
      <c r="E40" s="495"/>
      <c r="H40" s="6"/>
    </row>
    <row r="41" spans="1:15" x14ac:dyDescent="0.25">
      <c r="A41" s="377" t="s">
        <v>40</v>
      </c>
      <c r="B41" s="372"/>
      <c r="C41" s="372"/>
      <c r="D41" s="372"/>
      <c r="E41" s="372"/>
      <c r="F41" s="372"/>
      <c r="G41" s="372"/>
      <c r="H41" s="373"/>
    </row>
    <row r="42" spans="1:15" x14ac:dyDescent="0.25">
      <c r="A42" s="13">
        <v>1</v>
      </c>
      <c r="B42" s="372" t="s">
        <v>41</v>
      </c>
      <c r="C42" s="372"/>
      <c r="D42" s="372"/>
      <c r="E42" s="372"/>
      <c r="F42" s="372"/>
      <c r="G42" s="372"/>
      <c r="H42" s="373"/>
    </row>
    <row r="43" spans="1:15" x14ac:dyDescent="0.25">
      <c r="A43" s="13">
        <v>2</v>
      </c>
      <c r="B43" s="372" t="s">
        <v>42</v>
      </c>
      <c r="C43" s="372"/>
      <c r="D43" s="372"/>
      <c r="E43" s="372"/>
      <c r="F43" s="372"/>
      <c r="G43" s="372"/>
      <c r="H43" s="373"/>
    </row>
    <row r="44" spans="1:15" ht="15.75" thickBot="1" x14ac:dyDescent="0.3">
      <c r="A44" s="19"/>
      <c r="B44" s="184"/>
      <c r="C44" s="184"/>
      <c r="D44" s="184"/>
      <c r="E44" s="184"/>
      <c r="F44" s="184"/>
      <c r="G44" s="184"/>
      <c r="H44" s="185"/>
    </row>
    <row r="45" spans="1:15" ht="19.5" thickBot="1" x14ac:dyDescent="0.3">
      <c r="A45" s="491" t="s">
        <v>43</v>
      </c>
      <c r="B45" s="492"/>
      <c r="C45" s="492"/>
      <c r="D45" s="492"/>
      <c r="E45" s="492"/>
      <c r="F45" s="492"/>
      <c r="G45" s="492"/>
      <c r="H45" s="493"/>
      <c r="I45" s="487">
        <v>2014</v>
      </c>
      <c r="J45" s="487"/>
      <c r="K45" s="488"/>
    </row>
    <row r="46" spans="1:15" ht="45.75" thickBot="1" x14ac:dyDescent="0.3">
      <c r="A46" s="489" t="s">
        <v>44</v>
      </c>
      <c r="B46" s="490"/>
      <c r="C46" s="20" t="s">
        <v>45</v>
      </c>
      <c r="D46" s="21" t="s">
        <v>46</v>
      </c>
      <c r="E46" s="22" t="s">
        <v>47</v>
      </c>
      <c r="F46" s="23" t="s">
        <v>48</v>
      </c>
      <c r="G46" s="24" t="s">
        <v>49</v>
      </c>
      <c r="H46" s="23" t="s">
        <v>50</v>
      </c>
      <c r="I46" s="25">
        <f>G103</f>
        <v>66</v>
      </c>
      <c r="J46" s="26">
        <f>G104</f>
        <v>108</v>
      </c>
      <c r="K46" s="26">
        <f>G105</f>
        <v>174</v>
      </c>
      <c r="L46" s="27">
        <v>2014</v>
      </c>
      <c r="M46" s="28" t="s">
        <v>51</v>
      </c>
      <c r="N46" s="28" t="s">
        <v>52</v>
      </c>
      <c r="O46" s="29"/>
    </row>
    <row r="47" spans="1:15" ht="15.75" thickBot="1" x14ac:dyDescent="0.3">
      <c r="A47" s="468" t="s">
        <v>53</v>
      </c>
      <c r="B47" s="469"/>
      <c r="C47" s="30">
        <v>13</v>
      </c>
      <c r="D47" s="31" t="s">
        <v>54</v>
      </c>
      <c r="E47" s="32">
        <f>+($L$47*$M$47)*C47</f>
        <v>42070828.800000004</v>
      </c>
      <c r="F47" s="32">
        <f>+E47*8%</f>
        <v>3365666.3040000005</v>
      </c>
      <c r="G47" s="33">
        <f t="shared" ref="G47:G70" si="0">+(E47*10%)*16%</f>
        <v>673133.26080000016</v>
      </c>
      <c r="H47" s="32">
        <f t="shared" ref="H47:H70" si="1">+E47+F47+G47</f>
        <v>46109628.364799999</v>
      </c>
      <c r="I47" s="34">
        <f>(H47/30)*$I$46</f>
        <v>101441182.40256</v>
      </c>
      <c r="J47" s="32">
        <f>(H47/30)*$J$46</f>
        <v>165994662.11328</v>
      </c>
      <c r="K47" s="32">
        <f>(H47/30)*$K$46</f>
        <v>267435844.51583999</v>
      </c>
      <c r="L47" s="35">
        <f>(8.8*(616000))</f>
        <v>5420800</v>
      </c>
      <c r="M47" s="36">
        <v>0.59699999999999998</v>
      </c>
      <c r="N47" s="36">
        <v>0.40300000000000002</v>
      </c>
      <c r="O47" s="37">
        <f>+M47+N47</f>
        <v>1</v>
      </c>
    </row>
    <row r="48" spans="1:15" x14ac:dyDescent="0.25">
      <c r="A48" s="478"/>
      <c r="B48" s="479"/>
      <c r="C48" s="38">
        <v>2</v>
      </c>
      <c r="D48" s="39" t="s">
        <v>55</v>
      </c>
      <c r="E48" s="40">
        <f>+($L$47*$M$47)*C48</f>
        <v>6472435.2000000002</v>
      </c>
      <c r="F48" s="41">
        <f>+E48*0.1</f>
        <v>647243.52000000002</v>
      </c>
      <c r="G48" s="42">
        <f t="shared" si="0"/>
        <v>103558.9632</v>
      </c>
      <c r="H48" s="41">
        <f t="shared" si="1"/>
        <v>7223237.6832000008</v>
      </c>
      <c r="I48" s="43">
        <f t="shared" ref="I48:I70" si="2">(H48/30)*$I$46</f>
        <v>15891122.903040003</v>
      </c>
      <c r="J48" s="41">
        <f t="shared" ref="J48:J70" si="3">(H48/30)*$J$46</f>
        <v>26003655.659520004</v>
      </c>
      <c r="K48" s="41">
        <f t="shared" ref="K48:K70" si="4">(H48/30)*$K$46</f>
        <v>41894778.562560007</v>
      </c>
    </row>
    <row r="49" spans="1:11" ht="25.5" x14ac:dyDescent="0.25">
      <c r="A49" s="478"/>
      <c r="B49" s="479"/>
      <c r="C49" s="38">
        <v>4</v>
      </c>
      <c r="D49" s="39" t="s">
        <v>56</v>
      </c>
      <c r="E49" s="42">
        <f>+($L$47*$N$47)*C49</f>
        <v>8738329.5999999996</v>
      </c>
      <c r="F49" s="41">
        <f>+E49*8%</f>
        <v>699066.36800000002</v>
      </c>
      <c r="G49" s="42">
        <f t="shared" si="0"/>
        <v>139813.27359999999</v>
      </c>
      <c r="H49" s="41">
        <f t="shared" si="1"/>
        <v>9577209.2416000012</v>
      </c>
      <c r="I49" s="43">
        <f t="shared" si="2"/>
        <v>21069860.331520002</v>
      </c>
      <c r="J49" s="41">
        <f t="shared" si="3"/>
        <v>34477953.269760005</v>
      </c>
      <c r="K49" s="41">
        <f t="shared" si="4"/>
        <v>55547813.601280004</v>
      </c>
    </row>
    <row r="50" spans="1:11" ht="26.25" thickBot="1" x14ac:dyDescent="0.3">
      <c r="A50" s="470"/>
      <c r="B50" s="471"/>
      <c r="C50" s="44">
        <v>6</v>
      </c>
      <c r="D50" s="45" t="s">
        <v>57</v>
      </c>
      <c r="E50" s="46">
        <f>+($L$47*$N$47)*C50</f>
        <v>13107494.399999999</v>
      </c>
      <c r="F50" s="47">
        <f t="shared" ref="F50:F58" si="5">+E50*0.1</f>
        <v>1310749.44</v>
      </c>
      <c r="G50" s="46">
        <f t="shared" si="0"/>
        <v>209719.91039999999</v>
      </c>
      <c r="H50" s="47">
        <f t="shared" si="1"/>
        <v>14627963.750399997</v>
      </c>
      <c r="I50" s="48">
        <f t="shared" si="2"/>
        <v>32181520.250879996</v>
      </c>
      <c r="J50" s="47">
        <f t="shared" si="3"/>
        <v>52660669.501439989</v>
      </c>
      <c r="K50" s="47">
        <f t="shared" si="4"/>
        <v>84842189.752319977</v>
      </c>
    </row>
    <row r="51" spans="1:11" x14ac:dyDescent="0.25">
      <c r="A51" s="472" t="s">
        <v>58</v>
      </c>
      <c r="B51" s="473"/>
      <c r="C51" s="49">
        <v>5</v>
      </c>
      <c r="D51" s="50" t="s">
        <v>55</v>
      </c>
      <c r="E51" s="51">
        <f>+($L$47*$M$47)*C51</f>
        <v>16181088</v>
      </c>
      <c r="F51" s="52">
        <f t="shared" si="5"/>
        <v>1618108.8</v>
      </c>
      <c r="G51" s="51">
        <f t="shared" si="0"/>
        <v>258897.40800000002</v>
      </c>
      <c r="H51" s="52">
        <f t="shared" si="1"/>
        <v>18058094.208000001</v>
      </c>
      <c r="I51" s="53">
        <f t="shared" si="2"/>
        <v>39727807.257600002</v>
      </c>
      <c r="J51" s="52">
        <f t="shared" si="3"/>
        <v>65009139.148800001</v>
      </c>
      <c r="K51" s="52">
        <f t="shared" si="4"/>
        <v>104736946.40640001</v>
      </c>
    </row>
    <row r="52" spans="1:11" ht="26.25" thickBot="1" x14ac:dyDescent="0.3">
      <c r="A52" s="476"/>
      <c r="B52" s="477"/>
      <c r="C52" s="54">
        <v>5</v>
      </c>
      <c r="D52" s="55" t="s">
        <v>57</v>
      </c>
      <c r="E52" s="56">
        <f>+($L$47*$N$47)*C52</f>
        <v>10922912</v>
      </c>
      <c r="F52" s="57">
        <f t="shared" si="5"/>
        <v>1092291.2</v>
      </c>
      <c r="G52" s="56">
        <f t="shared" si="0"/>
        <v>174766.592</v>
      </c>
      <c r="H52" s="57">
        <f t="shared" si="1"/>
        <v>12189969.791999999</v>
      </c>
      <c r="I52" s="58">
        <f t="shared" si="2"/>
        <v>26817933.542399999</v>
      </c>
      <c r="J52" s="57">
        <f t="shared" si="3"/>
        <v>43883891.251199998</v>
      </c>
      <c r="K52" s="57">
        <f t="shared" si="4"/>
        <v>70701824.793599993</v>
      </c>
    </row>
    <row r="53" spans="1:11" x14ac:dyDescent="0.25">
      <c r="A53" s="468" t="s">
        <v>59</v>
      </c>
      <c r="B53" s="469"/>
      <c r="C53" s="30">
        <v>1</v>
      </c>
      <c r="D53" s="31" t="s">
        <v>55</v>
      </c>
      <c r="E53" s="32">
        <f>+($L$47*$M$47)*C53</f>
        <v>3236217.6</v>
      </c>
      <c r="F53" s="32">
        <f t="shared" si="5"/>
        <v>323621.76000000001</v>
      </c>
      <c r="G53" s="33">
        <f t="shared" si="0"/>
        <v>51779.481599999999</v>
      </c>
      <c r="H53" s="32">
        <f t="shared" si="1"/>
        <v>3611618.8416000004</v>
      </c>
      <c r="I53" s="34">
        <f t="shared" si="2"/>
        <v>7945561.4515200015</v>
      </c>
      <c r="J53" s="32">
        <f t="shared" si="3"/>
        <v>13001827.829760002</v>
      </c>
      <c r="K53" s="32">
        <f t="shared" si="4"/>
        <v>20947389.281280003</v>
      </c>
    </row>
    <row r="54" spans="1:11" ht="26.25" thickBot="1" x14ac:dyDescent="0.3">
      <c r="A54" s="470"/>
      <c r="B54" s="471"/>
      <c r="C54" s="44">
        <v>1</v>
      </c>
      <c r="D54" s="45" t="s">
        <v>57</v>
      </c>
      <c r="E54" s="46">
        <f>+($L$47*$N$47)*C54</f>
        <v>2184582.4</v>
      </c>
      <c r="F54" s="47">
        <f t="shared" si="5"/>
        <v>218458.23999999999</v>
      </c>
      <c r="G54" s="46">
        <f t="shared" si="0"/>
        <v>34953.318399999996</v>
      </c>
      <c r="H54" s="47">
        <f t="shared" si="1"/>
        <v>2437993.9583999999</v>
      </c>
      <c r="I54" s="48">
        <f t="shared" si="2"/>
        <v>5363586.7084799996</v>
      </c>
      <c r="J54" s="47">
        <f t="shared" si="3"/>
        <v>8776778.2502399981</v>
      </c>
      <c r="K54" s="47">
        <f t="shared" si="4"/>
        <v>14140364.958719999</v>
      </c>
    </row>
    <row r="55" spans="1:11" x14ac:dyDescent="0.25">
      <c r="A55" s="472" t="s">
        <v>60</v>
      </c>
      <c r="B55" s="473"/>
      <c r="C55" s="49">
        <v>1</v>
      </c>
      <c r="D55" s="50" t="s">
        <v>55</v>
      </c>
      <c r="E55" s="51">
        <f>+($L$47*$M$47)*C55</f>
        <v>3236217.6</v>
      </c>
      <c r="F55" s="52">
        <f t="shared" si="5"/>
        <v>323621.76000000001</v>
      </c>
      <c r="G55" s="51">
        <f t="shared" si="0"/>
        <v>51779.481599999999</v>
      </c>
      <c r="H55" s="52">
        <f t="shared" si="1"/>
        <v>3611618.8416000004</v>
      </c>
      <c r="I55" s="53">
        <f t="shared" si="2"/>
        <v>7945561.4515200015</v>
      </c>
      <c r="J55" s="52">
        <f t="shared" si="3"/>
        <v>13001827.829760002</v>
      </c>
      <c r="K55" s="52">
        <f t="shared" si="4"/>
        <v>20947389.281280003</v>
      </c>
    </row>
    <row r="56" spans="1:11" ht="26.25" thickBot="1" x14ac:dyDescent="0.3">
      <c r="A56" s="476"/>
      <c r="B56" s="477"/>
      <c r="C56" s="54">
        <v>1</v>
      </c>
      <c r="D56" s="55" t="s">
        <v>57</v>
      </c>
      <c r="E56" s="56">
        <f>+($L$47*$N$47)*C56</f>
        <v>2184582.4</v>
      </c>
      <c r="F56" s="57">
        <f t="shared" si="5"/>
        <v>218458.23999999999</v>
      </c>
      <c r="G56" s="56">
        <f t="shared" si="0"/>
        <v>34953.318399999996</v>
      </c>
      <c r="H56" s="57">
        <f t="shared" si="1"/>
        <v>2437993.9583999999</v>
      </c>
      <c r="I56" s="58">
        <f t="shared" si="2"/>
        <v>5363586.7084799996</v>
      </c>
      <c r="J56" s="57">
        <f t="shared" si="3"/>
        <v>8776778.2502399981</v>
      </c>
      <c r="K56" s="57">
        <f t="shared" si="4"/>
        <v>14140364.958719999</v>
      </c>
    </row>
    <row r="57" spans="1:11" x14ac:dyDescent="0.25">
      <c r="A57" s="468" t="s">
        <v>61</v>
      </c>
      <c r="B57" s="469"/>
      <c r="C57" s="30">
        <v>2</v>
      </c>
      <c r="D57" s="31" t="s">
        <v>55</v>
      </c>
      <c r="E57" s="32">
        <f>+($L$47*$M$47)*C57</f>
        <v>6472435.2000000002</v>
      </c>
      <c r="F57" s="32">
        <f t="shared" si="5"/>
        <v>647243.52000000002</v>
      </c>
      <c r="G57" s="33">
        <f t="shared" si="0"/>
        <v>103558.9632</v>
      </c>
      <c r="H57" s="32">
        <f t="shared" si="1"/>
        <v>7223237.6832000008</v>
      </c>
      <c r="I57" s="34">
        <f t="shared" si="2"/>
        <v>15891122.903040003</v>
      </c>
      <c r="J57" s="32">
        <f t="shared" si="3"/>
        <v>26003655.659520004</v>
      </c>
      <c r="K57" s="32">
        <f t="shared" si="4"/>
        <v>41894778.562560007</v>
      </c>
    </row>
    <row r="58" spans="1:11" ht="26.25" thickBot="1" x14ac:dyDescent="0.3">
      <c r="A58" s="470"/>
      <c r="B58" s="471"/>
      <c r="C58" s="44">
        <v>2</v>
      </c>
      <c r="D58" s="45" t="s">
        <v>57</v>
      </c>
      <c r="E58" s="46">
        <f>+($L$47*$N$47)*C58</f>
        <v>4369164.8</v>
      </c>
      <c r="F58" s="47">
        <f t="shared" si="5"/>
        <v>436916.47999999998</v>
      </c>
      <c r="G58" s="46">
        <f t="shared" si="0"/>
        <v>69906.636799999993</v>
      </c>
      <c r="H58" s="47">
        <f t="shared" si="1"/>
        <v>4875987.9167999998</v>
      </c>
      <c r="I58" s="48">
        <f t="shared" si="2"/>
        <v>10727173.416959999</v>
      </c>
      <c r="J58" s="47">
        <f t="shared" si="3"/>
        <v>17553556.500479996</v>
      </c>
      <c r="K58" s="47">
        <f t="shared" si="4"/>
        <v>28280729.917439997</v>
      </c>
    </row>
    <row r="59" spans="1:11" x14ac:dyDescent="0.25">
      <c r="A59" s="472" t="s">
        <v>62</v>
      </c>
      <c r="B59" s="473"/>
      <c r="C59" s="49">
        <v>2</v>
      </c>
      <c r="D59" s="50" t="s">
        <v>54</v>
      </c>
      <c r="E59" s="51">
        <f>+($L$47*$M$47)*C59</f>
        <v>6472435.2000000002</v>
      </c>
      <c r="F59" s="52">
        <f>+E59*8%</f>
        <v>517794.81600000005</v>
      </c>
      <c r="G59" s="51">
        <f t="shared" si="0"/>
        <v>103558.9632</v>
      </c>
      <c r="H59" s="52">
        <f t="shared" si="1"/>
        <v>7093788.9791999999</v>
      </c>
      <c r="I59" s="53">
        <f t="shared" si="2"/>
        <v>15606335.754240001</v>
      </c>
      <c r="J59" s="52">
        <f t="shared" si="3"/>
        <v>25537640.325119998</v>
      </c>
      <c r="K59" s="52">
        <f t="shared" si="4"/>
        <v>41143976.079360001</v>
      </c>
    </row>
    <row r="60" spans="1:11" x14ac:dyDescent="0.25">
      <c r="A60" s="474"/>
      <c r="B60" s="475"/>
      <c r="C60" s="59">
        <v>3</v>
      </c>
      <c r="D60" s="60" t="s">
        <v>55</v>
      </c>
      <c r="E60" s="61">
        <f>+($L$47*$M$47)*C60</f>
        <v>9708652.8000000007</v>
      </c>
      <c r="F60" s="62">
        <f>+E60*0.1</f>
        <v>970865.28000000014</v>
      </c>
      <c r="G60" s="63">
        <f t="shared" si="0"/>
        <v>155338.44480000003</v>
      </c>
      <c r="H60" s="62">
        <f t="shared" si="1"/>
        <v>10834856.524800001</v>
      </c>
      <c r="I60" s="64">
        <f t="shared" si="2"/>
        <v>23836684.354560003</v>
      </c>
      <c r="J60" s="62">
        <f t="shared" si="3"/>
        <v>39005483.48928</v>
      </c>
      <c r="K60" s="62">
        <f t="shared" si="4"/>
        <v>62842167.843840003</v>
      </c>
    </row>
    <row r="61" spans="1:11" ht="25.5" x14ac:dyDescent="0.25">
      <c r="A61" s="474"/>
      <c r="B61" s="475"/>
      <c r="C61" s="59">
        <v>1</v>
      </c>
      <c r="D61" s="60" t="s">
        <v>56</v>
      </c>
      <c r="E61" s="63">
        <f>+($L$47*$N$47)*C61</f>
        <v>2184582.4</v>
      </c>
      <c r="F61" s="62">
        <f>+E61*8%</f>
        <v>174766.592</v>
      </c>
      <c r="G61" s="63">
        <f t="shared" si="0"/>
        <v>34953.318399999996</v>
      </c>
      <c r="H61" s="62">
        <f t="shared" si="1"/>
        <v>2394302.3104000003</v>
      </c>
      <c r="I61" s="64">
        <f t="shared" si="2"/>
        <v>5267465.0828800006</v>
      </c>
      <c r="J61" s="62">
        <f t="shared" si="3"/>
        <v>8619488.3174400013</v>
      </c>
      <c r="K61" s="62">
        <f t="shared" si="4"/>
        <v>13886953.400320001</v>
      </c>
    </row>
    <row r="62" spans="1:11" ht="26.25" thickBot="1" x14ac:dyDescent="0.3">
      <c r="A62" s="476"/>
      <c r="B62" s="477"/>
      <c r="C62" s="54">
        <v>4</v>
      </c>
      <c r="D62" s="55" t="s">
        <v>57</v>
      </c>
      <c r="E62" s="56">
        <f>+($L$47*$N$47)*C62</f>
        <v>8738329.5999999996</v>
      </c>
      <c r="F62" s="57">
        <f>+E62*0.1</f>
        <v>873832.95999999996</v>
      </c>
      <c r="G62" s="56">
        <f t="shared" si="0"/>
        <v>139813.27359999999</v>
      </c>
      <c r="H62" s="57">
        <f t="shared" si="1"/>
        <v>9751975.8335999995</v>
      </c>
      <c r="I62" s="58">
        <f t="shared" si="2"/>
        <v>21454346.833919998</v>
      </c>
      <c r="J62" s="57">
        <f t="shared" si="3"/>
        <v>35107113.000959992</v>
      </c>
      <c r="K62" s="57">
        <f t="shared" si="4"/>
        <v>56561459.834879994</v>
      </c>
    </row>
    <row r="63" spans="1:11" x14ac:dyDescent="0.25">
      <c r="A63" s="468" t="s">
        <v>63</v>
      </c>
      <c r="B63" s="469"/>
      <c r="C63" s="30">
        <v>4</v>
      </c>
      <c r="D63" s="31" t="s">
        <v>54</v>
      </c>
      <c r="E63" s="32">
        <f>+($L$47*$M$47)*C63</f>
        <v>12944870.4</v>
      </c>
      <c r="F63" s="32">
        <f>+E63*8%</f>
        <v>1035589.6320000001</v>
      </c>
      <c r="G63" s="33">
        <f t="shared" si="0"/>
        <v>207117.9264</v>
      </c>
      <c r="H63" s="32">
        <f t="shared" si="1"/>
        <v>14187577.9584</v>
      </c>
      <c r="I63" s="34">
        <f t="shared" si="2"/>
        <v>31212671.508480001</v>
      </c>
      <c r="J63" s="32">
        <f t="shared" si="3"/>
        <v>51075280.650239997</v>
      </c>
      <c r="K63" s="32">
        <f t="shared" si="4"/>
        <v>82287952.158720002</v>
      </c>
    </row>
    <row r="64" spans="1:11" x14ac:dyDescent="0.25">
      <c r="A64" s="478"/>
      <c r="B64" s="479"/>
      <c r="C64" s="38">
        <v>2</v>
      </c>
      <c r="D64" s="39" t="s">
        <v>55</v>
      </c>
      <c r="E64" s="40">
        <f>+($L$47*$M$47)*C64</f>
        <v>6472435.2000000002</v>
      </c>
      <c r="F64" s="41">
        <f>+E64*0.1</f>
        <v>647243.52000000002</v>
      </c>
      <c r="G64" s="42">
        <f t="shared" si="0"/>
        <v>103558.9632</v>
      </c>
      <c r="H64" s="41">
        <f t="shared" si="1"/>
        <v>7223237.6832000008</v>
      </c>
      <c r="I64" s="43">
        <f t="shared" si="2"/>
        <v>15891122.903040003</v>
      </c>
      <c r="J64" s="41">
        <f t="shared" si="3"/>
        <v>26003655.659520004</v>
      </c>
      <c r="K64" s="41">
        <f t="shared" si="4"/>
        <v>41894778.562560007</v>
      </c>
    </row>
    <row r="65" spans="1:15" ht="25.5" x14ac:dyDescent="0.25">
      <c r="A65" s="478"/>
      <c r="B65" s="479"/>
      <c r="C65" s="38">
        <v>2</v>
      </c>
      <c r="D65" s="39" t="s">
        <v>56</v>
      </c>
      <c r="E65" s="42">
        <f>+($L$47*$N$47)*C65</f>
        <v>4369164.8</v>
      </c>
      <c r="F65" s="41">
        <f>+E65*8%</f>
        <v>349533.18400000001</v>
      </c>
      <c r="G65" s="42">
        <f t="shared" si="0"/>
        <v>69906.636799999993</v>
      </c>
      <c r="H65" s="41">
        <f t="shared" si="1"/>
        <v>4788604.6208000006</v>
      </c>
      <c r="I65" s="43">
        <f t="shared" si="2"/>
        <v>10534930.165760001</v>
      </c>
      <c r="J65" s="41">
        <f t="shared" si="3"/>
        <v>17238976.634880003</v>
      </c>
      <c r="K65" s="41">
        <f t="shared" si="4"/>
        <v>27773906.800640002</v>
      </c>
    </row>
    <row r="66" spans="1:15" ht="26.25" thickBot="1" x14ac:dyDescent="0.3">
      <c r="A66" s="470"/>
      <c r="B66" s="471"/>
      <c r="C66" s="44">
        <v>4</v>
      </c>
      <c r="D66" s="45" t="s">
        <v>57</v>
      </c>
      <c r="E66" s="46">
        <f>+($L$47*$N$47)*C66</f>
        <v>8738329.5999999996</v>
      </c>
      <c r="F66" s="47">
        <f>+E66*0.1</f>
        <v>873832.95999999996</v>
      </c>
      <c r="G66" s="46">
        <f t="shared" si="0"/>
        <v>139813.27359999999</v>
      </c>
      <c r="H66" s="47">
        <f t="shared" si="1"/>
        <v>9751975.8335999995</v>
      </c>
      <c r="I66" s="48">
        <f t="shared" si="2"/>
        <v>21454346.833919998</v>
      </c>
      <c r="J66" s="47">
        <f t="shared" si="3"/>
        <v>35107113.000959992</v>
      </c>
      <c r="K66" s="47">
        <f t="shared" si="4"/>
        <v>56561459.834879994</v>
      </c>
    </row>
    <row r="67" spans="1:15" x14ac:dyDescent="0.25">
      <c r="A67" s="472" t="s">
        <v>64</v>
      </c>
      <c r="B67" s="473"/>
      <c r="C67" s="49">
        <v>1</v>
      </c>
      <c r="D67" s="50" t="s">
        <v>55</v>
      </c>
      <c r="E67" s="51">
        <f>+($L$47*$M$47)*C67</f>
        <v>3236217.6</v>
      </c>
      <c r="F67" s="52">
        <f>+E67*0.1</f>
        <v>323621.76000000001</v>
      </c>
      <c r="G67" s="51">
        <f t="shared" si="0"/>
        <v>51779.481599999999</v>
      </c>
      <c r="H67" s="52">
        <f t="shared" si="1"/>
        <v>3611618.8416000004</v>
      </c>
      <c r="I67" s="53">
        <f t="shared" si="2"/>
        <v>7945561.4515200015</v>
      </c>
      <c r="J67" s="52">
        <f t="shared" si="3"/>
        <v>13001827.829760002</v>
      </c>
      <c r="K67" s="52">
        <f t="shared" si="4"/>
        <v>20947389.281280003</v>
      </c>
    </row>
    <row r="68" spans="1:15" ht="26.25" thickBot="1" x14ac:dyDescent="0.3">
      <c r="A68" s="476"/>
      <c r="B68" s="477"/>
      <c r="C68" s="54">
        <v>1</v>
      </c>
      <c r="D68" s="55" t="s">
        <v>57</v>
      </c>
      <c r="E68" s="56">
        <f>+($L$47*$N$47)*C68</f>
        <v>2184582.4</v>
      </c>
      <c r="F68" s="57">
        <f>+E68*0.1</f>
        <v>218458.23999999999</v>
      </c>
      <c r="G68" s="56">
        <f t="shared" si="0"/>
        <v>34953.318399999996</v>
      </c>
      <c r="H68" s="57">
        <f t="shared" si="1"/>
        <v>2437993.9583999999</v>
      </c>
      <c r="I68" s="58">
        <f t="shared" si="2"/>
        <v>5363586.7084799996</v>
      </c>
      <c r="J68" s="57">
        <f t="shared" si="3"/>
        <v>8776778.2502399981</v>
      </c>
      <c r="K68" s="57">
        <f t="shared" si="4"/>
        <v>14140364.958719999</v>
      </c>
    </row>
    <row r="69" spans="1:15" x14ac:dyDescent="0.25">
      <c r="A69" s="480" t="s">
        <v>65</v>
      </c>
      <c r="B69" s="481"/>
      <c r="C69" s="30">
        <v>3</v>
      </c>
      <c r="D69" s="31" t="s">
        <v>55</v>
      </c>
      <c r="E69" s="32">
        <f>+($L$47*$M$47)*C69</f>
        <v>9708652.8000000007</v>
      </c>
      <c r="F69" s="32">
        <f>+E69*0.1</f>
        <v>970865.28000000014</v>
      </c>
      <c r="G69" s="33">
        <f t="shared" si="0"/>
        <v>155338.44480000003</v>
      </c>
      <c r="H69" s="32">
        <f t="shared" si="1"/>
        <v>10834856.524800001</v>
      </c>
      <c r="I69" s="34">
        <f t="shared" si="2"/>
        <v>23836684.354560003</v>
      </c>
      <c r="J69" s="32">
        <f t="shared" si="3"/>
        <v>39005483.48928</v>
      </c>
      <c r="K69" s="32">
        <f t="shared" si="4"/>
        <v>62842167.843840003</v>
      </c>
    </row>
    <row r="70" spans="1:15" ht="26.25" thickBot="1" x14ac:dyDescent="0.3">
      <c r="A70" s="482"/>
      <c r="B70" s="483"/>
      <c r="C70" s="44">
        <v>3</v>
      </c>
      <c r="D70" s="45" t="s">
        <v>57</v>
      </c>
      <c r="E70" s="46">
        <f>+($L$47*$N$47)*C70</f>
        <v>6553747.1999999993</v>
      </c>
      <c r="F70" s="47">
        <f>+E70*0.1</f>
        <v>655374.72</v>
      </c>
      <c r="G70" s="46">
        <f t="shared" si="0"/>
        <v>104859.9552</v>
      </c>
      <c r="H70" s="47">
        <f t="shared" si="1"/>
        <v>7313981.8751999987</v>
      </c>
      <c r="I70" s="48">
        <f t="shared" si="2"/>
        <v>16090760.125439998</v>
      </c>
      <c r="J70" s="47">
        <f t="shared" si="3"/>
        <v>26330334.750719994</v>
      </c>
      <c r="K70" s="47">
        <f t="shared" si="4"/>
        <v>42421094.876159988</v>
      </c>
    </row>
    <row r="71" spans="1:15" ht="18" thickBot="1" x14ac:dyDescent="0.45">
      <c r="A71" s="65"/>
      <c r="B71" s="66"/>
      <c r="C71" s="67"/>
      <c r="D71" s="67"/>
      <c r="E71" s="68"/>
      <c r="F71" s="68"/>
      <c r="G71" s="68"/>
      <c r="H71" s="69">
        <f>SUM(H47:H70)</f>
        <v>222209325.18400005</v>
      </c>
      <c r="I71" s="70">
        <f>SUM(I47:I70)</f>
        <v>488860515.40480006</v>
      </c>
      <c r="J71" s="69">
        <f t="shared" ref="J71:K71" si="6">SUM(J47:J70)</f>
        <v>799953570.66240001</v>
      </c>
      <c r="K71" s="69">
        <f t="shared" si="6"/>
        <v>1288814086.0671999</v>
      </c>
    </row>
    <row r="72" spans="1:15" ht="15.75" thickBot="1" x14ac:dyDescent="0.3">
      <c r="A72" s="5"/>
      <c r="H72" s="6"/>
    </row>
    <row r="73" spans="1:15" ht="19.5" thickBot="1" x14ac:dyDescent="0.3">
      <c r="A73" s="491" t="s">
        <v>66</v>
      </c>
      <c r="B73" s="492"/>
      <c r="C73" s="492"/>
      <c r="D73" s="492"/>
      <c r="E73" s="492"/>
      <c r="F73" s="492"/>
      <c r="G73" s="492"/>
      <c r="H73" s="493"/>
      <c r="I73" s="487">
        <v>2014</v>
      </c>
      <c r="J73" s="487"/>
      <c r="K73" s="488"/>
      <c r="L73"/>
      <c r="M73" s="71" t="s">
        <v>51</v>
      </c>
      <c r="N73" s="71" t="s">
        <v>52</v>
      </c>
      <c r="O73"/>
    </row>
    <row r="74" spans="1:15" ht="45.75" thickBot="1" x14ac:dyDescent="0.3">
      <c r="A74" s="489" t="s">
        <v>44</v>
      </c>
      <c r="B74" s="490"/>
      <c r="C74" s="20" t="s">
        <v>45</v>
      </c>
      <c r="D74" s="21" t="s">
        <v>46</v>
      </c>
      <c r="E74" s="22" t="s">
        <v>47</v>
      </c>
      <c r="F74" s="23" t="s">
        <v>48</v>
      </c>
      <c r="G74" s="24" t="s">
        <v>49</v>
      </c>
      <c r="H74" s="23" t="s">
        <v>50</v>
      </c>
      <c r="I74" s="25">
        <f>G107</f>
        <v>57</v>
      </c>
      <c r="J74" s="26">
        <f>G108</f>
        <v>39</v>
      </c>
      <c r="K74" s="26">
        <f>G109</f>
        <v>96</v>
      </c>
      <c r="L74" s="72">
        <f>L47</f>
        <v>5420800</v>
      </c>
      <c r="M74" s="73">
        <v>0.59699999999999998</v>
      </c>
      <c r="N74" s="73">
        <v>0.40300000000000002</v>
      </c>
      <c r="O74" s="73">
        <f>+M74+N74</f>
        <v>1</v>
      </c>
    </row>
    <row r="75" spans="1:15" x14ac:dyDescent="0.25">
      <c r="A75" s="468" t="s">
        <v>53</v>
      </c>
      <c r="B75" s="469"/>
      <c r="C75" s="30">
        <v>8</v>
      </c>
      <c r="D75" s="31" t="s">
        <v>54</v>
      </c>
      <c r="E75" s="32">
        <f>+($L$74*$M$74)*C75</f>
        <v>25889740.800000001</v>
      </c>
      <c r="F75" s="32">
        <f>+E75*8%</f>
        <v>2071179.2640000002</v>
      </c>
      <c r="G75" s="33">
        <f t="shared" ref="G75:G98" si="7">+(E75*10%)*16%</f>
        <v>414235.85279999999</v>
      </c>
      <c r="H75" s="32">
        <f t="shared" ref="H75:H98" si="8">+E75+F75+G75</f>
        <v>28375155.9168</v>
      </c>
      <c r="I75" s="34">
        <f>(H75/30)*$I$74</f>
        <v>53912796.241920002</v>
      </c>
      <c r="J75" s="32">
        <f>(H75/30)*$J$74</f>
        <v>36887702.69184</v>
      </c>
      <c r="K75" s="32">
        <f>(H75/30)*$K$74</f>
        <v>90800498.933760002</v>
      </c>
    </row>
    <row r="76" spans="1:15" x14ac:dyDescent="0.25">
      <c r="A76" s="478"/>
      <c r="B76" s="479"/>
      <c r="C76" s="38">
        <v>1</v>
      </c>
      <c r="D76" s="39" t="s">
        <v>55</v>
      </c>
      <c r="E76" s="74">
        <f>+($L$74*$M$74)*C76</f>
        <v>3236217.6</v>
      </c>
      <c r="F76" s="41">
        <f>+E76*0.1</f>
        <v>323621.76000000001</v>
      </c>
      <c r="G76" s="42">
        <f t="shared" si="7"/>
        <v>51779.481599999999</v>
      </c>
      <c r="H76" s="41">
        <f t="shared" si="8"/>
        <v>3611618.8416000004</v>
      </c>
      <c r="I76" s="43">
        <f t="shared" ref="I76:I98" si="9">(H76/30)*$I$74</f>
        <v>6862075.7990400009</v>
      </c>
      <c r="J76" s="41">
        <f t="shared" ref="J76:J98" si="10">(H76/30)*$J$74</f>
        <v>4695104.4940800006</v>
      </c>
      <c r="K76" s="41">
        <f t="shared" ref="K76:K98" si="11">(H76/30)*$K$74</f>
        <v>11557180.293120002</v>
      </c>
      <c r="L76" s="75"/>
    </row>
    <row r="77" spans="1:15" ht="25.5" x14ac:dyDescent="0.25">
      <c r="A77" s="478"/>
      <c r="B77" s="479"/>
      <c r="C77" s="38">
        <v>0</v>
      </c>
      <c r="D77" s="39" t="s">
        <v>56</v>
      </c>
      <c r="E77" s="42">
        <f>+($L$74*$N$74)*C77</f>
        <v>0</v>
      </c>
      <c r="F77" s="41">
        <f>+E77*8%</f>
        <v>0</v>
      </c>
      <c r="G77" s="42">
        <f t="shared" si="7"/>
        <v>0</v>
      </c>
      <c r="H77" s="41">
        <f t="shared" si="8"/>
        <v>0</v>
      </c>
      <c r="I77" s="43">
        <f t="shared" si="9"/>
        <v>0</v>
      </c>
      <c r="J77" s="41">
        <f t="shared" si="10"/>
        <v>0</v>
      </c>
      <c r="K77" s="41">
        <f t="shared" si="11"/>
        <v>0</v>
      </c>
    </row>
    <row r="78" spans="1:15" ht="26.25" thickBot="1" x14ac:dyDescent="0.3">
      <c r="A78" s="470"/>
      <c r="B78" s="471"/>
      <c r="C78" s="44">
        <v>9</v>
      </c>
      <c r="D78" s="45" t="s">
        <v>57</v>
      </c>
      <c r="E78" s="42">
        <f>+($L$74*$N$74)*C78</f>
        <v>19661241.599999998</v>
      </c>
      <c r="F78" s="47">
        <f t="shared" ref="F78:F86" si="12">+E78*0.1</f>
        <v>1966124.16</v>
      </c>
      <c r="G78" s="46">
        <f t="shared" si="7"/>
        <v>314579.86560000002</v>
      </c>
      <c r="H78" s="47">
        <f t="shared" si="8"/>
        <v>21941945.625599999</v>
      </c>
      <c r="I78" s="48">
        <f t="shared" si="9"/>
        <v>41689696.688639998</v>
      </c>
      <c r="J78" s="47">
        <f t="shared" si="10"/>
        <v>28524529.313279998</v>
      </c>
      <c r="K78" s="47">
        <f t="shared" si="11"/>
        <v>70214226.001919985</v>
      </c>
    </row>
    <row r="79" spans="1:15" x14ac:dyDescent="0.25">
      <c r="A79" s="472" t="s">
        <v>58</v>
      </c>
      <c r="B79" s="473"/>
      <c r="C79" s="49">
        <v>3</v>
      </c>
      <c r="D79" s="50" t="s">
        <v>55</v>
      </c>
      <c r="E79" s="52">
        <f>+($L$74*$M$74)*C79</f>
        <v>9708652.8000000007</v>
      </c>
      <c r="F79" s="52">
        <f t="shared" si="12"/>
        <v>970865.28000000014</v>
      </c>
      <c r="G79" s="51">
        <f t="shared" si="7"/>
        <v>155338.44480000003</v>
      </c>
      <c r="H79" s="52">
        <f t="shared" si="8"/>
        <v>10834856.524800001</v>
      </c>
      <c r="I79" s="53">
        <f t="shared" si="9"/>
        <v>20586227.397120003</v>
      </c>
      <c r="J79" s="52">
        <f t="shared" si="10"/>
        <v>14085313.482240001</v>
      </c>
      <c r="K79" s="52">
        <f t="shared" si="11"/>
        <v>34671540.879360005</v>
      </c>
    </row>
    <row r="80" spans="1:15" ht="26.25" thickBot="1" x14ac:dyDescent="0.3">
      <c r="A80" s="476"/>
      <c r="B80" s="477"/>
      <c r="C80" s="54">
        <v>3</v>
      </c>
      <c r="D80" s="55" t="s">
        <v>57</v>
      </c>
      <c r="E80" s="63">
        <f>+($L$74*$N$74)*C80</f>
        <v>6553747.1999999993</v>
      </c>
      <c r="F80" s="57">
        <f t="shared" si="12"/>
        <v>655374.72</v>
      </c>
      <c r="G80" s="56">
        <f t="shared" si="7"/>
        <v>104859.9552</v>
      </c>
      <c r="H80" s="57">
        <f t="shared" si="8"/>
        <v>7313981.8751999987</v>
      </c>
      <c r="I80" s="58">
        <f t="shared" si="9"/>
        <v>13896565.562879998</v>
      </c>
      <c r="J80" s="57">
        <f t="shared" si="10"/>
        <v>9508176.4377599973</v>
      </c>
      <c r="K80" s="57">
        <f t="shared" si="11"/>
        <v>23404742.000639997</v>
      </c>
    </row>
    <row r="81" spans="1:11" x14ac:dyDescent="0.25">
      <c r="A81" s="468" t="s">
        <v>59</v>
      </c>
      <c r="B81" s="469"/>
      <c r="C81" s="30">
        <v>1</v>
      </c>
      <c r="D81" s="31" t="s">
        <v>55</v>
      </c>
      <c r="E81" s="32">
        <f>+($L$74*$M$74)*C81</f>
        <v>3236217.6</v>
      </c>
      <c r="F81" s="32">
        <f t="shared" si="12"/>
        <v>323621.76000000001</v>
      </c>
      <c r="G81" s="33">
        <f t="shared" si="7"/>
        <v>51779.481599999999</v>
      </c>
      <c r="H81" s="32">
        <f t="shared" si="8"/>
        <v>3611618.8416000004</v>
      </c>
      <c r="I81" s="34">
        <f t="shared" si="9"/>
        <v>6862075.7990400009</v>
      </c>
      <c r="J81" s="32">
        <f t="shared" si="10"/>
        <v>4695104.4940800006</v>
      </c>
      <c r="K81" s="32">
        <f t="shared" si="11"/>
        <v>11557180.293120002</v>
      </c>
    </row>
    <row r="82" spans="1:11" ht="26.25" thickBot="1" x14ac:dyDescent="0.3">
      <c r="A82" s="470"/>
      <c r="B82" s="471"/>
      <c r="C82" s="44">
        <v>1</v>
      </c>
      <c r="D82" s="45" t="s">
        <v>57</v>
      </c>
      <c r="E82" s="47">
        <f>+($L$74*$N$74)*C82</f>
        <v>2184582.4</v>
      </c>
      <c r="F82" s="47">
        <f t="shared" si="12"/>
        <v>218458.23999999999</v>
      </c>
      <c r="G82" s="46">
        <f t="shared" si="7"/>
        <v>34953.318399999996</v>
      </c>
      <c r="H82" s="47">
        <f t="shared" si="8"/>
        <v>2437993.9583999999</v>
      </c>
      <c r="I82" s="48">
        <f t="shared" si="9"/>
        <v>4632188.5209599994</v>
      </c>
      <c r="J82" s="47">
        <f t="shared" si="10"/>
        <v>3169392.1459199996</v>
      </c>
      <c r="K82" s="47">
        <f t="shared" si="11"/>
        <v>7801580.6668799985</v>
      </c>
    </row>
    <row r="83" spans="1:11" x14ac:dyDescent="0.25">
      <c r="A83" s="472" t="s">
        <v>60</v>
      </c>
      <c r="B83" s="473"/>
      <c r="C83" s="49">
        <v>1</v>
      </c>
      <c r="D83" s="50" t="s">
        <v>55</v>
      </c>
      <c r="E83" s="52">
        <f>+($L$74*$M$74)*C83</f>
        <v>3236217.6</v>
      </c>
      <c r="F83" s="52">
        <f t="shared" si="12"/>
        <v>323621.76000000001</v>
      </c>
      <c r="G83" s="51">
        <f t="shared" si="7"/>
        <v>51779.481599999999</v>
      </c>
      <c r="H83" s="52">
        <f t="shared" si="8"/>
        <v>3611618.8416000004</v>
      </c>
      <c r="I83" s="53">
        <f t="shared" si="9"/>
        <v>6862075.7990400009</v>
      </c>
      <c r="J83" s="52">
        <f t="shared" si="10"/>
        <v>4695104.4940800006</v>
      </c>
      <c r="K83" s="52">
        <f t="shared" si="11"/>
        <v>11557180.293120002</v>
      </c>
    </row>
    <row r="84" spans="1:11" ht="26.25" thickBot="1" x14ac:dyDescent="0.3">
      <c r="A84" s="476"/>
      <c r="B84" s="477"/>
      <c r="C84" s="54">
        <v>1</v>
      </c>
      <c r="D84" s="55" t="s">
        <v>57</v>
      </c>
      <c r="E84" s="63">
        <f>+($L$74*$N$74)*C84</f>
        <v>2184582.4</v>
      </c>
      <c r="F84" s="57">
        <f t="shared" si="12"/>
        <v>218458.23999999999</v>
      </c>
      <c r="G84" s="56">
        <f t="shared" si="7"/>
        <v>34953.318399999996</v>
      </c>
      <c r="H84" s="57">
        <f t="shared" si="8"/>
        <v>2437993.9583999999</v>
      </c>
      <c r="I84" s="58">
        <f t="shared" si="9"/>
        <v>4632188.5209599994</v>
      </c>
      <c r="J84" s="57">
        <f t="shared" si="10"/>
        <v>3169392.1459199996</v>
      </c>
      <c r="K84" s="57">
        <f t="shared" si="11"/>
        <v>7801580.6668799985</v>
      </c>
    </row>
    <row r="85" spans="1:11" x14ac:dyDescent="0.25">
      <c r="A85" s="468" t="s">
        <v>61</v>
      </c>
      <c r="B85" s="469"/>
      <c r="C85" s="30">
        <v>2</v>
      </c>
      <c r="D85" s="31" t="s">
        <v>55</v>
      </c>
      <c r="E85" s="32">
        <f>+($L$74*$M$74)*C85</f>
        <v>6472435.2000000002</v>
      </c>
      <c r="F85" s="32">
        <f t="shared" si="12"/>
        <v>647243.52000000002</v>
      </c>
      <c r="G85" s="33">
        <f t="shared" si="7"/>
        <v>103558.9632</v>
      </c>
      <c r="H85" s="32">
        <f t="shared" si="8"/>
        <v>7223237.6832000008</v>
      </c>
      <c r="I85" s="34">
        <f t="shared" si="9"/>
        <v>13724151.598080002</v>
      </c>
      <c r="J85" s="32">
        <f t="shared" si="10"/>
        <v>9390208.9881600011</v>
      </c>
      <c r="K85" s="32">
        <f t="shared" si="11"/>
        <v>23114360.586240005</v>
      </c>
    </row>
    <row r="86" spans="1:11" ht="26.25" thickBot="1" x14ac:dyDescent="0.3">
      <c r="A86" s="470"/>
      <c r="B86" s="471"/>
      <c r="C86" s="44">
        <v>2</v>
      </c>
      <c r="D86" s="45" t="s">
        <v>57</v>
      </c>
      <c r="E86" s="47">
        <f>+($L$74*$N$74)*C86</f>
        <v>4369164.8</v>
      </c>
      <c r="F86" s="47">
        <f t="shared" si="12"/>
        <v>436916.47999999998</v>
      </c>
      <c r="G86" s="46">
        <f t="shared" si="7"/>
        <v>69906.636799999993</v>
      </c>
      <c r="H86" s="47">
        <f t="shared" si="8"/>
        <v>4875987.9167999998</v>
      </c>
      <c r="I86" s="48">
        <f t="shared" si="9"/>
        <v>9264377.0419199988</v>
      </c>
      <c r="J86" s="47">
        <f t="shared" si="10"/>
        <v>6338784.2918399991</v>
      </c>
      <c r="K86" s="47">
        <f t="shared" si="11"/>
        <v>15603161.333759997</v>
      </c>
    </row>
    <row r="87" spans="1:11" x14ac:dyDescent="0.25">
      <c r="A87" s="472" t="s">
        <v>62</v>
      </c>
      <c r="B87" s="473"/>
      <c r="C87" s="49">
        <v>0</v>
      </c>
      <c r="D87" s="50" t="s">
        <v>54</v>
      </c>
      <c r="E87" s="52">
        <f>+($L$74*$M$74)*C87</f>
        <v>0</v>
      </c>
      <c r="F87" s="52">
        <f>+E87*8%</f>
        <v>0</v>
      </c>
      <c r="G87" s="51">
        <f t="shared" si="7"/>
        <v>0</v>
      </c>
      <c r="H87" s="52">
        <f t="shared" si="8"/>
        <v>0</v>
      </c>
      <c r="I87" s="53">
        <f t="shared" si="9"/>
        <v>0</v>
      </c>
      <c r="J87" s="52">
        <f t="shared" si="10"/>
        <v>0</v>
      </c>
      <c r="K87" s="52">
        <f t="shared" si="11"/>
        <v>0</v>
      </c>
    </row>
    <row r="88" spans="1:11" x14ac:dyDescent="0.25">
      <c r="A88" s="474"/>
      <c r="B88" s="475"/>
      <c r="C88" s="59">
        <v>3</v>
      </c>
      <c r="D88" s="60" t="s">
        <v>55</v>
      </c>
      <c r="E88" s="76">
        <f>+($L$74*$M$74)*C88</f>
        <v>9708652.8000000007</v>
      </c>
      <c r="F88" s="62">
        <f>+E88*0.1</f>
        <v>970865.28000000014</v>
      </c>
      <c r="G88" s="63">
        <f t="shared" si="7"/>
        <v>155338.44480000003</v>
      </c>
      <c r="H88" s="62">
        <f t="shared" si="8"/>
        <v>10834856.524800001</v>
      </c>
      <c r="I88" s="64">
        <f t="shared" si="9"/>
        <v>20586227.397120003</v>
      </c>
      <c r="J88" s="62">
        <f t="shared" si="10"/>
        <v>14085313.482240001</v>
      </c>
      <c r="K88" s="62">
        <f t="shared" si="11"/>
        <v>34671540.879360005</v>
      </c>
    </row>
    <row r="89" spans="1:11" ht="25.5" x14ac:dyDescent="0.25">
      <c r="A89" s="474"/>
      <c r="B89" s="475"/>
      <c r="C89" s="59">
        <v>0</v>
      </c>
      <c r="D89" s="60" t="s">
        <v>56</v>
      </c>
      <c r="E89" s="63">
        <f>+($L$74*$N$74)*C89</f>
        <v>0</v>
      </c>
      <c r="F89" s="62">
        <f>+E89*8%</f>
        <v>0</v>
      </c>
      <c r="G89" s="63">
        <f t="shared" si="7"/>
        <v>0</v>
      </c>
      <c r="H89" s="62">
        <f t="shared" si="8"/>
        <v>0</v>
      </c>
      <c r="I89" s="64">
        <f t="shared" si="9"/>
        <v>0</v>
      </c>
      <c r="J89" s="62">
        <f t="shared" si="10"/>
        <v>0</v>
      </c>
      <c r="K89" s="62">
        <f t="shared" si="11"/>
        <v>0</v>
      </c>
    </row>
    <row r="90" spans="1:11" ht="26.25" thickBot="1" x14ac:dyDescent="0.3">
      <c r="A90" s="476"/>
      <c r="B90" s="477"/>
      <c r="C90" s="54">
        <v>3</v>
      </c>
      <c r="D90" s="55" t="s">
        <v>57</v>
      </c>
      <c r="E90" s="63">
        <f>+($L$74*$N$74)*C90</f>
        <v>6553747.1999999993</v>
      </c>
      <c r="F90" s="57">
        <f>+E90*0.1</f>
        <v>655374.72</v>
      </c>
      <c r="G90" s="56">
        <f t="shared" si="7"/>
        <v>104859.9552</v>
      </c>
      <c r="H90" s="57">
        <f t="shared" si="8"/>
        <v>7313981.8751999987</v>
      </c>
      <c r="I90" s="58">
        <f t="shared" si="9"/>
        <v>13896565.562879998</v>
      </c>
      <c r="J90" s="57">
        <f t="shared" si="10"/>
        <v>9508176.4377599973</v>
      </c>
      <c r="K90" s="57">
        <f t="shared" si="11"/>
        <v>23404742.000639997</v>
      </c>
    </row>
    <row r="91" spans="1:11" x14ac:dyDescent="0.25">
      <c r="A91" s="468" t="s">
        <v>63</v>
      </c>
      <c r="B91" s="469"/>
      <c r="C91" s="30">
        <v>2</v>
      </c>
      <c r="D91" s="31" t="s">
        <v>54</v>
      </c>
      <c r="E91" s="32">
        <f>+($L$74*$M$74)*C91</f>
        <v>6472435.2000000002</v>
      </c>
      <c r="F91" s="32">
        <f>+E91*8%</f>
        <v>517794.81600000005</v>
      </c>
      <c r="G91" s="33">
        <f t="shared" si="7"/>
        <v>103558.9632</v>
      </c>
      <c r="H91" s="32">
        <f t="shared" si="8"/>
        <v>7093788.9791999999</v>
      </c>
      <c r="I91" s="34">
        <f t="shared" si="9"/>
        <v>13478199.06048</v>
      </c>
      <c r="J91" s="32">
        <f t="shared" si="10"/>
        <v>9221925.6729600001</v>
      </c>
      <c r="K91" s="32">
        <f t="shared" si="11"/>
        <v>22700124.733440001</v>
      </c>
    </row>
    <row r="92" spans="1:11" x14ac:dyDescent="0.25">
      <c r="A92" s="478"/>
      <c r="B92" s="479"/>
      <c r="C92" s="38">
        <v>3</v>
      </c>
      <c r="D92" s="39" t="s">
        <v>55</v>
      </c>
      <c r="E92" s="74">
        <f>+($L$74*$M$74)*C92</f>
        <v>9708652.8000000007</v>
      </c>
      <c r="F92" s="41">
        <f>+E92*0.1</f>
        <v>970865.28000000014</v>
      </c>
      <c r="G92" s="42">
        <f t="shared" si="7"/>
        <v>155338.44480000003</v>
      </c>
      <c r="H92" s="41">
        <f t="shared" si="8"/>
        <v>10834856.524800001</v>
      </c>
      <c r="I92" s="43">
        <f t="shared" si="9"/>
        <v>20586227.397120003</v>
      </c>
      <c r="J92" s="41">
        <f t="shared" si="10"/>
        <v>14085313.482240001</v>
      </c>
      <c r="K92" s="41">
        <f t="shared" si="11"/>
        <v>34671540.879360005</v>
      </c>
    </row>
    <row r="93" spans="1:11" ht="25.5" x14ac:dyDescent="0.25">
      <c r="A93" s="478"/>
      <c r="B93" s="479"/>
      <c r="C93" s="38">
        <v>2</v>
      </c>
      <c r="D93" s="39" t="s">
        <v>56</v>
      </c>
      <c r="E93" s="42">
        <f>+($L$74*$N$74)*C93</f>
        <v>4369164.8</v>
      </c>
      <c r="F93" s="41">
        <f>+E93*8%</f>
        <v>349533.18400000001</v>
      </c>
      <c r="G93" s="42">
        <f t="shared" si="7"/>
        <v>69906.636799999993</v>
      </c>
      <c r="H93" s="41">
        <f t="shared" si="8"/>
        <v>4788604.6208000006</v>
      </c>
      <c r="I93" s="43">
        <f t="shared" si="9"/>
        <v>9098348.7795200013</v>
      </c>
      <c r="J93" s="41">
        <f t="shared" si="10"/>
        <v>6225186.0070400005</v>
      </c>
      <c r="K93" s="41">
        <f t="shared" si="11"/>
        <v>15323534.786560003</v>
      </c>
    </row>
    <row r="94" spans="1:11" ht="26.25" thickBot="1" x14ac:dyDescent="0.3">
      <c r="A94" s="470"/>
      <c r="B94" s="471"/>
      <c r="C94" s="44">
        <v>3</v>
      </c>
      <c r="D94" s="45" t="s">
        <v>57</v>
      </c>
      <c r="E94" s="42">
        <f>+($L$74*$N$74)*C94</f>
        <v>6553747.1999999993</v>
      </c>
      <c r="F94" s="47">
        <f>+E94*0.1</f>
        <v>655374.72</v>
      </c>
      <c r="G94" s="46">
        <f t="shared" si="7"/>
        <v>104859.9552</v>
      </c>
      <c r="H94" s="47">
        <f t="shared" si="8"/>
        <v>7313981.8751999987</v>
      </c>
      <c r="I94" s="48">
        <f t="shared" si="9"/>
        <v>13896565.562879998</v>
      </c>
      <c r="J94" s="47">
        <f t="shared" si="10"/>
        <v>9508176.4377599973</v>
      </c>
      <c r="K94" s="47">
        <f t="shared" si="11"/>
        <v>23404742.000639997</v>
      </c>
    </row>
    <row r="95" spans="1:11" x14ac:dyDescent="0.25">
      <c r="A95" s="472" t="s">
        <v>64</v>
      </c>
      <c r="B95" s="473"/>
      <c r="C95" s="49">
        <v>1</v>
      </c>
      <c r="D95" s="50" t="s">
        <v>55</v>
      </c>
      <c r="E95" s="52">
        <f>+($L$74*$M$74)*C95</f>
        <v>3236217.6</v>
      </c>
      <c r="F95" s="52">
        <f>+E95*0.1</f>
        <v>323621.76000000001</v>
      </c>
      <c r="G95" s="51">
        <f t="shared" si="7"/>
        <v>51779.481599999999</v>
      </c>
      <c r="H95" s="52">
        <f t="shared" si="8"/>
        <v>3611618.8416000004</v>
      </c>
      <c r="I95" s="53">
        <f t="shared" si="9"/>
        <v>6862075.7990400009</v>
      </c>
      <c r="J95" s="52">
        <f t="shared" si="10"/>
        <v>4695104.4940800006</v>
      </c>
      <c r="K95" s="52">
        <f t="shared" si="11"/>
        <v>11557180.293120002</v>
      </c>
    </row>
    <row r="96" spans="1:11" ht="26.25" thickBot="1" x14ac:dyDescent="0.3">
      <c r="A96" s="476"/>
      <c r="B96" s="477"/>
      <c r="C96" s="54">
        <v>1</v>
      </c>
      <c r="D96" s="55" t="s">
        <v>57</v>
      </c>
      <c r="E96" s="63">
        <f>+($L$74*$N$74)*C96</f>
        <v>2184582.4</v>
      </c>
      <c r="F96" s="57">
        <f>+E96*0.1</f>
        <v>218458.23999999999</v>
      </c>
      <c r="G96" s="56">
        <f t="shared" si="7"/>
        <v>34953.318399999996</v>
      </c>
      <c r="H96" s="57">
        <f t="shared" si="8"/>
        <v>2437993.9583999999</v>
      </c>
      <c r="I96" s="58">
        <f t="shared" si="9"/>
        <v>4632188.5209599994</v>
      </c>
      <c r="J96" s="57">
        <f t="shared" si="10"/>
        <v>3169392.1459199996</v>
      </c>
      <c r="K96" s="57">
        <f t="shared" si="11"/>
        <v>7801580.6668799985</v>
      </c>
    </row>
    <row r="97" spans="1:19" x14ac:dyDescent="0.25">
      <c r="A97" s="480" t="s">
        <v>65</v>
      </c>
      <c r="B97" s="481"/>
      <c r="C97" s="30">
        <v>3</v>
      </c>
      <c r="D97" s="31" t="s">
        <v>55</v>
      </c>
      <c r="E97" s="32">
        <f>+($L$74*$M$74)*C97</f>
        <v>9708652.8000000007</v>
      </c>
      <c r="F97" s="32">
        <f>+E97*0.1</f>
        <v>970865.28000000014</v>
      </c>
      <c r="G97" s="33">
        <f t="shared" si="7"/>
        <v>155338.44480000003</v>
      </c>
      <c r="H97" s="32">
        <f t="shared" si="8"/>
        <v>10834856.524800001</v>
      </c>
      <c r="I97" s="34">
        <f t="shared" si="9"/>
        <v>20586227.397120003</v>
      </c>
      <c r="J97" s="32">
        <f t="shared" si="10"/>
        <v>14085313.482240001</v>
      </c>
      <c r="K97" s="32">
        <f t="shared" si="11"/>
        <v>34671540.879360005</v>
      </c>
    </row>
    <row r="98" spans="1:19" ht="26.25" thickBot="1" x14ac:dyDescent="0.3">
      <c r="A98" s="482"/>
      <c r="B98" s="483"/>
      <c r="C98" s="44">
        <v>3</v>
      </c>
      <c r="D98" s="45" t="s">
        <v>57</v>
      </c>
      <c r="E98" s="47">
        <f>+($L$74*$N$74)*C98</f>
        <v>6553747.1999999993</v>
      </c>
      <c r="F98" s="47">
        <f>+E98*0.1</f>
        <v>655374.72</v>
      </c>
      <c r="G98" s="46">
        <f t="shared" si="7"/>
        <v>104859.9552</v>
      </c>
      <c r="H98" s="47">
        <f t="shared" si="8"/>
        <v>7313981.8751999987</v>
      </c>
      <c r="I98" s="48">
        <f t="shared" si="9"/>
        <v>13896565.562879998</v>
      </c>
      <c r="J98" s="47">
        <f t="shared" si="10"/>
        <v>9508176.4377599973</v>
      </c>
      <c r="K98" s="47">
        <f t="shared" si="11"/>
        <v>23404742.000639997</v>
      </c>
    </row>
    <row r="99" spans="1:19" ht="18" thickBot="1" x14ac:dyDescent="0.45">
      <c r="A99" s="77"/>
      <c r="B99" s="78"/>
      <c r="C99" s="79"/>
      <c r="D99" s="79"/>
      <c r="E99" s="80"/>
      <c r="F99" s="80"/>
      <c r="G99" s="80"/>
      <c r="H99" s="69">
        <f>SUM(H75:H98)</f>
        <v>168654531.58400002</v>
      </c>
      <c r="I99" s="81">
        <f>SUM(I75:I98)</f>
        <v>320443610.00959998</v>
      </c>
      <c r="J99" s="82">
        <f t="shared" ref="J99:K99" si="13">SUM(J75:J98)</f>
        <v>219250891.05919999</v>
      </c>
      <c r="K99" s="82">
        <f t="shared" si="13"/>
        <v>539694501.06880009</v>
      </c>
    </row>
    <row r="100" spans="1:19" ht="18" thickBot="1" x14ac:dyDescent="0.45">
      <c r="A100" s="83"/>
      <c r="C100"/>
      <c r="D100"/>
      <c r="E100" s="84"/>
      <c r="F100" s="84"/>
      <c r="G100" s="84"/>
      <c r="H100" s="85"/>
    </row>
    <row r="101" spans="1:19" ht="15.75" thickBot="1" x14ac:dyDescent="0.3">
      <c r="A101" s="484" t="s">
        <v>67</v>
      </c>
      <c r="B101" s="485"/>
      <c r="C101" s="485"/>
      <c r="D101" s="485"/>
      <c r="E101" s="485"/>
      <c r="F101" s="486"/>
      <c r="G101" s="86" t="s">
        <v>68</v>
      </c>
      <c r="H101" s="87" t="s">
        <v>69</v>
      </c>
    </row>
    <row r="102" spans="1:19" x14ac:dyDescent="0.25">
      <c r="A102" s="453" t="s">
        <v>70</v>
      </c>
      <c r="B102" s="454"/>
      <c r="C102" s="454"/>
      <c r="D102" s="454"/>
      <c r="E102" s="454"/>
      <c r="F102" s="454"/>
      <c r="G102" s="454"/>
      <c r="H102" s="455"/>
    </row>
    <row r="103" spans="1:19" x14ac:dyDescent="0.25">
      <c r="A103" s="456" t="s">
        <v>71</v>
      </c>
      <c r="B103" s="457"/>
      <c r="C103" s="457"/>
      <c r="D103" s="457"/>
      <c r="E103" s="457"/>
      <c r="F103" s="458"/>
      <c r="G103" s="88">
        <v>66</v>
      </c>
      <c r="H103" s="89">
        <f>I71</f>
        <v>488860515.40480006</v>
      </c>
    </row>
    <row r="104" spans="1:19" ht="15.75" thickBot="1" x14ac:dyDescent="0.3">
      <c r="A104" s="459" t="s">
        <v>72</v>
      </c>
      <c r="B104" s="460"/>
      <c r="C104" s="460"/>
      <c r="D104" s="460"/>
      <c r="E104" s="460"/>
      <c r="F104" s="461"/>
      <c r="G104" s="90">
        <v>108</v>
      </c>
      <c r="H104" s="91">
        <f>J71</f>
        <v>799953570.66240001</v>
      </c>
    </row>
    <row r="105" spans="1:19" ht="15.75" thickBot="1" x14ac:dyDescent="0.3">
      <c r="A105" s="447" t="s">
        <v>73</v>
      </c>
      <c r="B105" s="448"/>
      <c r="C105" s="448"/>
      <c r="D105" s="448"/>
      <c r="E105" s="448"/>
      <c r="F105" s="449"/>
      <c r="G105" s="92">
        <f>SUM(G103:G104)</f>
        <v>174</v>
      </c>
      <c r="H105" s="93">
        <f>SUM(H103:H104)</f>
        <v>1288814086.0672002</v>
      </c>
    </row>
    <row r="106" spans="1:19" ht="15.75" thickBot="1" x14ac:dyDescent="0.3">
      <c r="A106" s="462" t="s">
        <v>74</v>
      </c>
      <c r="B106" s="463"/>
      <c r="C106" s="463"/>
      <c r="D106" s="463"/>
      <c r="E106" s="463"/>
      <c r="F106" s="463"/>
      <c r="G106" s="463"/>
      <c r="H106" s="464"/>
    </row>
    <row r="107" spans="1:19" x14ac:dyDescent="0.25">
      <c r="A107" s="465" t="s">
        <v>75</v>
      </c>
      <c r="B107" s="466"/>
      <c r="C107" s="466"/>
      <c r="D107" s="466"/>
      <c r="E107" s="466"/>
      <c r="F107" s="467"/>
      <c r="G107" s="88">
        <v>57</v>
      </c>
      <c r="H107" s="94">
        <f>I99</f>
        <v>320443610.00959998</v>
      </c>
      <c r="R107" s="1" t="s">
        <v>76</v>
      </c>
      <c r="S107" s="1" t="s">
        <v>77</v>
      </c>
    </row>
    <row r="108" spans="1:19" ht="15.75" thickBot="1" x14ac:dyDescent="0.3">
      <c r="A108" s="444" t="s">
        <v>78</v>
      </c>
      <c r="B108" s="445"/>
      <c r="C108" s="445"/>
      <c r="D108" s="445"/>
      <c r="E108" s="445"/>
      <c r="F108" s="446"/>
      <c r="G108" s="90">
        <v>39</v>
      </c>
      <c r="H108" s="95">
        <f>J99</f>
        <v>219250891.05919999</v>
      </c>
    </row>
    <row r="109" spans="1:19" ht="15.75" thickBot="1" x14ac:dyDescent="0.3">
      <c r="A109" s="447" t="s">
        <v>79</v>
      </c>
      <c r="B109" s="448"/>
      <c r="C109" s="448"/>
      <c r="D109" s="448"/>
      <c r="E109" s="448"/>
      <c r="F109" s="449"/>
      <c r="G109" s="92">
        <f>SUM(G107:G108)</f>
        <v>96</v>
      </c>
      <c r="H109" s="93">
        <f>SUM(H107:H108)</f>
        <v>539694501.06879997</v>
      </c>
      <c r="R109" s="1" t="s">
        <v>80</v>
      </c>
      <c r="S109" s="1">
        <v>2457000</v>
      </c>
    </row>
    <row r="110" spans="1:19" ht="15.75" thickBot="1" x14ac:dyDescent="0.3">
      <c r="A110" s="437" t="s">
        <v>81</v>
      </c>
      <c r="B110" s="438"/>
      <c r="C110" s="438"/>
      <c r="D110" s="438"/>
      <c r="E110" s="438"/>
      <c r="F110" s="439"/>
      <c r="G110" s="450">
        <f>H105+H109</f>
        <v>1828508587.1360002</v>
      </c>
      <c r="H110" s="451"/>
      <c r="I110" s="96"/>
      <c r="J110" s="96"/>
      <c r="K110" s="96"/>
      <c r="R110" s="1" t="s">
        <v>82</v>
      </c>
    </row>
    <row r="111" spans="1:19" ht="15.75" thickBot="1" x14ac:dyDescent="0.3">
      <c r="A111" s="437" t="s">
        <v>83</v>
      </c>
      <c r="B111" s="438"/>
      <c r="C111" s="438"/>
      <c r="D111" s="438"/>
      <c r="E111" s="438"/>
      <c r="F111" s="439"/>
      <c r="G111" s="452"/>
      <c r="H111" s="441"/>
    </row>
    <row r="112" spans="1:19" ht="15.75" thickBot="1" x14ac:dyDescent="0.3">
      <c r="A112" s="437" t="s">
        <v>84</v>
      </c>
      <c r="B112" s="438"/>
      <c r="C112" s="438"/>
      <c r="D112" s="438"/>
      <c r="E112" s="438"/>
      <c r="F112" s="439"/>
      <c r="G112" s="440">
        <f>SUM(G110:H111)</f>
        <v>1828508587.1360002</v>
      </c>
      <c r="H112" s="441"/>
    </row>
    <row r="113" spans="1:19" ht="17.25" x14ac:dyDescent="0.4">
      <c r="A113" s="83"/>
      <c r="C113"/>
      <c r="D113"/>
      <c r="E113" s="84"/>
      <c r="F113" s="84"/>
      <c r="G113" s="84"/>
      <c r="H113" s="85"/>
      <c r="S113" s="1">
        <f>30*9</f>
        <v>270</v>
      </c>
    </row>
    <row r="114" spans="1:19" x14ac:dyDescent="0.25">
      <c r="A114" s="374" t="s">
        <v>85</v>
      </c>
      <c r="B114" s="375"/>
      <c r="C114" s="375"/>
      <c r="D114" s="375"/>
      <c r="E114" s="375"/>
      <c r="F114" s="375"/>
      <c r="G114" s="375"/>
      <c r="H114" s="376"/>
    </row>
    <row r="115" spans="1:19" x14ac:dyDescent="0.25">
      <c r="A115" s="393" t="s">
        <v>86</v>
      </c>
      <c r="B115" s="357"/>
      <c r="C115" s="357"/>
      <c r="D115" s="357"/>
      <c r="E115" s="357"/>
      <c r="F115" s="357"/>
      <c r="G115" s="357"/>
      <c r="H115" s="358"/>
    </row>
    <row r="116" spans="1:19" ht="15.75" x14ac:dyDescent="0.25">
      <c r="A116" s="97"/>
      <c r="B116" s="98"/>
      <c r="C116" s="99"/>
      <c r="D116" s="99"/>
      <c r="E116" s="99"/>
      <c r="F116" s="99"/>
      <c r="G116" s="99"/>
      <c r="H116" s="100"/>
    </row>
    <row r="117" spans="1:19" x14ac:dyDescent="0.25">
      <c r="A117" s="374" t="s">
        <v>87</v>
      </c>
      <c r="B117" s="375"/>
      <c r="C117" s="375"/>
      <c r="D117" s="375"/>
      <c r="E117" s="375"/>
      <c r="F117" s="375"/>
      <c r="G117" s="375"/>
      <c r="H117" s="376"/>
    </row>
    <row r="118" spans="1:19" ht="15.75" thickBot="1" x14ac:dyDescent="0.3">
      <c r="A118" s="442" t="s">
        <v>88</v>
      </c>
      <c r="B118" s="424"/>
      <c r="C118" s="424"/>
      <c r="D118" s="424"/>
      <c r="E118" s="424"/>
      <c r="F118" s="424"/>
      <c r="G118" s="424"/>
      <c r="H118" s="443"/>
    </row>
    <row r="119" spans="1:19" ht="15.75" thickBot="1" x14ac:dyDescent="0.3">
      <c r="A119" s="5"/>
      <c r="H119" s="6"/>
    </row>
    <row r="120" spans="1:19" x14ac:dyDescent="0.25">
      <c r="A120" s="359" t="s">
        <v>89</v>
      </c>
      <c r="B120" s="360"/>
      <c r="C120" s="360"/>
      <c r="D120" s="360"/>
      <c r="E120" s="360"/>
      <c r="F120" s="360"/>
      <c r="G120" s="360"/>
      <c r="H120" s="369"/>
    </row>
    <row r="121" spans="1:19" ht="15.75" thickBot="1" x14ac:dyDescent="0.3">
      <c r="A121" s="377" t="s">
        <v>90</v>
      </c>
      <c r="B121" s="372"/>
      <c r="C121" s="372"/>
      <c r="D121" s="372"/>
      <c r="E121" s="372"/>
      <c r="F121" s="372"/>
      <c r="G121" s="372"/>
      <c r="H121" s="373"/>
    </row>
    <row r="122" spans="1:19" ht="15.75" thickBot="1" x14ac:dyDescent="0.3">
      <c r="A122" s="431" t="s">
        <v>91</v>
      </c>
      <c r="B122" s="432"/>
      <c r="C122" s="432"/>
      <c r="D122" s="432"/>
      <c r="E122" s="432"/>
      <c r="F122" s="432"/>
      <c r="G122" s="432"/>
      <c r="H122" s="433"/>
    </row>
    <row r="123" spans="1:19" x14ac:dyDescent="0.25">
      <c r="A123" s="434" t="s">
        <v>92</v>
      </c>
      <c r="B123" s="434" t="s">
        <v>93</v>
      </c>
      <c r="C123" s="435" t="s">
        <v>94</v>
      </c>
      <c r="D123" s="436"/>
      <c r="E123" s="436"/>
      <c r="F123" s="436"/>
      <c r="G123" s="436"/>
      <c r="H123" s="101"/>
    </row>
    <row r="124" spans="1:19" x14ac:dyDescent="0.25">
      <c r="A124" s="363"/>
      <c r="B124" s="363"/>
      <c r="C124" s="421" t="s">
        <v>95</v>
      </c>
      <c r="D124" s="422"/>
      <c r="E124" s="422"/>
      <c r="F124" s="422"/>
      <c r="G124" s="422"/>
      <c r="H124" s="100"/>
    </row>
    <row r="125" spans="1:19" x14ac:dyDescent="0.25">
      <c r="A125" s="363"/>
      <c r="B125" s="363"/>
      <c r="C125" s="421" t="s">
        <v>96</v>
      </c>
      <c r="D125" s="422"/>
      <c r="E125" s="422"/>
      <c r="F125" s="422"/>
      <c r="G125" s="422"/>
      <c r="H125" s="100"/>
    </row>
    <row r="126" spans="1:19" x14ac:dyDescent="0.25">
      <c r="A126" s="430"/>
      <c r="B126" s="430"/>
      <c r="C126" s="420" t="s">
        <v>97</v>
      </c>
      <c r="D126" s="357"/>
      <c r="E126" s="357"/>
      <c r="F126" s="357"/>
      <c r="G126" s="357"/>
      <c r="H126" s="102"/>
    </row>
    <row r="127" spans="1:19" x14ac:dyDescent="0.25">
      <c r="A127" s="425" t="s">
        <v>98</v>
      </c>
      <c r="B127" s="427" t="s">
        <v>99</v>
      </c>
      <c r="C127" s="421" t="s">
        <v>100</v>
      </c>
      <c r="D127" s="422"/>
      <c r="E127" s="422"/>
      <c r="F127" s="422"/>
      <c r="G127" s="422"/>
      <c r="H127" s="190"/>
    </row>
    <row r="128" spans="1:19" x14ac:dyDescent="0.25">
      <c r="A128" s="426"/>
      <c r="B128" s="428"/>
      <c r="C128" s="421" t="s">
        <v>101</v>
      </c>
      <c r="D128" s="422"/>
      <c r="E128" s="422"/>
      <c r="F128" s="422"/>
      <c r="G128" s="422"/>
      <c r="H128" s="103"/>
    </row>
    <row r="129" spans="1:8" x14ac:dyDescent="0.25">
      <c r="A129" s="425" t="s">
        <v>102</v>
      </c>
      <c r="B129" s="429" t="s">
        <v>103</v>
      </c>
      <c r="C129" s="420" t="s">
        <v>104</v>
      </c>
      <c r="D129" s="357"/>
      <c r="E129" s="357"/>
      <c r="F129" s="357"/>
      <c r="G129" s="357"/>
      <c r="H129" s="100"/>
    </row>
    <row r="130" spans="1:8" x14ac:dyDescent="0.25">
      <c r="A130" s="418"/>
      <c r="B130" s="363"/>
      <c r="C130" s="421" t="s">
        <v>105</v>
      </c>
      <c r="D130" s="422"/>
      <c r="E130" s="422"/>
      <c r="F130" s="422"/>
      <c r="G130" s="422"/>
      <c r="H130" s="100"/>
    </row>
    <row r="131" spans="1:8" x14ac:dyDescent="0.25">
      <c r="A131" s="418"/>
      <c r="B131" s="363"/>
      <c r="C131" s="421" t="s">
        <v>106</v>
      </c>
      <c r="D131" s="422"/>
      <c r="E131" s="422"/>
      <c r="F131" s="422"/>
      <c r="G131" s="422"/>
      <c r="H131" s="100"/>
    </row>
    <row r="132" spans="1:8" x14ac:dyDescent="0.25">
      <c r="A132" s="426"/>
      <c r="B132" s="430"/>
      <c r="C132" s="420" t="s">
        <v>107</v>
      </c>
      <c r="D132" s="357"/>
      <c r="E132" s="357"/>
      <c r="F132" s="357"/>
      <c r="G132" s="357"/>
      <c r="H132" s="100"/>
    </row>
    <row r="133" spans="1:8" x14ac:dyDescent="0.25">
      <c r="A133" s="418" t="s">
        <v>102</v>
      </c>
      <c r="B133" s="363" t="s">
        <v>108</v>
      </c>
      <c r="C133" s="420" t="s">
        <v>109</v>
      </c>
      <c r="D133" s="357"/>
      <c r="E133" s="357"/>
      <c r="F133" s="357"/>
      <c r="G133" s="357"/>
      <c r="H133" s="102"/>
    </row>
    <row r="134" spans="1:8" x14ac:dyDescent="0.25">
      <c r="A134" s="418"/>
      <c r="B134" s="363"/>
      <c r="C134" s="421" t="s">
        <v>110</v>
      </c>
      <c r="D134" s="422"/>
      <c r="E134" s="422"/>
      <c r="F134" s="422"/>
      <c r="G134" s="422"/>
      <c r="H134" s="102"/>
    </row>
    <row r="135" spans="1:8" x14ac:dyDescent="0.25">
      <c r="A135" s="418"/>
      <c r="B135" s="363"/>
      <c r="C135" s="421" t="s">
        <v>106</v>
      </c>
      <c r="D135" s="422"/>
      <c r="E135" s="422"/>
      <c r="F135" s="422"/>
      <c r="G135" s="422"/>
      <c r="H135" s="102"/>
    </row>
    <row r="136" spans="1:8" ht="15.75" thickBot="1" x14ac:dyDescent="0.3">
      <c r="A136" s="419"/>
      <c r="B136" s="366"/>
      <c r="C136" s="423" t="s">
        <v>107</v>
      </c>
      <c r="D136" s="424"/>
      <c r="E136" s="424"/>
      <c r="F136" s="424"/>
      <c r="G136" s="424"/>
      <c r="H136" s="104"/>
    </row>
    <row r="137" spans="1:8" x14ac:dyDescent="0.25">
      <c r="A137" s="105"/>
      <c r="B137" s="106"/>
      <c r="C137" s="413"/>
      <c r="D137" s="413"/>
      <c r="E137" s="413"/>
      <c r="F137" s="413"/>
      <c r="G137" s="413"/>
      <c r="H137" s="414"/>
    </row>
    <row r="138" spans="1:8" x14ac:dyDescent="0.25">
      <c r="A138" s="107"/>
      <c r="B138" s="196"/>
      <c r="C138" s="108"/>
      <c r="D138" s="108"/>
      <c r="E138" s="108"/>
      <c r="F138" s="108"/>
      <c r="G138" s="108"/>
      <c r="H138" s="102"/>
    </row>
    <row r="139" spans="1:8" x14ac:dyDescent="0.25">
      <c r="A139" s="374" t="s">
        <v>111</v>
      </c>
      <c r="B139" s="375"/>
      <c r="C139" s="375"/>
      <c r="D139" s="375"/>
      <c r="E139" s="375"/>
      <c r="F139" s="375"/>
      <c r="G139" s="375"/>
      <c r="H139" s="376"/>
    </row>
    <row r="140" spans="1:8" x14ac:dyDescent="0.25">
      <c r="A140" s="393" t="s">
        <v>112</v>
      </c>
      <c r="B140" s="357"/>
      <c r="C140" s="357"/>
      <c r="D140" s="357"/>
      <c r="E140" s="357"/>
      <c r="F140" s="357"/>
      <c r="G140" s="357"/>
      <c r="H140" s="358"/>
    </row>
    <row r="141" spans="1:8" ht="15.75" thickBot="1" x14ac:dyDescent="0.3">
      <c r="A141" s="374" t="s">
        <v>113</v>
      </c>
      <c r="B141" s="375"/>
      <c r="C141" s="375"/>
      <c r="D141" s="375"/>
      <c r="E141" s="375"/>
      <c r="F141" s="375"/>
      <c r="G141" s="375"/>
      <c r="H141" s="376"/>
    </row>
    <row r="142" spans="1:8" ht="15.75" thickBot="1" x14ac:dyDescent="0.3">
      <c r="A142" s="109">
        <v>1</v>
      </c>
      <c r="B142" s="415" t="s">
        <v>114</v>
      </c>
      <c r="C142" s="416"/>
      <c r="D142" s="416"/>
      <c r="E142" s="416"/>
      <c r="F142" s="416"/>
      <c r="G142" s="416"/>
      <c r="H142" s="417"/>
    </row>
    <row r="143" spans="1:8" ht="15.75" thickBot="1" x14ac:dyDescent="0.3">
      <c r="A143" s="110">
        <v>2</v>
      </c>
      <c r="B143" s="410" t="s">
        <v>115</v>
      </c>
      <c r="C143" s="411"/>
      <c r="D143" s="411"/>
      <c r="E143" s="411"/>
      <c r="F143" s="411"/>
      <c r="G143" s="411"/>
      <c r="H143" s="412"/>
    </row>
    <row r="144" spans="1:8" ht="15.75" thickBot="1" x14ac:dyDescent="0.3">
      <c r="A144" s="110">
        <v>3</v>
      </c>
      <c r="B144" s="410" t="s">
        <v>116</v>
      </c>
      <c r="C144" s="411"/>
      <c r="D144" s="411"/>
      <c r="E144" s="411"/>
      <c r="F144" s="411"/>
      <c r="G144" s="411"/>
      <c r="H144" s="412"/>
    </row>
    <row r="145" spans="1:8" ht="15.75" thickBot="1" x14ac:dyDescent="0.3">
      <c r="A145" s="110">
        <v>4</v>
      </c>
      <c r="B145" s="410" t="s">
        <v>117</v>
      </c>
      <c r="C145" s="411"/>
      <c r="D145" s="411"/>
      <c r="E145" s="411"/>
      <c r="F145" s="411"/>
      <c r="G145" s="411"/>
      <c r="H145" s="412"/>
    </row>
    <row r="146" spans="1:8" ht="15.75" thickBot="1" x14ac:dyDescent="0.3">
      <c r="A146" s="110">
        <v>5</v>
      </c>
      <c r="B146" s="410" t="s">
        <v>118</v>
      </c>
      <c r="C146" s="411"/>
      <c r="D146" s="411"/>
      <c r="E146" s="411"/>
      <c r="F146" s="411"/>
      <c r="G146" s="411"/>
      <c r="H146" s="412"/>
    </row>
    <row r="147" spans="1:8" ht="15.75" thickBot="1" x14ac:dyDescent="0.3">
      <c r="A147" s="110">
        <v>6</v>
      </c>
      <c r="B147" s="410" t="s">
        <v>119</v>
      </c>
      <c r="C147" s="411"/>
      <c r="D147" s="411"/>
      <c r="E147" s="411"/>
      <c r="F147" s="411"/>
      <c r="G147" s="411"/>
      <c r="H147" s="412"/>
    </row>
    <row r="148" spans="1:8" ht="15.75" thickBot="1" x14ac:dyDescent="0.3">
      <c r="A148" s="110">
        <v>7</v>
      </c>
      <c r="B148" s="410" t="s">
        <v>120</v>
      </c>
      <c r="C148" s="411"/>
      <c r="D148" s="411"/>
      <c r="E148" s="411"/>
      <c r="F148" s="411"/>
      <c r="G148" s="411"/>
      <c r="H148" s="412"/>
    </row>
    <row r="149" spans="1:8" ht="15.75" thickBot="1" x14ac:dyDescent="0.3">
      <c r="A149" s="110">
        <v>8</v>
      </c>
      <c r="B149" s="410" t="s">
        <v>121</v>
      </c>
      <c r="C149" s="411"/>
      <c r="D149" s="411"/>
      <c r="E149" s="411"/>
      <c r="F149" s="411"/>
      <c r="G149" s="411"/>
      <c r="H149" s="412"/>
    </row>
    <row r="150" spans="1:8" ht="15.75" thickBot="1" x14ac:dyDescent="0.3">
      <c r="A150" s="110">
        <v>9</v>
      </c>
      <c r="B150" s="410" t="s">
        <v>122</v>
      </c>
      <c r="C150" s="411"/>
      <c r="D150" s="411"/>
      <c r="E150" s="411"/>
      <c r="F150" s="411"/>
      <c r="G150" s="411"/>
      <c r="H150" s="412"/>
    </row>
    <row r="151" spans="1:8" ht="15.75" thickBot="1" x14ac:dyDescent="0.3">
      <c r="A151" s="110">
        <v>10</v>
      </c>
      <c r="B151" s="410" t="s">
        <v>123</v>
      </c>
      <c r="C151" s="411"/>
      <c r="D151" s="411"/>
      <c r="E151" s="411"/>
      <c r="F151" s="411"/>
      <c r="G151" s="411"/>
      <c r="H151" s="412"/>
    </row>
    <row r="152" spans="1:8" ht="15.75" thickBot="1" x14ac:dyDescent="0.3">
      <c r="A152" s="110">
        <v>11</v>
      </c>
      <c r="B152" s="410" t="s">
        <v>124</v>
      </c>
      <c r="C152" s="411"/>
      <c r="D152" s="411"/>
      <c r="E152" s="411"/>
      <c r="F152" s="411"/>
      <c r="G152" s="411"/>
      <c r="H152" s="412"/>
    </row>
    <row r="153" spans="1:8" ht="15.75" thickBot="1" x14ac:dyDescent="0.3">
      <c r="A153" s="110">
        <v>12</v>
      </c>
      <c r="B153" s="410" t="s">
        <v>125</v>
      </c>
      <c r="C153" s="411"/>
      <c r="D153" s="411"/>
      <c r="E153" s="411"/>
      <c r="F153" s="411"/>
      <c r="G153" s="411"/>
      <c r="H153" s="412"/>
    </row>
    <row r="154" spans="1:8" ht="15.75" thickBot="1" x14ac:dyDescent="0.3">
      <c r="A154" s="110">
        <v>13</v>
      </c>
      <c r="B154" s="410" t="s">
        <v>126</v>
      </c>
      <c r="C154" s="411"/>
      <c r="D154" s="411"/>
      <c r="E154" s="411"/>
      <c r="F154" s="411"/>
      <c r="G154" s="411"/>
      <c r="H154" s="412"/>
    </row>
    <row r="155" spans="1:8" ht="15.75" thickBot="1" x14ac:dyDescent="0.3">
      <c r="A155" s="110">
        <v>14</v>
      </c>
      <c r="B155" s="410" t="s">
        <v>127</v>
      </c>
      <c r="C155" s="411"/>
      <c r="D155" s="411"/>
      <c r="E155" s="411"/>
      <c r="F155" s="411"/>
      <c r="G155" s="411"/>
      <c r="H155" s="412"/>
    </row>
    <row r="156" spans="1:8" ht="15.75" thickBot="1" x14ac:dyDescent="0.3">
      <c r="A156" s="110">
        <v>15</v>
      </c>
      <c r="B156" s="394" t="s">
        <v>128</v>
      </c>
      <c r="C156" s="395"/>
      <c r="D156" s="395"/>
      <c r="E156" s="395"/>
      <c r="F156" s="395"/>
      <c r="G156" s="395"/>
      <c r="H156" s="396"/>
    </row>
    <row r="157" spans="1:8" x14ac:dyDescent="0.25">
      <c r="A157" s="97"/>
      <c r="B157" s="191"/>
      <c r="C157" s="99"/>
      <c r="D157" s="99"/>
      <c r="E157" s="99"/>
      <c r="F157" s="99"/>
      <c r="G157" s="99"/>
      <c r="H157" s="100"/>
    </row>
    <row r="158" spans="1:8" ht="15.75" thickBot="1" x14ac:dyDescent="0.3">
      <c r="A158" s="374" t="s">
        <v>129</v>
      </c>
      <c r="B158" s="375"/>
      <c r="C158" s="375"/>
      <c r="D158" s="375"/>
      <c r="E158" s="375"/>
      <c r="F158" s="375"/>
      <c r="G158" s="375"/>
      <c r="H158" s="376"/>
    </row>
    <row r="159" spans="1:8" x14ac:dyDescent="0.25">
      <c r="A159" s="397" t="s">
        <v>130</v>
      </c>
      <c r="B159" s="399" t="s">
        <v>131</v>
      </c>
      <c r="C159" s="400"/>
      <c r="D159" s="400"/>
      <c r="E159" s="401"/>
      <c r="F159" s="399" t="s">
        <v>132</v>
      </c>
      <c r="G159" s="401"/>
      <c r="H159" s="186" t="s">
        <v>133</v>
      </c>
    </row>
    <row r="160" spans="1:8" ht="15.75" thickBot="1" x14ac:dyDescent="0.3">
      <c r="A160" s="398"/>
      <c r="B160" s="402"/>
      <c r="C160" s="403"/>
      <c r="D160" s="403"/>
      <c r="E160" s="404"/>
      <c r="F160" s="402"/>
      <c r="G160" s="404"/>
      <c r="H160" s="187" t="s">
        <v>134</v>
      </c>
    </row>
    <row r="161" spans="1:8" ht="15.75" thickBot="1" x14ac:dyDescent="0.3">
      <c r="A161" s="188">
        <v>1</v>
      </c>
      <c r="B161" s="405" t="s">
        <v>135</v>
      </c>
      <c r="C161" s="406"/>
      <c r="D161" s="406"/>
      <c r="E161" s="407"/>
      <c r="F161" s="408">
        <v>1</v>
      </c>
      <c r="G161" s="409"/>
      <c r="H161" s="111" t="s">
        <v>136</v>
      </c>
    </row>
    <row r="162" spans="1:8" ht="15.75" thickBot="1" x14ac:dyDescent="0.3">
      <c r="A162" s="378">
        <v>2</v>
      </c>
      <c r="B162" s="381" t="s">
        <v>137</v>
      </c>
      <c r="C162" s="382"/>
      <c r="D162" s="382"/>
      <c r="E162" s="383"/>
      <c r="F162" s="111" t="s">
        <v>138</v>
      </c>
      <c r="G162" s="112">
        <v>1</v>
      </c>
      <c r="H162" s="390" t="s">
        <v>136</v>
      </c>
    </row>
    <row r="163" spans="1:8" ht="15.75" thickBot="1" x14ac:dyDescent="0.3">
      <c r="A163" s="379"/>
      <c r="B163" s="384"/>
      <c r="C163" s="385"/>
      <c r="D163" s="385"/>
      <c r="E163" s="386"/>
      <c r="F163" s="111" t="s">
        <v>139</v>
      </c>
      <c r="G163" s="112">
        <v>1</v>
      </c>
      <c r="H163" s="391"/>
    </row>
    <row r="164" spans="1:8" ht="48.75" thickBot="1" x14ac:dyDescent="0.3">
      <c r="A164" s="379"/>
      <c r="B164" s="384"/>
      <c r="C164" s="385"/>
      <c r="D164" s="385"/>
      <c r="E164" s="386"/>
      <c r="F164" s="111" t="s">
        <v>140</v>
      </c>
      <c r="G164" s="112">
        <v>1</v>
      </c>
      <c r="H164" s="391"/>
    </row>
    <row r="165" spans="1:8" ht="15.75" thickBot="1" x14ac:dyDescent="0.3">
      <c r="A165" s="380"/>
      <c r="B165" s="387"/>
      <c r="C165" s="388"/>
      <c r="D165" s="388"/>
      <c r="E165" s="389"/>
      <c r="F165" s="111" t="s">
        <v>141</v>
      </c>
      <c r="G165" s="112">
        <v>1</v>
      </c>
      <c r="H165" s="392"/>
    </row>
    <row r="166" spans="1:8" ht="24.75" thickBot="1" x14ac:dyDescent="0.3">
      <c r="A166" s="188">
        <v>3</v>
      </c>
      <c r="B166" s="387" t="s">
        <v>142</v>
      </c>
      <c r="C166" s="388"/>
      <c r="D166" s="388"/>
      <c r="E166" s="389"/>
      <c r="F166" s="111" t="s">
        <v>143</v>
      </c>
      <c r="G166" s="112">
        <v>1</v>
      </c>
      <c r="H166" s="111" t="s">
        <v>136</v>
      </c>
    </row>
    <row r="167" spans="1:8" ht="15.75" thickBot="1" x14ac:dyDescent="0.3">
      <c r="A167" s="194"/>
      <c r="B167" s="195"/>
      <c r="C167" s="195"/>
      <c r="D167" s="195"/>
      <c r="E167" s="195"/>
      <c r="F167" s="195"/>
      <c r="G167" s="195"/>
      <c r="H167" s="104"/>
    </row>
    <row r="168" spans="1:8" x14ac:dyDescent="0.25">
      <c r="A168" s="359" t="s">
        <v>144</v>
      </c>
      <c r="B168" s="360"/>
      <c r="C168" s="360"/>
      <c r="D168" s="360"/>
      <c r="E168" s="360"/>
      <c r="F168" s="360"/>
      <c r="G168" s="360"/>
      <c r="H168" s="369"/>
    </row>
    <row r="169" spans="1:8" x14ac:dyDescent="0.25">
      <c r="A169" s="393" t="s">
        <v>145</v>
      </c>
      <c r="B169" s="357"/>
      <c r="C169" s="357"/>
      <c r="D169" s="357"/>
      <c r="E169" s="357"/>
      <c r="F169" s="357"/>
      <c r="G169" s="357"/>
      <c r="H169" s="358"/>
    </row>
    <row r="170" spans="1:8" x14ac:dyDescent="0.25">
      <c r="A170" s="107"/>
      <c r="B170" s="196"/>
      <c r="C170" s="108"/>
      <c r="D170" s="108"/>
      <c r="E170" s="108"/>
      <c r="F170" s="108"/>
      <c r="G170" s="108"/>
      <c r="H170" s="102"/>
    </row>
    <row r="171" spans="1:8" x14ac:dyDescent="0.25">
      <c r="A171" s="374" t="s">
        <v>146</v>
      </c>
      <c r="B171" s="375"/>
      <c r="C171" s="375"/>
      <c r="D171" s="375"/>
      <c r="E171" s="375"/>
      <c r="F171" s="375"/>
      <c r="G171" s="375"/>
      <c r="H171" s="376"/>
    </row>
    <row r="172" spans="1:8" x14ac:dyDescent="0.25">
      <c r="A172" s="377" t="s">
        <v>147</v>
      </c>
      <c r="B172" s="372"/>
      <c r="C172" s="372"/>
      <c r="D172" s="372"/>
      <c r="E172" s="372"/>
      <c r="F172" s="372"/>
      <c r="G172" s="372"/>
      <c r="H172" s="373"/>
    </row>
    <row r="173" spans="1:8" x14ac:dyDescent="0.25">
      <c r="A173" s="5"/>
      <c r="B173" s="11"/>
      <c r="H173" s="6"/>
    </row>
    <row r="174" spans="1:8" ht="15.75" x14ac:dyDescent="0.25">
      <c r="A174" s="377" t="s">
        <v>148</v>
      </c>
      <c r="B174" s="372"/>
      <c r="C174" s="113" t="s">
        <v>28</v>
      </c>
      <c r="D174" s="1" t="s">
        <v>139</v>
      </c>
      <c r="E174" s="113" t="s">
        <v>28</v>
      </c>
      <c r="F174" s="372" t="s">
        <v>149</v>
      </c>
      <c r="G174" s="372"/>
      <c r="H174" s="114" t="s">
        <v>28</v>
      </c>
    </row>
    <row r="175" spans="1:8" ht="30" x14ac:dyDescent="0.25">
      <c r="A175" s="377" t="s">
        <v>150</v>
      </c>
      <c r="B175" s="372"/>
      <c r="C175" s="115" t="s">
        <v>28</v>
      </c>
      <c r="D175" s="1" t="s">
        <v>151</v>
      </c>
      <c r="E175" s="115" t="s">
        <v>28</v>
      </c>
      <c r="F175" s="372" t="s">
        <v>152</v>
      </c>
      <c r="G175" s="372"/>
      <c r="H175" s="116"/>
    </row>
    <row r="176" spans="1:8" ht="15.75" thickBot="1" x14ac:dyDescent="0.3">
      <c r="A176" s="117"/>
      <c r="B176" s="192"/>
      <c r="C176" s="118"/>
      <c r="D176" s="118"/>
      <c r="E176" s="118"/>
      <c r="F176" s="118"/>
      <c r="G176" s="118"/>
      <c r="H176" s="119"/>
    </row>
    <row r="177" spans="1:8" x14ac:dyDescent="0.25">
      <c r="A177" s="359" t="s">
        <v>153</v>
      </c>
      <c r="B177" s="360"/>
      <c r="C177" s="360"/>
      <c r="D177" s="360"/>
      <c r="E177" s="360"/>
      <c r="F177" s="360"/>
      <c r="G177" s="360"/>
      <c r="H177" s="369"/>
    </row>
    <row r="178" spans="1:8" x14ac:dyDescent="0.25">
      <c r="A178" s="370" t="s">
        <v>0</v>
      </c>
      <c r="B178" s="371"/>
      <c r="C178" s="372" t="s">
        <v>1</v>
      </c>
      <c r="D178" s="372"/>
      <c r="E178" s="372"/>
      <c r="F178" s="372"/>
      <c r="G178" s="372"/>
      <c r="H178" s="373"/>
    </row>
    <row r="179" spans="1:8" x14ac:dyDescent="0.25">
      <c r="A179" s="370" t="s">
        <v>154</v>
      </c>
      <c r="B179" s="371"/>
      <c r="C179" s="372" t="s">
        <v>155</v>
      </c>
      <c r="D179" s="372"/>
      <c r="E179" s="372"/>
      <c r="F179" s="372"/>
      <c r="G179" s="372"/>
      <c r="H179" s="373"/>
    </row>
    <row r="180" spans="1:8" x14ac:dyDescent="0.25">
      <c r="A180" s="370" t="s">
        <v>156</v>
      </c>
      <c r="B180" s="371"/>
      <c r="C180" s="372" t="s">
        <v>157</v>
      </c>
      <c r="D180" s="372"/>
      <c r="E180" s="372"/>
      <c r="F180" s="372"/>
      <c r="G180" s="372"/>
      <c r="H180" s="373"/>
    </row>
    <row r="181" spans="1:8" x14ac:dyDescent="0.25">
      <c r="A181" s="355" t="s">
        <v>158</v>
      </c>
      <c r="B181" s="356"/>
      <c r="C181" s="357" t="s">
        <v>5</v>
      </c>
      <c r="D181" s="357"/>
      <c r="E181" s="357"/>
      <c r="F181" s="357"/>
      <c r="G181" s="357"/>
      <c r="H181" s="358"/>
    </row>
    <row r="182" spans="1:8" ht="15.75" thickBot="1" x14ac:dyDescent="0.3">
      <c r="A182" s="5"/>
      <c r="H182" s="6"/>
    </row>
    <row r="183" spans="1:8" x14ac:dyDescent="0.25">
      <c r="A183" s="359" t="s">
        <v>159</v>
      </c>
      <c r="B183" s="360"/>
      <c r="C183" s="361"/>
      <c r="D183" s="362"/>
      <c r="E183" s="120" t="s">
        <v>160</v>
      </c>
      <c r="F183" s="361"/>
      <c r="G183" s="361"/>
      <c r="H183" s="362"/>
    </row>
    <row r="184" spans="1:8" x14ac:dyDescent="0.25">
      <c r="A184" s="363"/>
      <c r="B184" s="364"/>
      <c r="C184" s="364"/>
      <c r="D184" s="365"/>
      <c r="E184" s="363"/>
      <c r="F184" s="364"/>
      <c r="G184" s="364"/>
      <c r="H184" s="365"/>
    </row>
    <row r="185" spans="1:8" x14ac:dyDescent="0.25">
      <c r="A185" s="363"/>
      <c r="B185" s="364"/>
      <c r="C185" s="364"/>
      <c r="D185" s="365"/>
      <c r="E185" s="363"/>
      <c r="F185" s="364"/>
      <c r="G185" s="364"/>
      <c r="H185" s="365"/>
    </row>
    <row r="186" spans="1:8" x14ac:dyDescent="0.25">
      <c r="A186" s="363"/>
      <c r="B186" s="364"/>
      <c r="C186" s="364"/>
      <c r="D186" s="365"/>
      <c r="E186" s="363"/>
      <c r="F186" s="364"/>
      <c r="G186" s="364"/>
      <c r="H186" s="365"/>
    </row>
    <row r="187" spans="1:8" ht="15.75" thickBot="1" x14ac:dyDescent="0.3">
      <c r="A187" s="366"/>
      <c r="B187" s="367"/>
      <c r="C187" s="367"/>
      <c r="D187" s="368"/>
      <c r="E187" s="366"/>
      <c r="F187" s="367"/>
      <c r="G187" s="367"/>
      <c r="H187" s="368"/>
    </row>
    <row r="188" spans="1:8" x14ac:dyDescent="0.25">
      <c r="A188" s="347" t="s">
        <v>161</v>
      </c>
      <c r="B188" s="348"/>
      <c r="C188" s="348"/>
      <c r="D188" s="349"/>
      <c r="E188" s="350" t="s">
        <v>161</v>
      </c>
      <c r="F188" s="351"/>
      <c r="G188" s="351"/>
      <c r="H188" s="352"/>
    </row>
    <row r="189" spans="1:8" x14ac:dyDescent="0.25">
      <c r="A189" s="339" t="s">
        <v>0</v>
      </c>
      <c r="B189" s="340"/>
      <c r="C189" s="353" t="s">
        <v>1</v>
      </c>
      <c r="D189" s="354"/>
      <c r="E189" s="121" t="s">
        <v>0</v>
      </c>
      <c r="F189" s="340" t="s">
        <v>162</v>
      </c>
      <c r="G189" s="340"/>
      <c r="H189" s="341"/>
    </row>
    <row r="190" spans="1:8" x14ac:dyDescent="0.25">
      <c r="A190" s="339" t="s">
        <v>2</v>
      </c>
      <c r="B190" s="340"/>
      <c r="C190" s="340" t="s">
        <v>155</v>
      </c>
      <c r="D190" s="341"/>
      <c r="E190" s="121" t="s">
        <v>2</v>
      </c>
      <c r="F190" s="340" t="s">
        <v>163</v>
      </c>
      <c r="G190" s="340"/>
      <c r="H190" s="341"/>
    </row>
    <row r="191" spans="1:8" x14ac:dyDescent="0.25">
      <c r="A191" s="339" t="s">
        <v>3</v>
      </c>
      <c r="B191" s="340"/>
      <c r="C191" s="340" t="s">
        <v>157</v>
      </c>
      <c r="D191" s="341"/>
      <c r="E191" s="121" t="s">
        <v>3</v>
      </c>
      <c r="F191" s="340" t="s">
        <v>157</v>
      </c>
      <c r="G191" s="340"/>
      <c r="H191" s="341"/>
    </row>
    <row r="192" spans="1:8" ht="15.75" thickBot="1" x14ac:dyDescent="0.3">
      <c r="A192" s="342" t="s">
        <v>4</v>
      </c>
      <c r="B192" s="343"/>
      <c r="C192" s="343" t="s">
        <v>5</v>
      </c>
      <c r="D192" s="344"/>
      <c r="E192" s="122" t="s">
        <v>4</v>
      </c>
      <c r="F192" s="345" t="s">
        <v>5</v>
      </c>
      <c r="G192" s="345"/>
      <c r="H192" s="346"/>
    </row>
    <row r="193" spans="1:8" ht="15.75" thickBot="1" x14ac:dyDescent="0.3">
      <c r="A193" s="123"/>
      <c r="B193" s="184"/>
      <c r="C193" s="124"/>
      <c r="D193" s="124"/>
      <c r="E193" s="124"/>
      <c r="F193" s="124"/>
      <c r="G193" s="124"/>
      <c r="H193" s="104"/>
    </row>
    <row r="194" spans="1:8" x14ac:dyDescent="0.25">
      <c r="B194" s="125"/>
    </row>
    <row r="195" spans="1:8" x14ac:dyDescent="0.25">
      <c r="B195" s="125"/>
    </row>
    <row r="196" spans="1:8" x14ac:dyDescent="0.25">
      <c r="B196" s="125"/>
    </row>
    <row r="197" spans="1:8" x14ac:dyDescent="0.25">
      <c r="B197" s="125"/>
    </row>
    <row r="198" spans="1:8" x14ac:dyDescent="0.25">
      <c r="B198" s="125"/>
    </row>
  </sheetData>
  <mergeCells count="169">
    <mergeCell ref="A1:B3"/>
    <mergeCell ref="C1:G1"/>
    <mergeCell ref="C2:G2"/>
    <mergeCell ref="C3:G3"/>
    <mergeCell ref="A5:C5"/>
    <mergeCell ref="D5:F5"/>
    <mergeCell ref="A16:H16"/>
    <mergeCell ref="B18:H18"/>
    <mergeCell ref="B19:H19"/>
    <mergeCell ref="B20:H20"/>
    <mergeCell ref="B22:H22"/>
    <mergeCell ref="B23:D23"/>
    <mergeCell ref="A7:C7"/>
    <mergeCell ref="D7:H7"/>
    <mergeCell ref="A9:H9"/>
    <mergeCell ref="A10:H10"/>
    <mergeCell ref="A12:H12"/>
    <mergeCell ref="B14:H14"/>
    <mergeCell ref="A32:C32"/>
    <mergeCell ref="D32:F32"/>
    <mergeCell ref="G32:H32"/>
    <mergeCell ref="A34:H34"/>
    <mergeCell ref="A35:H35"/>
    <mergeCell ref="A37:E37"/>
    <mergeCell ref="B24:D24"/>
    <mergeCell ref="B25:D25"/>
    <mergeCell ref="A27:H27"/>
    <mergeCell ref="A29:H29"/>
    <mergeCell ref="A31:C31"/>
    <mergeCell ref="D31:F31"/>
    <mergeCell ref="G31:H31"/>
    <mergeCell ref="I45:K45"/>
    <mergeCell ref="A46:B46"/>
    <mergeCell ref="A47:B50"/>
    <mergeCell ref="A51:B52"/>
    <mergeCell ref="A53:B54"/>
    <mergeCell ref="A55:B56"/>
    <mergeCell ref="A38:H38"/>
    <mergeCell ref="A40:E40"/>
    <mergeCell ref="A41:H41"/>
    <mergeCell ref="B42:H42"/>
    <mergeCell ref="B43:H43"/>
    <mergeCell ref="A45:H45"/>
    <mergeCell ref="I73:K73"/>
    <mergeCell ref="A74:B74"/>
    <mergeCell ref="A75:B78"/>
    <mergeCell ref="A79:B80"/>
    <mergeCell ref="A81:B82"/>
    <mergeCell ref="A83:B84"/>
    <mergeCell ref="A57:B58"/>
    <mergeCell ref="A59:B62"/>
    <mergeCell ref="A63:B66"/>
    <mergeCell ref="A67:B68"/>
    <mergeCell ref="A69:B70"/>
    <mergeCell ref="A73:H73"/>
    <mergeCell ref="A102:H102"/>
    <mergeCell ref="A103:F103"/>
    <mergeCell ref="A104:F104"/>
    <mergeCell ref="A105:F105"/>
    <mergeCell ref="A106:H106"/>
    <mergeCell ref="A107:F107"/>
    <mergeCell ref="A85:B86"/>
    <mergeCell ref="A87:B90"/>
    <mergeCell ref="A91:B94"/>
    <mergeCell ref="A95:B96"/>
    <mergeCell ref="A97:B98"/>
    <mergeCell ref="A101:F101"/>
    <mergeCell ref="A112:F112"/>
    <mergeCell ref="G112:H112"/>
    <mergeCell ref="A114:H114"/>
    <mergeCell ref="A115:H115"/>
    <mergeCell ref="A117:H117"/>
    <mergeCell ref="A118:H118"/>
    <mergeCell ref="A108:F108"/>
    <mergeCell ref="A109:F109"/>
    <mergeCell ref="A110:F110"/>
    <mergeCell ref="G110:H110"/>
    <mergeCell ref="A111:F111"/>
    <mergeCell ref="G111:H111"/>
    <mergeCell ref="A120:H120"/>
    <mergeCell ref="A121:H121"/>
    <mergeCell ref="A122:H122"/>
    <mergeCell ref="A123:A126"/>
    <mergeCell ref="B123:B126"/>
    <mergeCell ref="C123:G123"/>
    <mergeCell ref="C124:G124"/>
    <mergeCell ref="C125:G125"/>
    <mergeCell ref="C126:G126"/>
    <mergeCell ref="A133:A136"/>
    <mergeCell ref="B133:B136"/>
    <mergeCell ref="C133:G133"/>
    <mergeCell ref="C134:G134"/>
    <mergeCell ref="C135:G135"/>
    <mergeCell ref="C136:G136"/>
    <mergeCell ref="A127:A128"/>
    <mergeCell ref="B127:B128"/>
    <mergeCell ref="C127:G127"/>
    <mergeCell ref="C128:G128"/>
    <mergeCell ref="A129:A132"/>
    <mergeCell ref="B129:B132"/>
    <mergeCell ref="C129:G129"/>
    <mergeCell ref="C130:G130"/>
    <mergeCell ref="C131:G131"/>
    <mergeCell ref="C132:G132"/>
    <mergeCell ref="B144:H144"/>
    <mergeCell ref="B145:H145"/>
    <mergeCell ref="B146:H146"/>
    <mergeCell ref="B147:H147"/>
    <mergeCell ref="B148:H148"/>
    <mergeCell ref="B149:H149"/>
    <mergeCell ref="C137:H137"/>
    <mergeCell ref="A139:H139"/>
    <mergeCell ref="A140:H140"/>
    <mergeCell ref="A141:H141"/>
    <mergeCell ref="B142:H142"/>
    <mergeCell ref="B143:H143"/>
    <mergeCell ref="B156:H156"/>
    <mergeCell ref="A158:H158"/>
    <mergeCell ref="A159:A160"/>
    <mergeCell ref="B159:E160"/>
    <mergeCell ref="F159:G160"/>
    <mergeCell ref="B161:E161"/>
    <mergeCell ref="F161:G161"/>
    <mergeCell ref="B150:H150"/>
    <mergeCell ref="B151:H151"/>
    <mergeCell ref="B152:H152"/>
    <mergeCell ref="B153:H153"/>
    <mergeCell ref="B154:H154"/>
    <mergeCell ref="B155:H155"/>
    <mergeCell ref="A171:H171"/>
    <mergeCell ref="A172:H172"/>
    <mergeCell ref="A174:B174"/>
    <mergeCell ref="F174:G174"/>
    <mergeCell ref="A175:B175"/>
    <mergeCell ref="F175:G175"/>
    <mergeCell ref="A162:A165"/>
    <mergeCell ref="B162:E165"/>
    <mergeCell ref="H162:H165"/>
    <mergeCell ref="B166:E166"/>
    <mergeCell ref="A168:H168"/>
    <mergeCell ref="A169:H169"/>
    <mergeCell ref="A181:B181"/>
    <mergeCell ref="C181:H181"/>
    <mergeCell ref="A183:B183"/>
    <mergeCell ref="C183:D183"/>
    <mergeCell ref="F183:H183"/>
    <mergeCell ref="A184:D187"/>
    <mergeCell ref="E184:H187"/>
    <mergeCell ref="A177:H177"/>
    <mergeCell ref="A178:B178"/>
    <mergeCell ref="C178:H178"/>
    <mergeCell ref="A179:B179"/>
    <mergeCell ref="C179:H179"/>
    <mergeCell ref="A180:B180"/>
    <mergeCell ref="C180:H180"/>
    <mergeCell ref="A191:B191"/>
    <mergeCell ref="C191:D191"/>
    <mergeCell ref="F191:H191"/>
    <mergeCell ref="A192:B192"/>
    <mergeCell ref="C192:D192"/>
    <mergeCell ref="F192:H192"/>
    <mergeCell ref="A188:D188"/>
    <mergeCell ref="E188:H188"/>
    <mergeCell ref="A189:B189"/>
    <mergeCell ref="C189:D189"/>
    <mergeCell ref="F189:H189"/>
    <mergeCell ref="A190:B190"/>
    <mergeCell ref="C190:D190"/>
    <mergeCell ref="F190:H190"/>
  </mergeCells>
  <pageMargins left="0.7" right="0.7" top="0.75" bottom="0.75" header="0.3" footer="0.3"/>
  <pageSetup paperSize="258" scale="63"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34"/>
  <sheetViews>
    <sheetView topLeftCell="A135" workbookViewId="0">
      <selection activeCell="A151" sqref="A151:H153"/>
    </sheetView>
  </sheetViews>
  <sheetFormatPr baseColWidth="10" defaultColWidth="11.42578125" defaultRowHeight="15" x14ac:dyDescent="0.25"/>
  <cols>
    <col min="1" max="1" width="5.85546875" style="1" customWidth="1"/>
    <col min="2" max="2" width="12.5703125" style="1" customWidth="1"/>
    <col min="3" max="3" width="14.85546875" style="1" bestFit="1" customWidth="1"/>
    <col min="4" max="4" width="28.5703125" style="1" customWidth="1"/>
    <col min="5" max="5" width="13" style="1" bestFit="1" customWidth="1"/>
    <col min="6" max="6" width="12" style="1" bestFit="1" customWidth="1"/>
    <col min="7" max="7" width="15.140625" style="1" bestFit="1" customWidth="1"/>
    <col min="8" max="8" width="18.85546875" style="1" bestFit="1" customWidth="1"/>
    <col min="9" max="10" width="14" style="1" bestFit="1" customWidth="1"/>
    <col min="11" max="11" width="10.28515625" style="1" hidden="1" customWidth="1"/>
    <col min="12" max="12" width="11.42578125" style="1" bestFit="1" customWidth="1"/>
    <col min="13" max="13" width="8.28515625" style="1" bestFit="1" customWidth="1"/>
    <col min="14" max="14" width="11.85546875" style="1" bestFit="1" customWidth="1"/>
    <col min="15" max="15" width="8.140625" style="1" bestFit="1" customWidth="1"/>
    <col min="16" max="16" width="10.28515625" style="1" customWidth="1"/>
    <col min="17" max="17" width="17.42578125" style="1" bestFit="1" customWidth="1"/>
    <col min="18" max="249" width="11.42578125" style="1"/>
    <col min="250" max="250" width="5.85546875" style="1" customWidth="1"/>
    <col min="251" max="251" width="9.5703125" style="1" customWidth="1"/>
    <col min="252" max="252" width="13.140625" style="1" customWidth="1"/>
    <col min="253" max="253" width="19.42578125" style="1" customWidth="1"/>
    <col min="254" max="254" width="13.7109375" style="1" customWidth="1"/>
    <col min="255" max="255" width="8.7109375" style="1" customWidth="1"/>
    <col min="256" max="256" width="33.28515625" style="1" customWidth="1"/>
    <col min="257" max="257" width="5.85546875" customWidth="1"/>
    <col min="258" max="258" width="12.5703125" customWidth="1"/>
    <col min="259" max="259" width="18.140625" customWidth="1"/>
    <col min="260" max="260" width="28.5703125" customWidth="1"/>
    <col min="261" max="261" width="12.5703125" bestFit="1" customWidth="1"/>
    <col min="262" max="262" width="9.140625" customWidth="1"/>
    <col min="263" max="263" width="12.5703125" bestFit="1" customWidth="1"/>
    <col min="264" max="264" width="14.28515625" customWidth="1"/>
    <col min="265" max="265" width="10.5703125" customWidth="1"/>
    <col min="506" max="506" width="5.85546875" customWidth="1"/>
    <col min="507" max="507" width="9.5703125" customWidth="1"/>
    <col min="508" max="508" width="13.140625" customWidth="1"/>
    <col min="509" max="509" width="19.42578125" customWidth="1"/>
    <col min="510" max="510" width="13.7109375" customWidth="1"/>
    <col min="511" max="511" width="8.7109375" customWidth="1"/>
    <col min="512" max="512" width="33.28515625" customWidth="1"/>
    <col min="513" max="513" width="5.85546875" customWidth="1"/>
    <col min="514" max="514" width="12.5703125" customWidth="1"/>
    <col min="515" max="515" width="18.140625" customWidth="1"/>
    <col min="516" max="516" width="28.5703125" customWidth="1"/>
    <col min="517" max="517" width="12.5703125" bestFit="1" customWidth="1"/>
    <col min="518" max="518" width="9.140625" customWidth="1"/>
    <col min="519" max="519" width="12.5703125" bestFit="1" customWidth="1"/>
    <col min="520" max="520" width="14.28515625" customWidth="1"/>
    <col min="521" max="521" width="10.5703125" customWidth="1"/>
    <col min="762" max="762" width="5.85546875" customWidth="1"/>
    <col min="763" max="763" width="9.5703125" customWidth="1"/>
    <col min="764" max="764" width="13.140625" customWidth="1"/>
    <col min="765" max="765" width="19.42578125" customWidth="1"/>
    <col min="766" max="766" width="13.7109375" customWidth="1"/>
    <col min="767" max="767" width="8.7109375" customWidth="1"/>
    <col min="768" max="768" width="33.28515625" customWidth="1"/>
    <col min="769" max="769" width="5.85546875" customWidth="1"/>
    <col min="770" max="770" width="12.5703125" customWidth="1"/>
    <col min="771" max="771" width="18.140625" customWidth="1"/>
    <col min="772" max="772" width="28.5703125" customWidth="1"/>
    <col min="773" max="773" width="12.5703125" bestFit="1" customWidth="1"/>
    <col min="774" max="774" width="9.140625" customWidth="1"/>
    <col min="775" max="775" width="12.5703125" bestFit="1" customWidth="1"/>
    <col min="776" max="776" width="14.28515625" customWidth="1"/>
    <col min="777" max="777" width="10.5703125" customWidth="1"/>
    <col min="1018" max="1018" width="5.85546875" customWidth="1"/>
    <col min="1019" max="1019" width="9.5703125" customWidth="1"/>
    <col min="1020" max="1020" width="13.140625" customWidth="1"/>
    <col min="1021" max="1021" width="19.42578125" customWidth="1"/>
    <col min="1022" max="1022" width="13.7109375" customWidth="1"/>
    <col min="1023" max="1023" width="8.7109375" customWidth="1"/>
    <col min="1024" max="1024" width="33.28515625" customWidth="1"/>
    <col min="1025" max="1025" width="5.85546875" customWidth="1"/>
    <col min="1026" max="1026" width="12.5703125" customWidth="1"/>
    <col min="1027" max="1027" width="18.140625" customWidth="1"/>
    <col min="1028" max="1028" width="28.5703125" customWidth="1"/>
    <col min="1029" max="1029" width="12.5703125" bestFit="1" customWidth="1"/>
    <col min="1030" max="1030" width="9.140625" customWidth="1"/>
    <col min="1031" max="1031" width="12.5703125" bestFit="1" customWidth="1"/>
    <col min="1032" max="1032" width="14.28515625" customWidth="1"/>
    <col min="1033" max="1033" width="10.5703125" customWidth="1"/>
    <col min="1274" max="1274" width="5.85546875" customWidth="1"/>
    <col min="1275" max="1275" width="9.5703125" customWidth="1"/>
    <col min="1276" max="1276" width="13.140625" customWidth="1"/>
    <col min="1277" max="1277" width="19.42578125" customWidth="1"/>
    <col min="1278" max="1278" width="13.7109375" customWidth="1"/>
    <col min="1279" max="1279" width="8.7109375" customWidth="1"/>
    <col min="1280" max="1280" width="33.28515625" customWidth="1"/>
    <col min="1281" max="1281" width="5.85546875" customWidth="1"/>
    <col min="1282" max="1282" width="12.5703125" customWidth="1"/>
    <col min="1283" max="1283" width="18.140625" customWidth="1"/>
    <col min="1284" max="1284" width="28.5703125" customWidth="1"/>
    <col min="1285" max="1285" width="12.5703125" bestFit="1" customWidth="1"/>
    <col min="1286" max="1286" width="9.140625" customWidth="1"/>
    <col min="1287" max="1287" width="12.5703125" bestFit="1" customWidth="1"/>
    <col min="1288" max="1288" width="14.28515625" customWidth="1"/>
    <col min="1289" max="1289" width="10.5703125" customWidth="1"/>
    <col min="1530" max="1530" width="5.85546875" customWidth="1"/>
    <col min="1531" max="1531" width="9.5703125" customWidth="1"/>
    <col min="1532" max="1532" width="13.140625" customWidth="1"/>
    <col min="1533" max="1533" width="19.42578125" customWidth="1"/>
    <col min="1534" max="1534" width="13.7109375" customWidth="1"/>
    <col min="1535" max="1535" width="8.7109375" customWidth="1"/>
    <col min="1536" max="1536" width="33.28515625" customWidth="1"/>
    <col min="1537" max="1537" width="5.85546875" customWidth="1"/>
    <col min="1538" max="1538" width="12.5703125" customWidth="1"/>
    <col min="1539" max="1539" width="18.140625" customWidth="1"/>
    <col min="1540" max="1540" width="28.5703125" customWidth="1"/>
    <col min="1541" max="1541" width="12.5703125" bestFit="1" customWidth="1"/>
    <col min="1542" max="1542" width="9.140625" customWidth="1"/>
    <col min="1543" max="1543" width="12.5703125" bestFit="1" customWidth="1"/>
    <col min="1544" max="1544" width="14.28515625" customWidth="1"/>
    <col min="1545" max="1545" width="10.5703125" customWidth="1"/>
    <col min="1786" max="1786" width="5.85546875" customWidth="1"/>
    <col min="1787" max="1787" width="9.5703125" customWidth="1"/>
    <col min="1788" max="1788" width="13.140625" customWidth="1"/>
    <col min="1789" max="1789" width="19.42578125" customWidth="1"/>
    <col min="1790" max="1790" width="13.7109375" customWidth="1"/>
    <col min="1791" max="1791" width="8.7109375" customWidth="1"/>
    <col min="1792" max="1792" width="33.28515625" customWidth="1"/>
    <col min="1793" max="1793" width="5.85546875" customWidth="1"/>
    <col min="1794" max="1794" width="12.5703125" customWidth="1"/>
    <col min="1795" max="1795" width="18.140625" customWidth="1"/>
    <col min="1796" max="1796" width="28.5703125" customWidth="1"/>
    <col min="1797" max="1797" width="12.5703125" bestFit="1" customWidth="1"/>
    <col min="1798" max="1798" width="9.140625" customWidth="1"/>
    <col min="1799" max="1799" width="12.5703125" bestFit="1" customWidth="1"/>
    <col min="1800" max="1800" width="14.28515625" customWidth="1"/>
    <col min="1801" max="1801" width="10.5703125" customWidth="1"/>
    <col min="2042" max="2042" width="5.85546875" customWidth="1"/>
    <col min="2043" max="2043" width="9.5703125" customWidth="1"/>
    <col min="2044" max="2044" width="13.140625" customWidth="1"/>
    <col min="2045" max="2045" width="19.42578125" customWidth="1"/>
    <col min="2046" max="2046" width="13.7109375" customWidth="1"/>
    <col min="2047" max="2047" width="8.7109375" customWidth="1"/>
    <col min="2048" max="2048" width="33.28515625" customWidth="1"/>
    <col min="2049" max="2049" width="5.85546875" customWidth="1"/>
    <col min="2050" max="2050" width="12.5703125" customWidth="1"/>
    <col min="2051" max="2051" width="18.140625" customWidth="1"/>
    <col min="2052" max="2052" width="28.5703125" customWidth="1"/>
    <col min="2053" max="2053" width="12.5703125" bestFit="1" customWidth="1"/>
    <col min="2054" max="2054" width="9.140625" customWidth="1"/>
    <col min="2055" max="2055" width="12.5703125" bestFit="1" customWidth="1"/>
    <col min="2056" max="2056" width="14.28515625" customWidth="1"/>
    <col min="2057" max="2057" width="10.5703125" customWidth="1"/>
    <col min="2298" max="2298" width="5.85546875" customWidth="1"/>
    <col min="2299" max="2299" width="9.5703125" customWidth="1"/>
    <col min="2300" max="2300" width="13.140625" customWidth="1"/>
    <col min="2301" max="2301" width="19.42578125" customWidth="1"/>
    <col min="2302" max="2302" width="13.7109375" customWidth="1"/>
    <col min="2303" max="2303" width="8.7109375" customWidth="1"/>
    <col min="2304" max="2304" width="33.28515625" customWidth="1"/>
    <col min="2305" max="2305" width="5.85546875" customWidth="1"/>
    <col min="2306" max="2306" width="12.5703125" customWidth="1"/>
    <col min="2307" max="2307" width="18.140625" customWidth="1"/>
    <col min="2308" max="2308" width="28.5703125" customWidth="1"/>
    <col min="2309" max="2309" width="12.5703125" bestFit="1" customWidth="1"/>
    <col min="2310" max="2310" width="9.140625" customWidth="1"/>
    <col min="2311" max="2311" width="12.5703125" bestFit="1" customWidth="1"/>
    <col min="2312" max="2312" width="14.28515625" customWidth="1"/>
    <col min="2313" max="2313" width="10.5703125" customWidth="1"/>
    <col min="2554" max="2554" width="5.85546875" customWidth="1"/>
    <col min="2555" max="2555" width="9.5703125" customWidth="1"/>
    <col min="2556" max="2556" width="13.140625" customWidth="1"/>
    <col min="2557" max="2557" width="19.42578125" customWidth="1"/>
    <col min="2558" max="2558" width="13.7109375" customWidth="1"/>
    <col min="2559" max="2559" width="8.7109375" customWidth="1"/>
    <col min="2560" max="2560" width="33.28515625" customWidth="1"/>
    <col min="2561" max="2561" width="5.85546875" customWidth="1"/>
    <col min="2562" max="2562" width="12.5703125" customWidth="1"/>
    <col min="2563" max="2563" width="18.140625" customWidth="1"/>
    <col min="2564" max="2564" width="28.5703125" customWidth="1"/>
    <col min="2565" max="2565" width="12.5703125" bestFit="1" customWidth="1"/>
    <col min="2566" max="2566" width="9.140625" customWidth="1"/>
    <col min="2567" max="2567" width="12.5703125" bestFit="1" customWidth="1"/>
    <col min="2568" max="2568" width="14.28515625" customWidth="1"/>
    <col min="2569" max="2569" width="10.5703125" customWidth="1"/>
    <col min="2810" max="2810" width="5.85546875" customWidth="1"/>
    <col min="2811" max="2811" width="9.5703125" customWidth="1"/>
    <col min="2812" max="2812" width="13.140625" customWidth="1"/>
    <col min="2813" max="2813" width="19.42578125" customWidth="1"/>
    <col min="2814" max="2814" width="13.7109375" customWidth="1"/>
    <col min="2815" max="2815" width="8.7109375" customWidth="1"/>
    <col min="2816" max="2816" width="33.28515625" customWidth="1"/>
    <col min="2817" max="2817" width="5.85546875" customWidth="1"/>
    <col min="2818" max="2818" width="12.5703125" customWidth="1"/>
    <col min="2819" max="2819" width="18.140625" customWidth="1"/>
    <col min="2820" max="2820" width="28.5703125" customWidth="1"/>
    <col min="2821" max="2821" width="12.5703125" bestFit="1" customWidth="1"/>
    <col min="2822" max="2822" width="9.140625" customWidth="1"/>
    <col min="2823" max="2823" width="12.5703125" bestFit="1" customWidth="1"/>
    <col min="2824" max="2824" width="14.28515625" customWidth="1"/>
    <col min="2825" max="2825" width="10.5703125" customWidth="1"/>
    <col min="3066" max="3066" width="5.85546875" customWidth="1"/>
    <col min="3067" max="3067" width="9.5703125" customWidth="1"/>
    <col min="3068" max="3068" width="13.140625" customWidth="1"/>
    <col min="3069" max="3069" width="19.42578125" customWidth="1"/>
    <col min="3070" max="3070" width="13.7109375" customWidth="1"/>
    <col min="3071" max="3071" width="8.7109375" customWidth="1"/>
    <col min="3072" max="3072" width="33.28515625" customWidth="1"/>
    <col min="3073" max="3073" width="5.85546875" customWidth="1"/>
    <col min="3074" max="3074" width="12.5703125" customWidth="1"/>
    <col min="3075" max="3075" width="18.140625" customWidth="1"/>
    <col min="3076" max="3076" width="28.5703125" customWidth="1"/>
    <col min="3077" max="3077" width="12.5703125" bestFit="1" customWidth="1"/>
    <col min="3078" max="3078" width="9.140625" customWidth="1"/>
    <col min="3079" max="3079" width="12.5703125" bestFit="1" customWidth="1"/>
    <col min="3080" max="3080" width="14.28515625" customWidth="1"/>
    <col min="3081" max="3081" width="10.5703125" customWidth="1"/>
    <col min="3322" max="3322" width="5.85546875" customWidth="1"/>
    <col min="3323" max="3323" width="9.5703125" customWidth="1"/>
    <col min="3324" max="3324" width="13.140625" customWidth="1"/>
    <col min="3325" max="3325" width="19.42578125" customWidth="1"/>
    <col min="3326" max="3326" width="13.7109375" customWidth="1"/>
    <col min="3327" max="3327" width="8.7109375" customWidth="1"/>
    <col min="3328" max="3328" width="33.28515625" customWidth="1"/>
    <col min="3329" max="3329" width="5.85546875" customWidth="1"/>
    <col min="3330" max="3330" width="12.5703125" customWidth="1"/>
    <col min="3331" max="3331" width="18.140625" customWidth="1"/>
    <col min="3332" max="3332" width="28.5703125" customWidth="1"/>
    <col min="3333" max="3333" width="12.5703125" bestFit="1" customWidth="1"/>
    <col min="3334" max="3334" width="9.140625" customWidth="1"/>
    <col min="3335" max="3335" width="12.5703125" bestFit="1" customWidth="1"/>
    <col min="3336" max="3336" width="14.28515625" customWidth="1"/>
    <col min="3337" max="3337" width="10.5703125" customWidth="1"/>
    <col min="3578" max="3578" width="5.85546875" customWidth="1"/>
    <col min="3579" max="3579" width="9.5703125" customWidth="1"/>
    <col min="3580" max="3580" width="13.140625" customWidth="1"/>
    <col min="3581" max="3581" width="19.42578125" customWidth="1"/>
    <col min="3582" max="3582" width="13.7109375" customWidth="1"/>
    <col min="3583" max="3583" width="8.7109375" customWidth="1"/>
    <col min="3584" max="3584" width="33.28515625" customWidth="1"/>
    <col min="3585" max="3585" width="5.85546875" customWidth="1"/>
    <col min="3586" max="3586" width="12.5703125" customWidth="1"/>
    <col min="3587" max="3587" width="18.140625" customWidth="1"/>
    <col min="3588" max="3588" width="28.5703125" customWidth="1"/>
    <col min="3589" max="3589" width="12.5703125" bestFit="1" customWidth="1"/>
    <col min="3590" max="3590" width="9.140625" customWidth="1"/>
    <col min="3591" max="3591" width="12.5703125" bestFit="1" customWidth="1"/>
    <col min="3592" max="3592" width="14.28515625" customWidth="1"/>
    <col min="3593" max="3593" width="10.5703125" customWidth="1"/>
    <col min="3834" max="3834" width="5.85546875" customWidth="1"/>
    <col min="3835" max="3835" width="9.5703125" customWidth="1"/>
    <col min="3836" max="3836" width="13.140625" customWidth="1"/>
    <col min="3837" max="3837" width="19.42578125" customWidth="1"/>
    <col min="3838" max="3838" width="13.7109375" customWidth="1"/>
    <col min="3839" max="3839" width="8.7109375" customWidth="1"/>
    <col min="3840" max="3840" width="33.28515625" customWidth="1"/>
    <col min="3841" max="3841" width="5.85546875" customWidth="1"/>
    <col min="3842" max="3842" width="12.5703125" customWidth="1"/>
    <col min="3843" max="3843" width="18.140625" customWidth="1"/>
    <col min="3844" max="3844" width="28.5703125" customWidth="1"/>
    <col min="3845" max="3845" width="12.5703125" bestFit="1" customWidth="1"/>
    <col min="3846" max="3846" width="9.140625" customWidth="1"/>
    <col min="3847" max="3847" width="12.5703125" bestFit="1" customWidth="1"/>
    <col min="3848" max="3848" width="14.28515625" customWidth="1"/>
    <col min="3849" max="3849" width="10.5703125" customWidth="1"/>
    <col min="4090" max="4090" width="5.85546875" customWidth="1"/>
    <col min="4091" max="4091" width="9.5703125" customWidth="1"/>
    <col min="4092" max="4092" width="13.140625" customWidth="1"/>
    <col min="4093" max="4093" width="19.42578125" customWidth="1"/>
    <col min="4094" max="4094" width="13.7109375" customWidth="1"/>
    <col min="4095" max="4095" width="8.7109375" customWidth="1"/>
    <col min="4096" max="4096" width="33.28515625" customWidth="1"/>
    <col min="4097" max="4097" width="5.85546875" customWidth="1"/>
    <col min="4098" max="4098" width="12.5703125" customWidth="1"/>
    <col min="4099" max="4099" width="18.140625" customWidth="1"/>
    <col min="4100" max="4100" width="28.5703125" customWidth="1"/>
    <col min="4101" max="4101" width="12.5703125" bestFit="1" customWidth="1"/>
    <col min="4102" max="4102" width="9.140625" customWidth="1"/>
    <col min="4103" max="4103" width="12.5703125" bestFit="1" customWidth="1"/>
    <col min="4104" max="4104" width="14.28515625" customWidth="1"/>
    <col min="4105" max="4105" width="10.5703125" customWidth="1"/>
    <col min="4346" max="4346" width="5.85546875" customWidth="1"/>
    <col min="4347" max="4347" width="9.5703125" customWidth="1"/>
    <col min="4348" max="4348" width="13.140625" customWidth="1"/>
    <col min="4349" max="4349" width="19.42578125" customWidth="1"/>
    <col min="4350" max="4350" width="13.7109375" customWidth="1"/>
    <col min="4351" max="4351" width="8.7109375" customWidth="1"/>
    <col min="4352" max="4352" width="33.28515625" customWidth="1"/>
    <col min="4353" max="4353" width="5.85546875" customWidth="1"/>
    <col min="4354" max="4354" width="12.5703125" customWidth="1"/>
    <col min="4355" max="4355" width="18.140625" customWidth="1"/>
    <col min="4356" max="4356" width="28.5703125" customWidth="1"/>
    <col min="4357" max="4357" width="12.5703125" bestFit="1" customWidth="1"/>
    <col min="4358" max="4358" width="9.140625" customWidth="1"/>
    <col min="4359" max="4359" width="12.5703125" bestFit="1" customWidth="1"/>
    <col min="4360" max="4360" width="14.28515625" customWidth="1"/>
    <col min="4361" max="4361" width="10.5703125" customWidth="1"/>
    <col min="4602" max="4602" width="5.85546875" customWidth="1"/>
    <col min="4603" max="4603" width="9.5703125" customWidth="1"/>
    <col min="4604" max="4604" width="13.140625" customWidth="1"/>
    <col min="4605" max="4605" width="19.42578125" customWidth="1"/>
    <col min="4606" max="4606" width="13.7109375" customWidth="1"/>
    <col min="4607" max="4607" width="8.7109375" customWidth="1"/>
    <col min="4608" max="4608" width="33.28515625" customWidth="1"/>
    <col min="4609" max="4609" width="5.85546875" customWidth="1"/>
    <col min="4610" max="4610" width="12.5703125" customWidth="1"/>
    <col min="4611" max="4611" width="18.140625" customWidth="1"/>
    <col min="4612" max="4612" width="28.5703125" customWidth="1"/>
    <col min="4613" max="4613" width="12.5703125" bestFit="1" customWidth="1"/>
    <col min="4614" max="4614" width="9.140625" customWidth="1"/>
    <col min="4615" max="4615" width="12.5703125" bestFit="1" customWidth="1"/>
    <col min="4616" max="4616" width="14.28515625" customWidth="1"/>
    <col min="4617" max="4617" width="10.5703125" customWidth="1"/>
    <col min="4858" max="4858" width="5.85546875" customWidth="1"/>
    <col min="4859" max="4859" width="9.5703125" customWidth="1"/>
    <col min="4860" max="4860" width="13.140625" customWidth="1"/>
    <col min="4861" max="4861" width="19.42578125" customWidth="1"/>
    <col min="4862" max="4862" width="13.7109375" customWidth="1"/>
    <col min="4863" max="4863" width="8.7109375" customWidth="1"/>
    <col min="4864" max="4864" width="33.28515625" customWidth="1"/>
    <col min="4865" max="4865" width="5.85546875" customWidth="1"/>
    <col min="4866" max="4866" width="12.5703125" customWidth="1"/>
    <col min="4867" max="4867" width="18.140625" customWidth="1"/>
    <col min="4868" max="4868" width="28.5703125" customWidth="1"/>
    <col min="4869" max="4869" width="12.5703125" bestFit="1" customWidth="1"/>
    <col min="4870" max="4870" width="9.140625" customWidth="1"/>
    <col min="4871" max="4871" width="12.5703125" bestFit="1" customWidth="1"/>
    <col min="4872" max="4872" width="14.28515625" customWidth="1"/>
    <col min="4873" max="4873" width="10.5703125" customWidth="1"/>
    <col min="5114" max="5114" width="5.85546875" customWidth="1"/>
    <col min="5115" max="5115" width="9.5703125" customWidth="1"/>
    <col min="5116" max="5116" width="13.140625" customWidth="1"/>
    <col min="5117" max="5117" width="19.42578125" customWidth="1"/>
    <col min="5118" max="5118" width="13.7109375" customWidth="1"/>
    <col min="5119" max="5119" width="8.7109375" customWidth="1"/>
    <col min="5120" max="5120" width="33.28515625" customWidth="1"/>
    <col min="5121" max="5121" width="5.85546875" customWidth="1"/>
    <col min="5122" max="5122" width="12.5703125" customWidth="1"/>
    <col min="5123" max="5123" width="18.140625" customWidth="1"/>
    <col min="5124" max="5124" width="28.5703125" customWidth="1"/>
    <col min="5125" max="5125" width="12.5703125" bestFit="1" customWidth="1"/>
    <col min="5126" max="5126" width="9.140625" customWidth="1"/>
    <col min="5127" max="5127" width="12.5703125" bestFit="1" customWidth="1"/>
    <col min="5128" max="5128" width="14.28515625" customWidth="1"/>
    <col min="5129" max="5129" width="10.5703125" customWidth="1"/>
    <col min="5370" max="5370" width="5.85546875" customWidth="1"/>
    <col min="5371" max="5371" width="9.5703125" customWidth="1"/>
    <col min="5372" max="5372" width="13.140625" customWidth="1"/>
    <col min="5373" max="5373" width="19.42578125" customWidth="1"/>
    <col min="5374" max="5374" width="13.7109375" customWidth="1"/>
    <col min="5375" max="5375" width="8.7109375" customWidth="1"/>
    <col min="5376" max="5376" width="33.28515625" customWidth="1"/>
    <col min="5377" max="5377" width="5.85546875" customWidth="1"/>
    <col min="5378" max="5378" width="12.5703125" customWidth="1"/>
    <col min="5379" max="5379" width="18.140625" customWidth="1"/>
    <col min="5380" max="5380" width="28.5703125" customWidth="1"/>
    <col min="5381" max="5381" width="12.5703125" bestFit="1" customWidth="1"/>
    <col min="5382" max="5382" width="9.140625" customWidth="1"/>
    <col min="5383" max="5383" width="12.5703125" bestFit="1" customWidth="1"/>
    <col min="5384" max="5384" width="14.28515625" customWidth="1"/>
    <col min="5385" max="5385" width="10.5703125" customWidth="1"/>
    <col min="5626" max="5626" width="5.85546875" customWidth="1"/>
    <col min="5627" max="5627" width="9.5703125" customWidth="1"/>
    <col min="5628" max="5628" width="13.140625" customWidth="1"/>
    <col min="5629" max="5629" width="19.42578125" customWidth="1"/>
    <col min="5630" max="5630" width="13.7109375" customWidth="1"/>
    <col min="5631" max="5631" width="8.7109375" customWidth="1"/>
    <col min="5632" max="5632" width="33.28515625" customWidth="1"/>
    <col min="5633" max="5633" width="5.85546875" customWidth="1"/>
    <col min="5634" max="5634" width="12.5703125" customWidth="1"/>
    <col min="5635" max="5635" width="18.140625" customWidth="1"/>
    <col min="5636" max="5636" width="28.5703125" customWidth="1"/>
    <col min="5637" max="5637" width="12.5703125" bestFit="1" customWidth="1"/>
    <col min="5638" max="5638" width="9.140625" customWidth="1"/>
    <col min="5639" max="5639" width="12.5703125" bestFit="1" customWidth="1"/>
    <col min="5640" max="5640" width="14.28515625" customWidth="1"/>
    <col min="5641" max="5641" width="10.5703125" customWidth="1"/>
    <col min="5882" max="5882" width="5.85546875" customWidth="1"/>
    <col min="5883" max="5883" width="9.5703125" customWidth="1"/>
    <col min="5884" max="5884" width="13.140625" customWidth="1"/>
    <col min="5885" max="5885" width="19.42578125" customWidth="1"/>
    <col min="5886" max="5886" width="13.7109375" customWidth="1"/>
    <col min="5887" max="5887" width="8.7109375" customWidth="1"/>
    <col min="5888" max="5888" width="33.28515625" customWidth="1"/>
    <col min="5889" max="5889" width="5.85546875" customWidth="1"/>
    <col min="5890" max="5890" width="12.5703125" customWidth="1"/>
    <col min="5891" max="5891" width="18.140625" customWidth="1"/>
    <col min="5892" max="5892" width="28.5703125" customWidth="1"/>
    <col min="5893" max="5893" width="12.5703125" bestFit="1" customWidth="1"/>
    <col min="5894" max="5894" width="9.140625" customWidth="1"/>
    <col min="5895" max="5895" width="12.5703125" bestFit="1" customWidth="1"/>
    <col min="5896" max="5896" width="14.28515625" customWidth="1"/>
    <col min="5897" max="5897" width="10.5703125" customWidth="1"/>
    <col min="6138" max="6138" width="5.85546875" customWidth="1"/>
    <col min="6139" max="6139" width="9.5703125" customWidth="1"/>
    <col min="6140" max="6140" width="13.140625" customWidth="1"/>
    <col min="6141" max="6141" width="19.42578125" customWidth="1"/>
    <col min="6142" max="6142" width="13.7109375" customWidth="1"/>
    <col min="6143" max="6143" width="8.7109375" customWidth="1"/>
    <col min="6144" max="6144" width="33.28515625" customWidth="1"/>
    <col min="6145" max="6145" width="5.85546875" customWidth="1"/>
    <col min="6146" max="6146" width="12.5703125" customWidth="1"/>
    <col min="6147" max="6147" width="18.140625" customWidth="1"/>
    <col min="6148" max="6148" width="28.5703125" customWidth="1"/>
    <col min="6149" max="6149" width="12.5703125" bestFit="1" customWidth="1"/>
    <col min="6150" max="6150" width="9.140625" customWidth="1"/>
    <col min="6151" max="6151" width="12.5703125" bestFit="1" customWidth="1"/>
    <col min="6152" max="6152" width="14.28515625" customWidth="1"/>
    <col min="6153" max="6153" width="10.5703125" customWidth="1"/>
    <col min="6394" max="6394" width="5.85546875" customWidth="1"/>
    <col min="6395" max="6395" width="9.5703125" customWidth="1"/>
    <col min="6396" max="6396" width="13.140625" customWidth="1"/>
    <col min="6397" max="6397" width="19.42578125" customWidth="1"/>
    <col min="6398" max="6398" width="13.7109375" customWidth="1"/>
    <col min="6399" max="6399" width="8.7109375" customWidth="1"/>
    <col min="6400" max="6400" width="33.28515625" customWidth="1"/>
    <col min="6401" max="6401" width="5.85546875" customWidth="1"/>
    <col min="6402" max="6402" width="12.5703125" customWidth="1"/>
    <col min="6403" max="6403" width="18.140625" customWidth="1"/>
    <col min="6404" max="6404" width="28.5703125" customWidth="1"/>
    <col min="6405" max="6405" width="12.5703125" bestFit="1" customWidth="1"/>
    <col min="6406" max="6406" width="9.140625" customWidth="1"/>
    <col min="6407" max="6407" width="12.5703125" bestFit="1" customWidth="1"/>
    <col min="6408" max="6408" width="14.28515625" customWidth="1"/>
    <col min="6409" max="6409" width="10.5703125" customWidth="1"/>
    <col min="6650" max="6650" width="5.85546875" customWidth="1"/>
    <col min="6651" max="6651" width="9.5703125" customWidth="1"/>
    <col min="6652" max="6652" width="13.140625" customWidth="1"/>
    <col min="6653" max="6653" width="19.42578125" customWidth="1"/>
    <col min="6654" max="6654" width="13.7109375" customWidth="1"/>
    <col min="6655" max="6655" width="8.7109375" customWidth="1"/>
    <col min="6656" max="6656" width="33.28515625" customWidth="1"/>
    <col min="6657" max="6657" width="5.85546875" customWidth="1"/>
    <col min="6658" max="6658" width="12.5703125" customWidth="1"/>
    <col min="6659" max="6659" width="18.140625" customWidth="1"/>
    <col min="6660" max="6660" width="28.5703125" customWidth="1"/>
    <col min="6661" max="6661" width="12.5703125" bestFit="1" customWidth="1"/>
    <col min="6662" max="6662" width="9.140625" customWidth="1"/>
    <col min="6663" max="6663" width="12.5703125" bestFit="1" customWidth="1"/>
    <col min="6664" max="6664" width="14.28515625" customWidth="1"/>
    <col min="6665" max="6665" width="10.5703125" customWidth="1"/>
    <col min="6906" max="6906" width="5.85546875" customWidth="1"/>
    <col min="6907" max="6907" width="9.5703125" customWidth="1"/>
    <col min="6908" max="6908" width="13.140625" customWidth="1"/>
    <col min="6909" max="6909" width="19.42578125" customWidth="1"/>
    <col min="6910" max="6910" width="13.7109375" customWidth="1"/>
    <col min="6911" max="6911" width="8.7109375" customWidth="1"/>
    <col min="6912" max="6912" width="33.28515625" customWidth="1"/>
    <col min="6913" max="6913" width="5.85546875" customWidth="1"/>
    <col min="6914" max="6914" width="12.5703125" customWidth="1"/>
    <col min="6915" max="6915" width="18.140625" customWidth="1"/>
    <col min="6916" max="6916" width="28.5703125" customWidth="1"/>
    <col min="6917" max="6917" width="12.5703125" bestFit="1" customWidth="1"/>
    <col min="6918" max="6918" width="9.140625" customWidth="1"/>
    <col min="6919" max="6919" width="12.5703125" bestFit="1" customWidth="1"/>
    <col min="6920" max="6920" width="14.28515625" customWidth="1"/>
    <col min="6921" max="6921" width="10.5703125" customWidth="1"/>
    <col min="7162" max="7162" width="5.85546875" customWidth="1"/>
    <col min="7163" max="7163" width="9.5703125" customWidth="1"/>
    <col min="7164" max="7164" width="13.140625" customWidth="1"/>
    <col min="7165" max="7165" width="19.42578125" customWidth="1"/>
    <col min="7166" max="7166" width="13.7109375" customWidth="1"/>
    <col min="7167" max="7167" width="8.7109375" customWidth="1"/>
    <col min="7168" max="7168" width="33.28515625" customWidth="1"/>
    <col min="7169" max="7169" width="5.85546875" customWidth="1"/>
    <col min="7170" max="7170" width="12.5703125" customWidth="1"/>
    <col min="7171" max="7171" width="18.140625" customWidth="1"/>
    <col min="7172" max="7172" width="28.5703125" customWidth="1"/>
    <col min="7173" max="7173" width="12.5703125" bestFit="1" customWidth="1"/>
    <col min="7174" max="7174" width="9.140625" customWidth="1"/>
    <col min="7175" max="7175" width="12.5703125" bestFit="1" customWidth="1"/>
    <col min="7176" max="7176" width="14.28515625" customWidth="1"/>
    <col min="7177" max="7177" width="10.5703125" customWidth="1"/>
    <col min="7418" max="7418" width="5.85546875" customWidth="1"/>
    <col min="7419" max="7419" width="9.5703125" customWidth="1"/>
    <col min="7420" max="7420" width="13.140625" customWidth="1"/>
    <col min="7421" max="7421" width="19.42578125" customWidth="1"/>
    <col min="7422" max="7422" width="13.7109375" customWidth="1"/>
    <col min="7423" max="7423" width="8.7109375" customWidth="1"/>
    <col min="7424" max="7424" width="33.28515625" customWidth="1"/>
    <col min="7425" max="7425" width="5.85546875" customWidth="1"/>
    <col min="7426" max="7426" width="12.5703125" customWidth="1"/>
    <col min="7427" max="7427" width="18.140625" customWidth="1"/>
    <col min="7428" max="7428" width="28.5703125" customWidth="1"/>
    <col min="7429" max="7429" width="12.5703125" bestFit="1" customWidth="1"/>
    <col min="7430" max="7430" width="9.140625" customWidth="1"/>
    <col min="7431" max="7431" width="12.5703125" bestFit="1" customWidth="1"/>
    <col min="7432" max="7432" width="14.28515625" customWidth="1"/>
    <col min="7433" max="7433" width="10.5703125" customWidth="1"/>
    <col min="7674" max="7674" width="5.85546875" customWidth="1"/>
    <col min="7675" max="7675" width="9.5703125" customWidth="1"/>
    <col min="7676" max="7676" width="13.140625" customWidth="1"/>
    <col min="7677" max="7677" width="19.42578125" customWidth="1"/>
    <col min="7678" max="7678" width="13.7109375" customWidth="1"/>
    <col min="7679" max="7679" width="8.7109375" customWidth="1"/>
    <col min="7680" max="7680" width="33.28515625" customWidth="1"/>
    <col min="7681" max="7681" width="5.85546875" customWidth="1"/>
    <col min="7682" max="7682" width="12.5703125" customWidth="1"/>
    <col min="7683" max="7683" width="18.140625" customWidth="1"/>
    <col min="7684" max="7684" width="28.5703125" customWidth="1"/>
    <col min="7685" max="7685" width="12.5703125" bestFit="1" customWidth="1"/>
    <col min="7686" max="7686" width="9.140625" customWidth="1"/>
    <col min="7687" max="7687" width="12.5703125" bestFit="1" customWidth="1"/>
    <col min="7688" max="7688" width="14.28515625" customWidth="1"/>
    <col min="7689" max="7689" width="10.5703125" customWidth="1"/>
    <col min="7930" max="7930" width="5.85546875" customWidth="1"/>
    <col min="7931" max="7931" width="9.5703125" customWidth="1"/>
    <col min="7932" max="7932" width="13.140625" customWidth="1"/>
    <col min="7933" max="7933" width="19.42578125" customWidth="1"/>
    <col min="7934" max="7934" width="13.7109375" customWidth="1"/>
    <col min="7935" max="7935" width="8.7109375" customWidth="1"/>
    <col min="7936" max="7936" width="33.28515625" customWidth="1"/>
    <col min="7937" max="7937" width="5.85546875" customWidth="1"/>
    <col min="7938" max="7938" width="12.5703125" customWidth="1"/>
    <col min="7939" max="7939" width="18.140625" customWidth="1"/>
    <col min="7940" max="7940" width="28.5703125" customWidth="1"/>
    <col min="7941" max="7941" width="12.5703125" bestFit="1" customWidth="1"/>
    <col min="7942" max="7942" width="9.140625" customWidth="1"/>
    <col min="7943" max="7943" width="12.5703125" bestFit="1" customWidth="1"/>
    <col min="7944" max="7944" width="14.28515625" customWidth="1"/>
    <col min="7945" max="7945" width="10.5703125" customWidth="1"/>
    <col min="8186" max="8186" width="5.85546875" customWidth="1"/>
    <col min="8187" max="8187" width="9.5703125" customWidth="1"/>
    <col min="8188" max="8188" width="13.140625" customWidth="1"/>
    <col min="8189" max="8189" width="19.42578125" customWidth="1"/>
    <col min="8190" max="8190" width="13.7109375" customWidth="1"/>
    <col min="8191" max="8191" width="8.7109375" customWidth="1"/>
    <col min="8192" max="8192" width="33.28515625" customWidth="1"/>
    <col min="8193" max="8193" width="5.85546875" customWidth="1"/>
    <col min="8194" max="8194" width="12.5703125" customWidth="1"/>
    <col min="8195" max="8195" width="18.140625" customWidth="1"/>
    <col min="8196" max="8196" width="28.5703125" customWidth="1"/>
    <col min="8197" max="8197" width="12.5703125" bestFit="1" customWidth="1"/>
    <col min="8198" max="8198" width="9.140625" customWidth="1"/>
    <col min="8199" max="8199" width="12.5703125" bestFit="1" customWidth="1"/>
    <col min="8200" max="8200" width="14.28515625" customWidth="1"/>
    <col min="8201" max="8201" width="10.5703125" customWidth="1"/>
    <col min="8442" max="8442" width="5.85546875" customWidth="1"/>
    <col min="8443" max="8443" width="9.5703125" customWidth="1"/>
    <col min="8444" max="8444" width="13.140625" customWidth="1"/>
    <col min="8445" max="8445" width="19.42578125" customWidth="1"/>
    <col min="8446" max="8446" width="13.7109375" customWidth="1"/>
    <col min="8447" max="8447" width="8.7109375" customWidth="1"/>
    <col min="8448" max="8448" width="33.28515625" customWidth="1"/>
    <col min="8449" max="8449" width="5.85546875" customWidth="1"/>
    <col min="8450" max="8450" width="12.5703125" customWidth="1"/>
    <col min="8451" max="8451" width="18.140625" customWidth="1"/>
    <col min="8452" max="8452" width="28.5703125" customWidth="1"/>
    <col min="8453" max="8453" width="12.5703125" bestFit="1" customWidth="1"/>
    <col min="8454" max="8454" width="9.140625" customWidth="1"/>
    <col min="8455" max="8455" width="12.5703125" bestFit="1" customWidth="1"/>
    <col min="8456" max="8456" width="14.28515625" customWidth="1"/>
    <col min="8457" max="8457" width="10.5703125" customWidth="1"/>
    <col min="8698" max="8698" width="5.85546875" customWidth="1"/>
    <col min="8699" max="8699" width="9.5703125" customWidth="1"/>
    <col min="8700" max="8700" width="13.140625" customWidth="1"/>
    <col min="8701" max="8701" width="19.42578125" customWidth="1"/>
    <col min="8702" max="8702" width="13.7109375" customWidth="1"/>
    <col min="8703" max="8703" width="8.7109375" customWidth="1"/>
    <col min="8704" max="8704" width="33.28515625" customWidth="1"/>
    <col min="8705" max="8705" width="5.85546875" customWidth="1"/>
    <col min="8706" max="8706" width="12.5703125" customWidth="1"/>
    <col min="8707" max="8707" width="18.140625" customWidth="1"/>
    <col min="8708" max="8708" width="28.5703125" customWidth="1"/>
    <col min="8709" max="8709" width="12.5703125" bestFit="1" customWidth="1"/>
    <col min="8710" max="8710" width="9.140625" customWidth="1"/>
    <col min="8711" max="8711" width="12.5703125" bestFit="1" customWidth="1"/>
    <col min="8712" max="8712" width="14.28515625" customWidth="1"/>
    <col min="8713" max="8713" width="10.5703125" customWidth="1"/>
    <col min="8954" max="8954" width="5.85546875" customWidth="1"/>
    <col min="8955" max="8955" width="9.5703125" customWidth="1"/>
    <col min="8956" max="8956" width="13.140625" customWidth="1"/>
    <col min="8957" max="8957" width="19.42578125" customWidth="1"/>
    <col min="8958" max="8958" width="13.7109375" customWidth="1"/>
    <col min="8959" max="8959" width="8.7109375" customWidth="1"/>
    <col min="8960" max="8960" width="33.28515625" customWidth="1"/>
    <col min="8961" max="8961" width="5.85546875" customWidth="1"/>
    <col min="8962" max="8962" width="12.5703125" customWidth="1"/>
    <col min="8963" max="8963" width="18.140625" customWidth="1"/>
    <col min="8964" max="8964" width="28.5703125" customWidth="1"/>
    <col min="8965" max="8965" width="12.5703125" bestFit="1" customWidth="1"/>
    <col min="8966" max="8966" width="9.140625" customWidth="1"/>
    <col min="8967" max="8967" width="12.5703125" bestFit="1" customWidth="1"/>
    <col min="8968" max="8968" width="14.28515625" customWidth="1"/>
    <col min="8969" max="8969" width="10.5703125" customWidth="1"/>
    <col min="9210" max="9210" width="5.85546875" customWidth="1"/>
    <col min="9211" max="9211" width="9.5703125" customWidth="1"/>
    <col min="9212" max="9212" width="13.140625" customWidth="1"/>
    <col min="9213" max="9213" width="19.42578125" customWidth="1"/>
    <col min="9214" max="9214" width="13.7109375" customWidth="1"/>
    <col min="9215" max="9215" width="8.7109375" customWidth="1"/>
    <col min="9216" max="9216" width="33.28515625" customWidth="1"/>
    <col min="9217" max="9217" width="5.85546875" customWidth="1"/>
    <col min="9218" max="9218" width="12.5703125" customWidth="1"/>
    <col min="9219" max="9219" width="18.140625" customWidth="1"/>
    <col min="9220" max="9220" width="28.5703125" customWidth="1"/>
    <col min="9221" max="9221" width="12.5703125" bestFit="1" customWidth="1"/>
    <col min="9222" max="9222" width="9.140625" customWidth="1"/>
    <col min="9223" max="9223" width="12.5703125" bestFit="1" customWidth="1"/>
    <col min="9224" max="9224" width="14.28515625" customWidth="1"/>
    <col min="9225" max="9225" width="10.5703125" customWidth="1"/>
    <col min="9466" max="9466" width="5.85546875" customWidth="1"/>
    <col min="9467" max="9467" width="9.5703125" customWidth="1"/>
    <col min="9468" max="9468" width="13.140625" customWidth="1"/>
    <col min="9469" max="9469" width="19.42578125" customWidth="1"/>
    <col min="9470" max="9470" width="13.7109375" customWidth="1"/>
    <col min="9471" max="9471" width="8.7109375" customWidth="1"/>
    <col min="9472" max="9472" width="33.28515625" customWidth="1"/>
    <col min="9473" max="9473" width="5.85546875" customWidth="1"/>
    <col min="9474" max="9474" width="12.5703125" customWidth="1"/>
    <col min="9475" max="9475" width="18.140625" customWidth="1"/>
    <col min="9476" max="9476" width="28.5703125" customWidth="1"/>
    <col min="9477" max="9477" width="12.5703125" bestFit="1" customWidth="1"/>
    <col min="9478" max="9478" width="9.140625" customWidth="1"/>
    <col min="9479" max="9479" width="12.5703125" bestFit="1" customWidth="1"/>
    <col min="9480" max="9480" width="14.28515625" customWidth="1"/>
    <col min="9481" max="9481" width="10.5703125" customWidth="1"/>
    <col min="9722" max="9722" width="5.85546875" customWidth="1"/>
    <col min="9723" max="9723" width="9.5703125" customWidth="1"/>
    <col min="9724" max="9724" width="13.140625" customWidth="1"/>
    <col min="9725" max="9725" width="19.42578125" customWidth="1"/>
    <col min="9726" max="9726" width="13.7109375" customWidth="1"/>
    <col min="9727" max="9727" width="8.7109375" customWidth="1"/>
    <col min="9728" max="9728" width="33.28515625" customWidth="1"/>
    <col min="9729" max="9729" width="5.85546875" customWidth="1"/>
    <col min="9730" max="9730" width="12.5703125" customWidth="1"/>
    <col min="9731" max="9731" width="18.140625" customWidth="1"/>
    <col min="9732" max="9732" width="28.5703125" customWidth="1"/>
    <col min="9733" max="9733" width="12.5703125" bestFit="1" customWidth="1"/>
    <col min="9734" max="9734" width="9.140625" customWidth="1"/>
    <col min="9735" max="9735" width="12.5703125" bestFit="1" customWidth="1"/>
    <col min="9736" max="9736" width="14.28515625" customWidth="1"/>
    <col min="9737" max="9737" width="10.5703125" customWidth="1"/>
    <col min="9978" max="9978" width="5.85546875" customWidth="1"/>
    <col min="9979" max="9979" width="9.5703125" customWidth="1"/>
    <col min="9980" max="9980" width="13.140625" customWidth="1"/>
    <col min="9981" max="9981" width="19.42578125" customWidth="1"/>
    <col min="9982" max="9982" width="13.7109375" customWidth="1"/>
    <col min="9983" max="9983" width="8.7109375" customWidth="1"/>
    <col min="9984" max="9984" width="33.28515625" customWidth="1"/>
    <col min="9985" max="9985" width="5.85546875" customWidth="1"/>
    <col min="9986" max="9986" width="12.5703125" customWidth="1"/>
    <col min="9987" max="9987" width="18.140625" customWidth="1"/>
    <col min="9988" max="9988" width="28.5703125" customWidth="1"/>
    <col min="9989" max="9989" width="12.5703125" bestFit="1" customWidth="1"/>
    <col min="9990" max="9990" width="9.140625" customWidth="1"/>
    <col min="9991" max="9991" width="12.5703125" bestFit="1" customWidth="1"/>
    <col min="9992" max="9992" width="14.28515625" customWidth="1"/>
    <col min="9993" max="9993" width="10.5703125" customWidth="1"/>
    <col min="10234" max="10234" width="5.85546875" customWidth="1"/>
    <col min="10235" max="10235" width="9.5703125" customWidth="1"/>
    <col min="10236" max="10236" width="13.140625" customWidth="1"/>
    <col min="10237" max="10237" width="19.42578125" customWidth="1"/>
    <col min="10238" max="10238" width="13.7109375" customWidth="1"/>
    <col min="10239" max="10239" width="8.7109375" customWidth="1"/>
    <col min="10240" max="10240" width="33.28515625" customWidth="1"/>
    <col min="10241" max="10241" width="5.85546875" customWidth="1"/>
    <col min="10242" max="10242" width="12.5703125" customWidth="1"/>
    <col min="10243" max="10243" width="18.140625" customWidth="1"/>
    <col min="10244" max="10244" width="28.5703125" customWidth="1"/>
    <col min="10245" max="10245" width="12.5703125" bestFit="1" customWidth="1"/>
    <col min="10246" max="10246" width="9.140625" customWidth="1"/>
    <col min="10247" max="10247" width="12.5703125" bestFit="1" customWidth="1"/>
    <col min="10248" max="10248" width="14.28515625" customWidth="1"/>
    <col min="10249" max="10249" width="10.5703125" customWidth="1"/>
    <col min="10490" max="10490" width="5.85546875" customWidth="1"/>
    <col min="10491" max="10491" width="9.5703125" customWidth="1"/>
    <col min="10492" max="10492" width="13.140625" customWidth="1"/>
    <col min="10493" max="10493" width="19.42578125" customWidth="1"/>
    <col min="10494" max="10494" width="13.7109375" customWidth="1"/>
    <col min="10495" max="10495" width="8.7109375" customWidth="1"/>
    <col min="10496" max="10496" width="33.28515625" customWidth="1"/>
    <col min="10497" max="10497" width="5.85546875" customWidth="1"/>
    <col min="10498" max="10498" width="12.5703125" customWidth="1"/>
    <col min="10499" max="10499" width="18.140625" customWidth="1"/>
    <col min="10500" max="10500" width="28.5703125" customWidth="1"/>
    <col min="10501" max="10501" width="12.5703125" bestFit="1" customWidth="1"/>
    <col min="10502" max="10502" width="9.140625" customWidth="1"/>
    <col min="10503" max="10503" width="12.5703125" bestFit="1" customWidth="1"/>
    <col min="10504" max="10504" width="14.28515625" customWidth="1"/>
    <col min="10505" max="10505" width="10.5703125" customWidth="1"/>
    <col min="10746" max="10746" width="5.85546875" customWidth="1"/>
    <col min="10747" max="10747" width="9.5703125" customWidth="1"/>
    <col min="10748" max="10748" width="13.140625" customWidth="1"/>
    <col min="10749" max="10749" width="19.42578125" customWidth="1"/>
    <col min="10750" max="10750" width="13.7109375" customWidth="1"/>
    <col min="10751" max="10751" width="8.7109375" customWidth="1"/>
    <col min="10752" max="10752" width="33.28515625" customWidth="1"/>
    <col min="10753" max="10753" width="5.85546875" customWidth="1"/>
    <col min="10754" max="10754" width="12.5703125" customWidth="1"/>
    <col min="10755" max="10755" width="18.140625" customWidth="1"/>
    <col min="10756" max="10756" width="28.5703125" customWidth="1"/>
    <col min="10757" max="10757" width="12.5703125" bestFit="1" customWidth="1"/>
    <col min="10758" max="10758" width="9.140625" customWidth="1"/>
    <col min="10759" max="10759" width="12.5703125" bestFit="1" customWidth="1"/>
    <col min="10760" max="10760" width="14.28515625" customWidth="1"/>
    <col min="10761" max="10761" width="10.5703125" customWidth="1"/>
    <col min="11002" max="11002" width="5.85546875" customWidth="1"/>
    <col min="11003" max="11003" width="9.5703125" customWidth="1"/>
    <col min="11004" max="11004" width="13.140625" customWidth="1"/>
    <col min="11005" max="11005" width="19.42578125" customWidth="1"/>
    <col min="11006" max="11006" width="13.7109375" customWidth="1"/>
    <col min="11007" max="11007" width="8.7109375" customWidth="1"/>
    <col min="11008" max="11008" width="33.28515625" customWidth="1"/>
    <col min="11009" max="11009" width="5.85546875" customWidth="1"/>
    <col min="11010" max="11010" width="12.5703125" customWidth="1"/>
    <col min="11011" max="11011" width="18.140625" customWidth="1"/>
    <col min="11012" max="11012" width="28.5703125" customWidth="1"/>
    <col min="11013" max="11013" width="12.5703125" bestFit="1" customWidth="1"/>
    <col min="11014" max="11014" width="9.140625" customWidth="1"/>
    <col min="11015" max="11015" width="12.5703125" bestFit="1" customWidth="1"/>
    <col min="11016" max="11016" width="14.28515625" customWidth="1"/>
    <col min="11017" max="11017" width="10.5703125" customWidth="1"/>
    <col min="11258" max="11258" width="5.85546875" customWidth="1"/>
    <col min="11259" max="11259" width="9.5703125" customWidth="1"/>
    <col min="11260" max="11260" width="13.140625" customWidth="1"/>
    <col min="11261" max="11261" width="19.42578125" customWidth="1"/>
    <col min="11262" max="11262" width="13.7109375" customWidth="1"/>
    <col min="11263" max="11263" width="8.7109375" customWidth="1"/>
    <col min="11264" max="11264" width="33.28515625" customWidth="1"/>
    <col min="11265" max="11265" width="5.85546875" customWidth="1"/>
    <col min="11266" max="11266" width="12.5703125" customWidth="1"/>
    <col min="11267" max="11267" width="18.140625" customWidth="1"/>
    <col min="11268" max="11268" width="28.5703125" customWidth="1"/>
    <col min="11269" max="11269" width="12.5703125" bestFit="1" customWidth="1"/>
    <col min="11270" max="11270" width="9.140625" customWidth="1"/>
    <col min="11271" max="11271" width="12.5703125" bestFit="1" customWidth="1"/>
    <col min="11272" max="11272" width="14.28515625" customWidth="1"/>
    <col min="11273" max="11273" width="10.5703125" customWidth="1"/>
    <col min="11514" max="11514" width="5.85546875" customWidth="1"/>
    <col min="11515" max="11515" width="9.5703125" customWidth="1"/>
    <col min="11516" max="11516" width="13.140625" customWidth="1"/>
    <col min="11517" max="11517" width="19.42578125" customWidth="1"/>
    <col min="11518" max="11518" width="13.7109375" customWidth="1"/>
    <col min="11519" max="11519" width="8.7109375" customWidth="1"/>
    <col min="11520" max="11520" width="33.28515625" customWidth="1"/>
    <col min="11521" max="11521" width="5.85546875" customWidth="1"/>
    <col min="11522" max="11522" width="12.5703125" customWidth="1"/>
    <col min="11523" max="11523" width="18.140625" customWidth="1"/>
    <col min="11524" max="11524" width="28.5703125" customWidth="1"/>
    <col min="11525" max="11525" width="12.5703125" bestFit="1" customWidth="1"/>
    <col min="11526" max="11526" width="9.140625" customWidth="1"/>
    <col min="11527" max="11527" width="12.5703125" bestFit="1" customWidth="1"/>
    <col min="11528" max="11528" width="14.28515625" customWidth="1"/>
    <col min="11529" max="11529" width="10.5703125" customWidth="1"/>
    <col min="11770" max="11770" width="5.85546875" customWidth="1"/>
    <col min="11771" max="11771" width="9.5703125" customWidth="1"/>
    <col min="11772" max="11772" width="13.140625" customWidth="1"/>
    <col min="11773" max="11773" width="19.42578125" customWidth="1"/>
    <col min="11774" max="11774" width="13.7109375" customWidth="1"/>
    <col min="11775" max="11775" width="8.7109375" customWidth="1"/>
    <col min="11776" max="11776" width="33.28515625" customWidth="1"/>
    <col min="11777" max="11777" width="5.85546875" customWidth="1"/>
    <col min="11778" max="11778" width="12.5703125" customWidth="1"/>
    <col min="11779" max="11779" width="18.140625" customWidth="1"/>
    <col min="11780" max="11780" width="28.5703125" customWidth="1"/>
    <col min="11781" max="11781" width="12.5703125" bestFit="1" customWidth="1"/>
    <col min="11782" max="11782" width="9.140625" customWidth="1"/>
    <col min="11783" max="11783" width="12.5703125" bestFit="1" customWidth="1"/>
    <col min="11784" max="11784" width="14.28515625" customWidth="1"/>
    <col min="11785" max="11785" width="10.5703125" customWidth="1"/>
    <col min="12026" max="12026" width="5.85546875" customWidth="1"/>
    <col min="12027" max="12027" width="9.5703125" customWidth="1"/>
    <col min="12028" max="12028" width="13.140625" customWidth="1"/>
    <col min="12029" max="12029" width="19.42578125" customWidth="1"/>
    <col min="12030" max="12030" width="13.7109375" customWidth="1"/>
    <col min="12031" max="12031" width="8.7109375" customWidth="1"/>
    <col min="12032" max="12032" width="33.28515625" customWidth="1"/>
    <col min="12033" max="12033" width="5.85546875" customWidth="1"/>
    <col min="12034" max="12034" width="12.5703125" customWidth="1"/>
    <col min="12035" max="12035" width="18.140625" customWidth="1"/>
    <col min="12036" max="12036" width="28.5703125" customWidth="1"/>
    <col min="12037" max="12037" width="12.5703125" bestFit="1" customWidth="1"/>
    <col min="12038" max="12038" width="9.140625" customWidth="1"/>
    <col min="12039" max="12039" width="12.5703125" bestFit="1" customWidth="1"/>
    <col min="12040" max="12040" width="14.28515625" customWidth="1"/>
    <col min="12041" max="12041" width="10.5703125" customWidth="1"/>
    <col min="12282" max="12282" width="5.85546875" customWidth="1"/>
    <col min="12283" max="12283" width="9.5703125" customWidth="1"/>
    <col min="12284" max="12284" width="13.140625" customWidth="1"/>
    <col min="12285" max="12285" width="19.42578125" customWidth="1"/>
    <col min="12286" max="12286" width="13.7109375" customWidth="1"/>
    <col min="12287" max="12287" width="8.7109375" customWidth="1"/>
    <col min="12288" max="12288" width="33.28515625" customWidth="1"/>
    <col min="12289" max="12289" width="5.85546875" customWidth="1"/>
    <col min="12290" max="12290" width="12.5703125" customWidth="1"/>
    <col min="12291" max="12291" width="18.140625" customWidth="1"/>
    <col min="12292" max="12292" width="28.5703125" customWidth="1"/>
    <col min="12293" max="12293" width="12.5703125" bestFit="1" customWidth="1"/>
    <col min="12294" max="12294" width="9.140625" customWidth="1"/>
    <col min="12295" max="12295" width="12.5703125" bestFit="1" customWidth="1"/>
    <col min="12296" max="12296" width="14.28515625" customWidth="1"/>
    <col min="12297" max="12297" width="10.5703125" customWidth="1"/>
    <col min="12538" max="12538" width="5.85546875" customWidth="1"/>
    <col min="12539" max="12539" width="9.5703125" customWidth="1"/>
    <col min="12540" max="12540" width="13.140625" customWidth="1"/>
    <col min="12541" max="12541" width="19.42578125" customWidth="1"/>
    <col min="12542" max="12542" width="13.7109375" customWidth="1"/>
    <col min="12543" max="12543" width="8.7109375" customWidth="1"/>
    <col min="12544" max="12544" width="33.28515625" customWidth="1"/>
    <col min="12545" max="12545" width="5.85546875" customWidth="1"/>
    <col min="12546" max="12546" width="12.5703125" customWidth="1"/>
    <col min="12547" max="12547" width="18.140625" customWidth="1"/>
    <col min="12548" max="12548" width="28.5703125" customWidth="1"/>
    <col min="12549" max="12549" width="12.5703125" bestFit="1" customWidth="1"/>
    <col min="12550" max="12550" width="9.140625" customWidth="1"/>
    <col min="12551" max="12551" width="12.5703125" bestFit="1" customWidth="1"/>
    <col min="12552" max="12552" width="14.28515625" customWidth="1"/>
    <col min="12553" max="12553" width="10.5703125" customWidth="1"/>
    <col min="12794" max="12794" width="5.85546875" customWidth="1"/>
    <col min="12795" max="12795" width="9.5703125" customWidth="1"/>
    <col min="12796" max="12796" width="13.140625" customWidth="1"/>
    <col min="12797" max="12797" width="19.42578125" customWidth="1"/>
    <col min="12798" max="12798" width="13.7109375" customWidth="1"/>
    <col min="12799" max="12799" width="8.7109375" customWidth="1"/>
    <col min="12800" max="12800" width="33.28515625" customWidth="1"/>
    <col min="12801" max="12801" width="5.85546875" customWidth="1"/>
    <col min="12802" max="12802" width="12.5703125" customWidth="1"/>
    <col min="12803" max="12803" width="18.140625" customWidth="1"/>
    <col min="12804" max="12804" width="28.5703125" customWidth="1"/>
    <col min="12805" max="12805" width="12.5703125" bestFit="1" customWidth="1"/>
    <col min="12806" max="12806" width="9.140625" customWidth="1"/>
    <col min="12807" max="12807" width="12.5703125" bestFit="1" customWidth="1"/>
    <col min="12808" max="12808" width="14.28515625" customWidth="1"/>
    <col min="12809" max="12809" width="10.5703125" customWidth="1"/>
    <col min="13050" max="13050" width="5.85546875" customWidth="1"/>
    <col min="13051" max="13051" width="9.5703125" customWidth="1"/>
    <col min="13052" max="13052" width="13.140625" customWidth="1"/>
    <col min="13053" max="13053" width="19.42578125" customWidth="1"/>
    <col min="13054" max="13054" width="13.7109375" customWidth="1"/>
    <col min="13055" max="13055" width="8.7109375" customWidth="1"/>
    <col min="13056" max="13056" width="33.28515625" customWidth="1"/>
    <col min="13057" max="13057" width="5.85546875" customWidth="1"/>
    <col min="13058" max="13058" width="12.5703125" customWidth="1"/>
    <col min="13059" max="13059" width="18.140625" customWidth="1"/>
    <col min="13060" max="13060" width="28.5703125" customWidth="1"/>
    <col min="13061" max="13061" width="12.5703125" bestFit="1" customWidth="1"/>
    <col min="13062" max="13062" width="9.140625" customWidth="1"/>
    <col min="13063" max="13063" width="12.5703125" bestFit="1" customWidth="1"/>
    <col min="13064" max="13064" width="14.28515625" customWidth="1"/>
    <col min="13065" max="13065" width="10.5703125" customWidth="1"/>
    <col min="13306" max="13306" width="5.85546875" customWidth="1"/>
    <col min="13307" max="13307" width="9.5703125" customWidth="1"/>
    <col min="13308" max="13308" width="13.140625" customWidth="1"/>
    <col min="13309" max="13309" width="19.42578125" customWidth="1"/>
    <col min="13310" max="13310" width="13.7109375" customWidth="1"/>
    <col min="13311" max="13311" width="8.7109375" customWidth="1"/>
    <col min="13312" max="13312" width="33.28515625" customWidth="1"/>
    <col min="13313" max="13313" width="5.85546875" customWidth="1"/>
    <col min="13314" max="13314" width="12.5703125" customWidth="1"/>
    <col min="13315" max="13315" width="18.140625" customWidth="1"/>
    <col min="13316" max="13316" width="28.5703125" customWidth="1"/>
    <col min="13317" max="13317" width="12.5703125" bestFit="1" customWidth="1"/>
    <col min="13318" max="13318" width="9.140625" customWidth="1"/>
    <col min="13319" max="13319" width="12.5703125" bestFit="1" customWidth="1"/>
    <col min="13320" max="13320" width="14.28515625" customWidth="1"/>
    <col min="13321" max="13321" width="10.5703125" customWidth="1"/>
    <col min="13562" max="13562" width="5.85546875" customWidth="1"/>
    <col min="13563" max="13563" width="9.5703125" customWidth="1"/>
    <col min="13564" max="13564" width="13.140625" customWidth="1"/>
    <col min="13565" max="13565" width="19.42578125" customWidth="1"/>
    <col min="13566" max="13566" width="13.7109375" customWidth="1"/>
    <col min="13567" max="13567" width="8.7109375" customWidth="1"/>
    <col min="13568" max="13568" width="33.28515625" customWidth="1"/>
    <col min="13569" max="13569" width="5.85546875" customWidth="1"/>
    <col min="13570" max="13570" width="12.5703125" customWidth="1"/>
    <col min="13571" max="13571" width="18.140625" customWidth="1"/>
    <col min="13572" max="13572" width="28.5703125" customWidth="1"/>
    <col min="13573" max="13573" width="12.5703125" bestFit="1" customWidth="1"/>
    <col min="13574" max="13574" width="9.140625" customWidth="1"/>
    <col min="13575" max="13575" width="12.5703125" bestFit="1" customWidth="1"/>
    <col min="13576" max="13576" width="14.28515625" customWidth="1"/>
    <col min="13577" max="13577" width="10.5703125" customWidth="1"/>
    <col min="13818" max="13818" width="5.85546875" customWidth="1"/>
    <col min="13819" max="13819" width="9.5703125" customWidth="1"/>
    <col min="13820" max="13820" width="13.140625" customWidth="1"/>
    <col min="13821" max="13821" width="19.42578125" customWidth="1"/>
    <col min="13822" max="13822" width="13.7109375" customWidth="1"/>
    <col min="13823" max="13823" width="8.7109375" customWidth="1"/>
    <col min="13824" max="13824" width="33.28515625" customWidth="1"/>
    <col min="13825" max="13825" width="5.85546875" customWidth="1"/>
    <col min="13826" max="13826" width="12.5703125" customWidth="1"/>
    <col min="13827" max="13827" width="18.140625" customWidth="1"/>
    <col min="13828" max="13828" width="28.5703125" customWidth="1"/>
    <col min="13829" max="13829" width="12.5703125" bestFit="1" customWidth="1"/>
    <col min="13830" max="13830" width="9.140625" customWidth="1"/>
    <col min="13831" max="13831" width="12.5703125" bestFit="1" customWidth="1"/>
    <col min="13832" max="13832" width="14.28515625" customWidth="1"/>
    <col min="13833" max="13833" width="10.5703125" customWidth="1"/>
    <col min="14074" max="14074" width="5.85546875" customWidth="1"/>
    <col min="14075" max="14075" width="9.5703125" customWidth="1"/>
    <col min="14076" max="14076" width="13.140625" customWidth="1"/>
    <col min="14077" max="14077" width="19.42578125" customWidth="1"/>
    <col min="14078" max="14078" width="13.7109375" customWidth="1"/>
    <col min="14079" max="14079" width="8.7109375" customWidth="1"/>
    <col min="14080" max="14080" width="33.28515625" customWidth="1"/>
    <col min="14081" max="14081" width="5.85546875" customWidth="1"/>
    <col min="14082" max="14082" width="12.5703125" customWidth="1"/>
    <col min="14083" max="14083" width="18.140625" customWidth="1"/>
    <col min="14084" max="14084" width="28.5703125" customWidth="1"/>
    <col min="14085" max="14085" width="12.5703125" bestFit="1" customWidth="1"/>
    <col min="14086" max="14086" width="9.140625" customWidth="1"/>
    <col min="14087" max="14087" width="12.5703125" bestFit="1" customWidth="1"/>
    <col min="14088" max="14088" width="14.28515625" customWidth="1"/>
    <col min="14089" max="14089" width="10.5703125" customWidth="1"/>
    <col min="14330" max="14330" width="5.85546875" customWidth="1"/>
    <col min="14331" max="14331" width="9.5703125" customWidth="1"/>
    <col min="14332" max="14332" width="13.140625" customWidth="1"/>
    <col min="14333" max="14333" width="19.42578125" customWidth="1"/>
    <col min="14334" max="14334" width="13.7109375" customWidth="1"/>
    <col min="14335" max="14335" width="8.7109375" customWidth="1"/>
    <col min="14336" max="14336" width="33.28515625" customWidth="1"/>
    <col min="14337" max="14337" width="5.85546875" customWidth="1"/>
    <col min="14338" max="14338" width="12.5703125" customWidth="1"/>
    <col min="14339" max="14339" width="18.140625" customWidth="1"/>
    <col min="14340" max="14340" width="28.5703125" customWidth="1"/>
    <col min="14341" max="14341" width="12.5703125" bestFit="1" customWidth="1"/>
    <col min="14342" max="14342" width="9.140625" customWidth="1"/>
    <col min="14343" max="14343" width="12.5703125" bestFit="1" customWidth="1"/>
    <col min="14344" max="14344" width="14.28515625" customWidth="1"/>
    <col min="14345" max="14345" width="10.5703125" customWidth="1"/>
    <col min="14586" max="14586" width="5.85546875" customWidth="1"/>
    <col min="14587" max="14587" width="9.5703125" customWidth="1"/>
    <col min="14588" max="14588" width="13.140625" customWidth="1"/>
    <col min="14589" max="14589" width="19.42578125" customWidth="1"/>
    <col min="14590" max="14590" width="13.7109375" customWidth="1"/>
    <col min="14591" max="14591" width="8.7109375" customWidth="1"/>
    <col min="14592" max="14592" width="33.28515625" customWidth="1"/>
    <col min="14593" max="14593" width="5.85546875" customWidth="1"/>
    <col min="14594" max="14594" width="12.5703125" customWidth="1"/>
    <col min="14595" max="14595" width="18.140625" customWidth="1"/>
    <col min="14596" max="14596" width="28.5703125" customWidth="1"/>
    <col min="14597" max="14597" width="12.5703125" bestFit="1" customWidth="1"/>
    <col min="14598" max="14598" width="9.140625" customWidth="1"/>
    <col min="14599" max="14599" width="12.5703125" bestFit="1" customWidth="1"/>
    <col min="14600" max="14600" width="14.28515625" customWidth="1"/>
    <col min="14601" max="14601" width="10.5703125" customWidth="1"/>
    <col min="14842" max="14842" width="5.85546875" customWidth="1"/>
    <col min="14843" max="14843" width="9.5703125" customWidth="1"/>
    <col min="14844" max="14844" width="13.140625" customWidth="1"/>
    <col min="14845" max="14845" width="19.42578125" customWidth="1"/>
    <col min="14846" max="14846" width="13.7109375" customWidth="1"/>
    <col min="14847" max="14847" width="8.7109375" customWidth="1"/>
    <col min="14848" max="14848" width="33.28515625" customWidth="1"/>
    <col min="14849" max="14849" width="5.85546875" customWidth="1"/>
    <col min="14850" max="14850" width="12.5703125" customWidth="1"/>
    <col min="14851" max="14851" width="18.140625" customWidth="1"/>
    <col min="14852" max="14852" width="28.5703125" customWidth="1"/>
    <col min="14853" max="14853" width="12.5703125" bestFit="1" customWidth="1"/>
    <col min="14854" max="14854" width="9.140625" customWidth="1"/>
    <col min="14855" max="14855" width="12.5703125" bestFit="1" customWidth="1"/>
    <col min="14856" max="14856" width="14.28515625" customWidth="1"/>
    <col min="14857" max="14857" width="10.5703125" customWidth="1"/>
    <col min="15098" max="15098" width="5.85546875" customWidth="1"/>
    <col min="15099" max="15099" width="9.5703125" customWidth="1"/>
    <col min="15100" max="15100" width="13.140625" customWidth="1"/>
    <col min="15101" max="15101" width="19.42578125" customWidth="1"/>
    <col min="15102" max="15102" width="13.7109375" customWidth="1"/>
    <col min="15103" max="15103" width="8.7109375" customWidth="1"/>
    <col min="15104" max="15104" width="33.28515625" customWidth="1"/>
    <col min="15105" max="15105" width="5.85546875" customWidth="1"/>
    <col min="15106" max="15106" width="12.5703125" customWidth="1"/>
    <col min="15107" max="15107" width="18.140625" customWidth="1"/>
    <col min="15108" max="15108" width="28.5703125" customWidth="1"/>
    <col min="15109" max="15109" width="12.5703125" bestFit="1" customWidth="1"/>
    <col min="15110" max="15110" width="9.140625" customWidth="1"/>
    <col min="15111" max="15111" width="12.5703125" bestFit="1" customWidth="1"/>
    <col min="15112" max="15112" width="14.28515625" customWidth="1"/>
    <col min="15113" max="15113" width="10.5703125" customWidth="1"/>
    <col min="15354" max="15354" width="5.85546875" customWidth="1"/>
    <col min="15355" max="15355" width="9.5703125" customWidth="1"/>
    <col min="15356" max="15356" width="13.140625" customWidth="1"/>
    <col min="15357" max="15357" width="19.42578125" customWidth="1"/>
    <col min="15358" max="15358" width="13.7109375" customWidth="1"/>
    <col min="15359" max="15359" width="8.7109375" customWidth="1"/>
    <col min="15360" max="15360" width="33.28515625" customWidth="1"/>
    <col min="15361" max="15361" width="5.85546875" customWidth="1"/>
    <col min="15362" max="15362" width="12.5703125" customWidth="1"/>
    <col min="15363" max="15363" width="18.140625" customWidth="1"/>
    <col min="15364" max="15364" width="28.5703125" customWidth="1"/>
    <col min="15365" max="15365" width="12.5703125" bestFit="1" customWidth="1"/>
    <col min="15366" max="15366" width="9.140625" customWidth="1"/>
    <col min="15367" max="15367" width="12.5703125" bestFit="1" customWidth="1"/>
    <col min="15368" max="15368" width="14.28515625" customWidth="1"/>
    <col min="15369" max="15369" width="10.5703125" customWidth="1"/>
    <col min="15610" max="15610" width="5.85546875" customWidth="1"/>
    <col min="15611" max="15611" width="9.5703125" customWidth="1"/>
    <col min="15612" max="15612" width="13.140625" customWidth="1"/>
    <col min="15613" max="15613" width="19.42578125" customWidth="1"/>
    <col min="15614" max="15614" width="13.7109375" customWidth="1"/>
    <col min="15615" max="15615" width="8.7109375" customWidth="1"/>
    <col min="15616" max="15616" width="33.28515625" customWidth="1"/>
    <col min="15617" max="15617" width="5.85546875" customWidth="1"/>
    <col min="15618" max="15618" width="12.5703125" customWidth="1"/>
    <col min="15619" max="15619" width="18.140625" customWidth="1"/>
    <col min="15620" max="15620" width="28.5703125" customWidth="1"/>
    <col min="15621" max="15621" width="12.5703125" bestFit="1" customWidth="1"/>
    <col min="15622" max="15622" width="9.140625" customWidth="1"/>
    <col min="15623" max="15623" width="12.5703125" bestFit="1" customWidth="1"/>
    <col min="15624" max="15624" width="14.28515625" customWidth="1"/>
    <col min="15625" max="15625" width="10.5703125" customWidth="1"/>
    <col min="15866" max="15866" width="5.85546875" customWidth="1"/>
    <col min="15867" max="15867" width="9.5703125" customWidth="1"/>
    <col min="15868" max="15868" width="13.140625" customWidth="1"/>
    <col min="15869" max="15869" width="19.42578125" customWidth="1"/>
    <col min="15870" max="15870" width="13.7109375" customWidth="1"/>
    <col min="15871" max="15871" width="8.7109375" customWidth="1"/>
    <col min="15872" max="15872" width="33.28515625" customWidth="1"/>
    <col min="15873" max="15873" width="5.85546875" customWidth="1"/>
    <col min="15874" max="15874" width="12.5703125" customWidth="1"/>
    <col min="15875" max="15875" width="18.140625" customWidth="1"/>
    <col min="15876" max="15876" width="28.5703125" customWidth="1"/>
    <col min="15877" max="15877" width="12.5703125" bestFit="1" customWidth="1"/>
    <col min="15878" max="15878" width="9.140625" customWidth="1"/>
    <col min="15879" max="15879" width="12.5703125" bestFit="1" customWidth="1"/>
    <col min="15880" max="15880" width="14.28515625" customWidth="1"/>
    <col min="15881" max="15881" width="10.5703125" customWidth="1"/>
    <col min="16122" max="16122" width="5.85546875" customWidth="1"/>
    <col min="16123" max="16123" width="9.5703125" customWidth="1"/>
    <col min="16124" max="16124" width="13.140625" customWidth="1"/>
    <col min="16125" max="16125" width="19.42578125" customWidth="1"/>
    <col min="16126" max="16126" width="13.7109375" customWidth="1"/>
    <col min="16127" max="16127" width="8.7109375" customWidth="1"/>
    <col min="16128" max="16128" width="33.28515625" customWidth="1"/>
    <col min="16129" max="16129" width="5.85546875" customWidth="1"/>
    <col min="16130" max="16130" width="12.5703125" customWidth="1"/>
    <col min="16131" max="16131" width="18.140625" customWidth="1"/>
    <col min="16132" max="16132" width="28.5703125" customWidth="1"/>
    <col min="16133" max="16133" width="12.5703125" bestFit="1" customWidth="1"/>
    <col min="16134" max="16134" width="9.140625" customWidth="1"/>
    <col min="16135" max="16135" width="12.5703125" bestFit="1" customWidth="1"/>
    <col min="16136" max="16136" width="14.28515625" customWidth="1"/>
    <col min="16137" max="16137" width="10.5703125" customWidth="1"/>
    <col min="16378" max="16378" width="5.85546875" customWidth="1"/>
    <col min="16379" max="16379" width="9.5703125" customWidth="1"/>
    <col min="16380" max="16380" width="13.140625" customWidth="1"/>
    <col min="16381" max="16381" width="19.42578125" customWidth="1"/>
    <col min="16382" max="16382" width="13.7109375" customWidth="1"/>
    <col min="16383" max="16383" width="8.7109375" customWidth="1"/>
    <col min="16384" max="16384" width="33.28515625" customWidth="1"/>
  </cols>
  <sheetData>
    <row r="1" spans="1:8" customFormat="1" ht="19.5" thickBot="1" x14ac:dyDescent="0.3">
      <c r="A1" s="434"/>
      <c r="B1" s="362"/>
      <c r="C1" s="526" t="s">
        <v>7</v>
      </c>
      <c r="D1" s="527"/>
      <c r="E1" s="527"/>
      <c r="F1" s="527"/>
      <c r="G1" s="528"/>
      <c r="H1" s="2" t="s">
        <v>8</v>
      </c>
    </row>
    <row r="2" spans="1:8" customFormat="1" ht="19.5" thickBot="1" x14ac:dyDescent="0.3">
      <c r="A2" s="363"/>
      <c r="B2" s="365"/>
      <c r="C2" s="526" t="s">
        <v>9</v>
      </c>
      <c r="D2" s="527"/>
      <c r="E2" s="527"/>
      <c r="F2" s="527"/>
      <c r="G2" s="528"/>
      <c r="H2" s="3" t="s">
        <v>164</v>
      </c>
    </row>
    <row r="3" spans="1:8" customFormat="1" ht="16.5" thickBot="1" x14ac:dyDescent="0.3">
      <c r="A3" s="366"/>
      <c r="B3" s="368"/>
      <c r="C3" s="496" t="s">
        <v>11</v>
      </c>
      <c r="D3" s="497"/>
      <c r="E3" s="497"/>
      <c r="F3" s="497"/>
      <c r="G3" s="498"/>
      <c r="H3" s="4" t="s">
        <v>165</v>
      </c>
    </row>
    <row r="4" spans="1:8" customFormat="1" ht="15.75" thickBot="1" x14ac:dyDescent="0.3">
      <c r="A4" s="1"/>
      <c r="B4" s="1"/>
      <c r="C4" s="1"/>
      <c r="D4" s="1"/>
      <c r="E4" s="1"/>
      <c r="F4" s="1"/>
      <c r="G4" s="1"/>
      <c r="H4" s="1"/>
    </row>
    <row r="5" spans="1:8" customFormat="1" ht="16.5" thickBot="1" x14ac:dyDescent="0.3">
      <c r="A5" s="529" t="s">
        <v>13</v>
      </c>
      <c r="B5" s="530"/>
      <c r="C5" s="530"/>
      <c r="D5" s="601">
        <v>41968</v>
      </c>
      <c r="E5" s="601"/>
      <c r="F5" s="602" t="s">
        <v>14</v>
      </c>
      <c r="G5" s="602"/>
      <c r="H5" s="8" t="e">
        <f>#REF!</f>
        <v>#REF!</v>
      </c>
    </row>
    <row r="6" spans="1:8" customFormat="1" ht="15.75" x14ac:dyDescent="0.25">
      <c r="A6" s="9"/>
      <c r="B6" s="10"/>
      <c r="C6" s="10"/>
      <c r="D6" s="1"/>
      <c r="E6" s="1"/>
      <c r="F6" s="1"/>
      <c r="G6" s="1"/>
      <c r="H6" s="6"/>
    </row>
    <row r="7" spans="1:8" customFormat="1" ht="15.75" x14ac:dyDescent="0.25">
      <c r="A7" s="516" t="s">
        <v>15</v>
      </c>
      <c r="B7" s="517"/>
      <c r="C7" s="517"/>
      <c r="D7" s="518" t="s">
        <v>16</v>
      </c>
      <c r="E7" s="518"/>
      <c r="F7" s="518"/>
      <c r="G7" s="518"/>
      <c r="H7" s="519"/>
    </row>
    <row r="8" spans="1:8" customFormat="1" ht="15.75" thickBot="1" x14ac:dyDescent="0.3">
      <c r="A8" s="5"/>
      <c r="B8" s="11"/>
      <c r="C8" s="1"/>
      <c r="D8" s="1"/>
      <c r="E8" s="1"/>
      <c r="F8" s="1"/>
      <c r="G8" s="1"/>
      <c r="H8" s="6"/>
    </row>
    <row r="9" spans="1:8" customFormat="1" ht="18.75" x14ac:dyDescent="0.25">
      <c r="A9" s="603" t="s">
        <v>17</v>
      </c>
      <c r="B9" s="604"/>
      <c r="C9" s="604"/>
      <c r="D9" s="604"/>
      <c r="E9" s="604"/>
      <c r="F9" s="604"/>
      <c r="G9" s="604"/>
      <c r="H9" s="605"/>
    </row>
    <row r="10" spans="1:8" customFormat="1" x14ac:dyDescent="0.25">
      <c r="A10" s="606" t="s">
        <v>18</v>
      </c>
      <c r="B10" s="607"/>
      <c r="C10" s="607"/>
      <c r="D10" s="607"/>
      <c r="E10" s="607"/>
      <c r="F10" s="607"/>
      <c r="G10" s="607"/>
      <c r="H10" s="608"/>
    </row>
    <row r="11" spans="1:8" customFormat="1" ht="15.75" x14ac:dyDescent="0.25">
      <c r="A11" s="516" t="s">
        <v>166</v>
      </c>
      <c r="B11" s="517"/>
      <c r="C11" s="517"/>
      <c r="D11" s="517"/>
      <c r="E11" s="517"/>
      <c r="F11" s="517"/>
      <c r="G11" s="517"/>
      <c r="H11" s="560"/>
    </row>
    <row r="12" spans="1:8" customFormat="1" ht="36" customHeight="1" x14ac:dyDescent="0.25">
      <c r="A12" s="609" t="s">
        <v>167</v>
      </c>
      <c r="B12" s="610"/>
      <c r="C12" s="610"/>
      <c r="D12" s="610"/>
      <c r="E12" s="610"/>
      <c r="F12" s="610"/>
      <c r="G12" s="610"/>
      <c r="H12" s="611"/>
    </row>
    <row r="13" spans="1:8" customFormat="1" x14ac:dyDescent="0.25">
      <c r="A13" s="5"/>
      <c r="B13" s="1"/>
      <c r="C13" s="1"/>
      <c r="D13" s="1"/>
      <c r="E13" s="1"/>
      <c r="F13" s="1"/>
      <c r="G13" s="1"/>
      <c r="H13" s="6"/>
    </row>
    <row r="14" spans="1:8" customFormat="1" x14ac:dyDescent="0.25">
      <c r="A14" s="5"/>
      <c r="B14" s="372" t="s">
        <v>168</v>
      </c>
      <c r="C14" s="372"/>
      <c r="D14" s="372"/>
      <c r="E14" s="372"/>
      <c r="F14" s="372"/>
      <c r="G14" s="372"/>
      <c r="H14" s="373"/>
    </row>
    <row r="15" spans="1:8" customFormat="1" ht="18.75" x14ac:dyDescent="0.25">
      <c r="A15" s="5"/>
      <c r="B15" s="371" t="s">
        <v>26</v>
      </c>
      <c r="C15" s="371"/>
      <c r="D15" s="371"/>
      <c r="E15" s="14"/>
      <c r="F15" s="1"/>
      <c r="G15" s="1"/>
      <c r="H15" s="6"/>
    </row>
    <row r="16" spans="1:8" customFormat="1" ht="18.75" x14ac:dyDescent="0.25">
      <c r="A16" s="5"/>
      <c r="B16" s="371" t="s">
        <v>27</v>
      </c>
      <c r="C16" s="371"/>
      <c r="D16" s="371"/>
      <c r="E16" s="15" t="s">
        <v>28</v>
      </c>
      <c r="F16" s="1"/>
      <c r="G16" s="1"/>
      <c r="H16" s="6"/>
    </row>
    <row r="17" spans="1:8" customFormat="1" ht="18.75" x14ac:dyDescent="0.25">
      <c r="A17" s="5"/>
      <c r="B17" s="371" t="s">
        <v>29</v>
      </c>
      <c r="C17" s="371"/>
      <c r="D17" s="371"/>
      <c r="E17" s="15"/>
      <c r="F17" s="1"/>
      <c r="G17" s="1"/>
      <c r="H17" s="6"/>
    </row>
    <row r="18" spans="1:8" customFormat="1" x14ac:dyDescent="0.25">
      <c r="A18" s="5"/>
      <c r="B18" s="11"/>
      <c r="C18" s="1"/>
      <c r="D18" s="1"/>
      <c r="E18" s="1"/>
      <c r="F18" s="1"/>
      <c r="G18" s="1"/>
      <c r="H18" s="6"/>
    </row>
    <row r="19" spans="1:8" customFormat="1" ht="23.25" customHeight="1" x14ac:dyDescent="0.25">
      <c r="A19" s="507" t="s">
        <v>30</v>
      </c>
      <c r="B19" s="508"/>
      <c r="C19" s="508"/>
      <c r="D19" s="508"/>
      <c r="E19" s="508"/>
      <c r="F19" s="508"/>
      <c r="G19" s="508"/>
      <c r="H19" s="509"/>
    </row>
    <row r="20" spans="1:8" customFormat="1" x14ac:dyDescent="0.25">
      <c r="A20" s="5"/>
      <c r="B20" s="177"/>
      <c r="C20" s="1"/>
      <c r="D20" s="1"/>
      <c r="E20" s="1"/>
      <c r="F20" s="1"/>
      <c r="G20" s="1"/>
      <c r="H20" s="6"/>
    </row>
    <row r="21" spans="1:8" customFormat="1" x14ac:dyDescent="0.25">
      <c r="A21" s="377" t="s">
        <v>169</v>
      </c>
      <c r="B21" s="372"/>
      <c r="C21" s="372"/>
      <c r="D21" s="372"/>
      <c r="E21" s="372"/>
      <c r="F21" s="372"/>
      <c r="G21" s="372"/>
      <c r="H21" s="373"/>
    </row>
    <row r="22" spans="1:8" customFormat="1" ht="16.5" thickBot="1" x14ac:dyDescent="0.3">
      <c r="A22" s="5"/>
      <c r="B22" s="16"/>
      <c r="C22" s="16"/>
      <c r="D22" s="16"/>
      <c r="E22" s="16"/>
      <c r="F22" s="16"/>
      <c r="G22" s="16"/>
      <c r="H22" s="17"/>
    </row>
    <row r="23" spans="1:8" customFormat="1" ht="16.5" thickBot="1" x14ac:dyDescent="0.3">
      <c r="A23" s="598" t="s">
        <v>170</v>
      </c>
      <c r="B23" s="599"/>
      <c r="C23" s="600"/>
      <c r="D23" s="598" t="s">
        <v>171</v>
      </c>
      <c r="E23" s="599"/>
      <c r="F23" s="600"/>
      <c r="G23" s="598" t="s">
        <v>34</v>
      </c>
      <c r="H23" s="600"/>
    </row>
    <row r="24" spans="1:8" customFormat="1" ht="16.5" thickBot="1" x14ac:dyDescent="0.3">
      <c r="A24" s="496">
        <v>210506</v>
      </c>
      <c r="B24" s="497"/>
      <c r="C24" s="498"/>
      <c r="D24" s="496" t="s">
        <v>35</v>
      </c>
      <c r="E24" s="497"/>
      <c r="F24" s="498"/>
      <c r="G24" s="499">
        <f>G153</f>
        <v>603356062.31198728</v>
      </c>
      <c r="H24" s="500"/>
    </row>
    <row r="25" spans="1:8" customFormat="1" x14ac:dyDescent="0.25">
      <c r="A25" s="105"/>
      <c r="B25" s="126"/>
      <c r="C25" s="106"/>
      <c r="D25" s="106"/>
      <c r="E25" s="106"/>
      <c r="F25" s="106"/>
      <c r="G25" s="106"/>
      <c r="H25" s="127"/>
    </row>
    <row r="26" spans="1:8" customFormat="1" x14ac:dyDescent="0.25">
      <c r="A26" s="612" t="s">
        <v>36</v>
      </c>
      <c r="B26" s="613"/>
      <c r="C26" s="613"/>
      <c r="D26" s="613"/>
      <c r="E26" s="613"/>
      <c r="F26" s="613"/>
      <c r="G26" s="613"/>
      <c r="H26" s="614"/>
    </row>
    <row r="27" spans="1:8" customFormat="1" x14ac:dyDescent="0.25">
      <c r="A27" s="615" t="s">
        <v>37</v>
      </c>
      <c r="B27" s="616"/>
      <c r="C27" s="616"/>
      <c r="D27" s="616"/>
      <c r="E27" s="616"/>
      <c r="F27" s="616"/>
      <c r="G27" s="616"/>
      <c r="H27" s="617"/>
    </row>
    <row r="28" spans="1:8" customFormat="1" x14ac:dyDescent="0.25">
      <c r="A28" s="5"/>
      <c r="B28" s="12"/>
      <c r="C28" s="1"/>
      <c r="D28" s="1"/>
      <c r="E28" s="1"/>
      <c r="F28" s="1"/>
      <c r="G28" s="1"/>
      <c r="H28" s="6"/>
    </row>
    <row r="29" spans="1:8" customFormat="1" ht="15.75" x14ac:dyDescent="0.25">
      <c r="A29" s="516" t="s">
        <v>172</v>
      </c>
      <c r="B29" s="517"/>
      <c r="C29" s="517"/>
      <c r="D29" s="517"/>
      <c r="E29" s="517"/>
      <c r="F29" s="1"/>
      <c r="G29" s="1"/>
      <c r="H29" s="6"/>
    </row>
    <row r="30" spans="1:8" customFormat="1" ht="39.75" customHeight="1" x14ac:dyDescent="0.25">
      <c r="A30" s="595" t="s">
        <v>173</v>
      </c>
      <c r="B30" s="596"/>
      <c r="C30" s="596"/>
      <c r="D30" s="596"/>
      <c r="E30" s="596"/>
      <c r="F30" s="596"/>
      <c r="G30" s="596"/>
      <c r="H30" s="597"/>
    </row>
    <row r="31" spans="1:8" customFormat="1" ht="15.75" customHeight="1" x14ac:dyDescent="0.25">
      <c r="A31" s="128" t="s">
        <v>92</v>
      </c>
      <c r="B31" s="356" t="s">
        <v>174</v>
      </c>
      <c r="C31" s="357"/>
      <c r="D31" s="357"/>
      <c r="E31" s="357"/>
      <c r="F31" s="357"/>
      <c r="G31" s="357"/>
      <c r="H31" s="358"/>
    </row>
    <row r="32" spans="1:8" customFormat="1" ht="49.5" customHeight="1" x14ac:dyDescent="0.25">
      <c r="A32" s="128"/>
      <c r="B32" s="582" t="s">
        <v>175</v>
      </c>
      <c r="C32" s="582"/>
      <c r="D32" s="582"/>
      <c r="E32" s="582"/>
      <c r="F32" s="582"/>
      <c r="G32" s="582"/>
      <c r="H32" s="583"/>
    </row>
    <row r="33" spans="1:8" customFormat="1" x14ac:dyDescent="0.25">
      <c r="A33" s="128" t="s">
        <v>98</v>
      </c>
      <c r="B33" s="551" t="s">
        <v>176</v>
      </c>
      <c r="C33" s="551"/>
      <c r="D33" s="551"/>
      <c r="E33" s="551"/>
      <c r="F33" s="551"/>
      <c r="G33" s="551"/>
      <c r="H33" s="552"/>
    </row>
    <row r="34" spans="1:8" customFormat="1" x14ac:dyDescent="0.25">
      <c r="A34" s="128" t="s">
        <v>177</v>
      </c>
      <c r="B34" s="592" t="s">
        <v>178</v>
      </c>
      <c r="C34" s="592"/>
      <c r="D34" s="592"/>
      <c r="E34" s="592"/>
      <c r="F34" s="592"/>
      <c r="G34" s="592"/>
      <c r="H34" s="593"/>
    </row>
    <row r="35" spans="1:8" customFormat="1" x14ac:dyDescent="0.25">
      <c r="A35" s="128" t="s">
        <v>179</v>
      </c>
      <c r="B35" s="592" t="s">
        <v>180</v>
      </c>
      <c r="C35" s="592"/>
      <c r="D35" s="592"/>
      <c r="E35" s="592"/>
      <c r="F35" s="592"/>
      <c r="G35" s="592"/>
      <c r="H35" s="593"/>
    </row>
    <row r="36" spans="1:8" customFormat="1" x14ac:dyDescent="0.25">
      <c r="A36" s="129"/>
      <c r="B36" s="182"/>
      <c r="C36" s="182"/>
      <c r="D36" s="182"/>
      <c r="E36" s="182"/>
      <c r="F36" s="182"/>
      <c r="G36" s="182"/>
      <c r="H36" s="183"/>
    </row>
    <row r="37" spans="1:8" customFormat="1" x14ac:dyDescent="0.25">
      <c r="A37" s="128" t="s">
        <v>102</v>
      </c>
      <c r="B37" s="356" t="s">
        <v>181</v>
      </c>
      <c r="C37" s="356"/>
      <c r="D37" s="356"/>
      <c r="E37" s="356"/>
      <c r="F37" s="356"/>
      <c r="G37" s="356"/>
      <c r="H37" s="594"/>
    </row>
    <row r="38" spans="1:8" customFormat="1" ht="55.5" customHeight="1" x14ac:dyDescent="0.25">
      <c r="A38" s="128"/>
      <c r="B38" s="582" t="s">
        <v>182</v>
      </c>
      <c r="C38" s="582"/>
      <c r="D38" s="582"/>
      <c r="E38" s="582"/>
      <c r="F38" s="582"/>
      <c r="G38" s="582"/>
      <c r="H38" s="583"/>
    </row>
    <row r="39" spans="1:8" customFormat="1" x14ac:dyDescent="0.25">
      <c r="A39" s="128" t="s">
        <v>183</v>
      </c>
      <c r="B39" s="551" t="s">
        <v>184</v>
      </c>
      <c r="C39" s="551"/>
      <c r="D39" s="551"/>
      <c r="E39" s="551"/>
      <c r="F39" s="551"/>
      <c r="G39" s="551"/>
      <c r="H39" s="552"/>
    </row>
    <row r="40" spans="1:8" customFormat="1" ht="96" customHeight="1" x14ac:dyDescent="0.25">
      <c r="A40" s="128"/>
      <c r="B40" s="582" t="s">
        <v>185</v>
      </c>
      <c r="C40" s="582"/>
      <c r="D40" s="582"/>
      <c r="E40" s="582"/>
      <c r="F40" s="582"/>
      <c r="G40" s="582"/>
      <c r="H40" s="583"/>
    </row>
    <row r="41" spans="1:8" customFormat="1" x14ac:dyDescent="0.25">
      <c r="A41" s="128" t="s">
        <v>186</v>
      </c>
      <c r="B41" s="551" t="s">
        <v>187</v>
      </c>
      <c r="C41" s="551"/>
      <c r="D41" s="551"/>
      <c r="E41" s="551"/>
      <c r="F41" s="551"/>
      <c r="G41" s="551"/>
      <c r="H41" s="552"/>
    </row>
    <row r="42" spans="1:8" customFormat="1" ht="54.75" customHeight="1" thickBot="1" x14ac:dyDescent="0.3">
      <c r="A42" s="130"/>
      <c r="B42" s="584" t="s">
        <v>188</v>
      </c>
      <c r="C42" s="584"/>
      <c r="D42" s="584"/>
      <c r="E42" s="584"/>
      <c r="F42" s="584"/>
      <c r="G42" s="584"/>
      <c r="H42" s="585"/>
    </row>
    <row r="43" spans="1:8" customFormat="1" x14ac:dyDescent="0.25">
      <c r="A43" s="586"/>
      <c r="B43" s="587"/>
      <c r="C43" s="587"/>
      <c r="D43" s="587"/>
      <c r="E43" s="587"/>
      <c r="F43" s="587"/>
      <c r="G43" s="587"/>
      <c r="H43" s="588"/>
    </row>
    <row r="44" spans="1:8" customFormat="1" ht="15.75" x14ac:dyDescent="0.25">
      <c r="A44" s="589" t="s">
        <v>38</v>
      </c>
      <c r="B44" s="590"/>
      <c r="C44" s="590"/>
      <c r="D44" s="590"/>
      <c r="E44" s="590"/>
      <c r="F44" s="590"/>
      <c r="G44" s="590"/>
      <c r="H44" s="591"/>
    </row>
    <row r="45" spans="1:8" customFormat="1" ht="33" customHeight="1" x14ac:dyDescent="0.25">
      <c r="A45" s="393" t="str">
        <f>A12</f>
        <v>Adición del Servicio de Vigilancia mediante otro sí al contrato F-CPVS-003 de 2014, de manera que permita ampliar el tiempo de cobertura hasta febrero de 2015.</v>
      </c>
      <c r="B45" s="357"/>
      <c r="C45" s="357"/>
      <c r="D45" s="357"/>
      <c r="E45" s="357"/>
      <c r="F45" s="357"/>
      <c r="G45" s="357"/>
      <c r="H45" s="358"/>
    </row>
    <row r="46" spans="1:8" customFormat="1" x14ac:dyDescent="0.25">
      <c r="A46" s="363"/>
      <c r="B46" s="364"/>
      <c r="C46" s="364"/>
      <c r="D46" s="364"/>
      <c r="E46" s="364"/>
      <c r="F46" s="364"/>
      <c r="G46" s="364"/>
      <c r="H46" s="365"/>
    </row>
    <row r="47" spans="1:8" customFormat="1" ht="16.5" thickBot="1" x14ac:dyDescent="0.3">
      <c r="A47" s="568" t="s">
        <v>39</v>
      </c>
      <c r="B47" s="569"/>
      <c r="C47" s="569"/>
      <c r="D47" s="569"/>
      <c r="E47" s="569"/>
      <c r="F47" s="124"/>
      <c r="G47" s="124"/>
      <c r="H47" s="104"/>
    </row>
    <row r="48" spans="1:8" customFormat="1" ht="30.75" thickBot="1" x14ac:dyDescent="0.3">
      <c r="A48" s="150" t="s">
        <v>6</v>
      </c>
      <c r="B48" s="570" t="s">
        <v>189</v>
      </c>
      <c r="C48" s="571"/>
      <c r="D48" s="572"/>
      <c r="E48" s="150" t="s">
        <v>190</v>
      </c>
      <c r="F48" s="150" t="s">
        <v>191</v>
      </c>
      <c r="G48" s="150" t="s">
        <v>192</v>
      </c>
      <c r="H48" s="150" t="s">
        <v>193</v>
      </c>
    </row>
    <row r="49" spans="1:15" customFormat="1" ht="42" customHeight="1" thickBot="1" x14ac:dyDescent="0.3">
      <c r="A49" s="147">
        <v>1</v>
      </c>
      <c r="B49" s="573" t="str">
        <f>A45</f>
        <v>Adición del Servicio de Vigilancia mediante otro sí al contrato F-CPVS-003 de 2014, de manera que permita ampliar el tiempo de cobertura hasta febrero de 2015.</v>
      </c>
      <c r="C49" s="574"/>
      <c r="D49" s="575"/>
      <c r="E49" s="148" t="s">
        <v>194</v>
      </c>
      <c r="F49" s="131">
        <v>1</v>
      </c>
      <c r="G49" s="149">
        <f>G153</f>
        <v>603356062.31198728</v>
      </c>
      <c r="H49" s="152">
        <f>G49</f>
        <v>603356062.31198728</v>
      </c>
      <c r="I49" s="1"/>
      <c r="J49" s="1"/>
      <c r="K49" s="1"/>
      <c r="L49" s="1"/>
      <c r="M49" s="1"/>
      <c r="N49" s="1"/>
      <c r="O49" s="1"/>
    </row>
    <row r="50" spans="1:15" customFormat="1" ht="19.5" customHeight="1" thickBot="1" x14ac:dyDescent="0.3">
      <c r="A50" s="491" t="s">
        <v>195</v>
      </c>
      <c r="B50" s="492"/>
      <c r="C50" s="492"/>
      <c r="D50" s="492"/>
      <c r="E50" s="492"/>
      <c r="F50" s="492"/>
      <c r="G50" s="492"/>
      <c r="H50" s="493"/>
      <c r="I50" s="487">
        <v>2015</v>
      </c>
      <c r="J50" s="488"/>
      <c r="K50" s="1"/>
      <c r="L50" s="1"/>
      <c r="M50" s="1"/>
      <c r="N50" s="1"/>
      <c r="O50" s="1"/>
    </row>
    <row r="51" spans="1:15" customFormat="1" ht="45.75" thickBot="1" x14ac:dyDescent="0.3">
      <c r="A51" s="489" t="s">
        <v>44</v>
      </c>
      <c r="B51" s="490"/>
      <c r="C51" s="141" t="s">
        <v>45</v>
      </c>
      <c r="D51" s="21" t="s">
        <v>46</v>
      </c>
      <c r="E51" s="22" t="s">
        <v>47</v>
      </c>
      <c r="F51" s="23" t="s">
        <v>48</v>
      </c>
      <c r="G51" s="24" t="s">
        <v>49</v>
      </c>
      <c r="H51" s="23" t="s">
        <v>50</v>
      </c>
      <c r="I51" s="25">
        <f>G142</f>
        <v>29</v>
      </c>
      <c r="J51" s="26">
        <f>G143</f>
        <v>29</v>
      </c>
      <c r="K51" s="1"/>
      <c r="L51" s="27">
        <v>2015</v>
      </c>
      <c r="M51" s="28" t="s">
        <v>51</v>
      </c>
      <c r="N51" s="28" t="s">
        <v>52</v>
      </c>
      <c r="O51" s="29"/>
    </row>
    <row r="52" spans="1:15" customFormat="1" ht="15" customHeight="1" x14ac:dyDescent="0.25">
      <c r="A52" s="472" t="s">
        <v>196</v>
      </c>
      <c r="B52" s="473"/>
      <c r="C52" s="49">
        <v>2</v>
      </c>
      <c r="D52" s="50" t="s">
        <v>55</v>
      </c>
      <c r="E52" s="52">
        <f>+($L$54*$M$54)*C52</f>
        <v>6925505.6640000008</v>
      </c>
      <c r="F52" s="52">
        <f>+E52*0.1</f>
        <v>692550.56640000013</v>
      </c>
      <c r="G52" s="51">
        <f t="shared" ref="G52:G77" si="0">+(E52*10%)*16%</f>
        <v>110808.09062400002</v>
      </c>
      <c r="H52" s="52">
        <f t="shared" ref="H52:H77" si="1">+E52+F52+G52</f>
        <v>7728864.3210240006</v>
      </c>
      <c r="I52" s="53">
        <f t="shared" ref="I52:I77" si="2">(H52/30)*$I$51</f>
        <v>7471235.5103232004</v>
      </c>
      <c r="J52" s="52">
        <f t="shared" ref="J52:J77" si="3">(H52/30)*$J$51</f>
        <v>7471235.5103232004</v>
      </c>
      <c r="K52" s="1"/>
      <c r="L52" s="137"/>
      <c r="M52" s="71"/>
      <c r="N52" s="71"/>
      <c r="O52" s="138"/>
    </row>
    <row r="53" spans="1:15" customFormat="1" ht="19.5" thickBot="1" x14ac:dyDescent="0.3">
      <c r="A53" s="476"/>
      <c r="B53" s="477"/>
      <c r="C53" s="54">
        <v>2</v>
      </c>
      <c r="D53" s="55" t="s">
        <v>57</v>
      </c>
      <c r="E53" s="56">
        <f>+($L$54*$N$54)*C53</f>
        <v>4675006.3360000011</v>
      </c>
      <c r="F53" s="57">
        <f>+E53*0.1</f>
        <v>467500.63360000012</v>
      </c>
      <c r="G53" s="56">
        <f t="shared" si="0"/>
        <v>74800.101376000021</v>
      </c>
      <c r="H53" s="57">
        <f t="shared" si="1"/>
        <v>5217307.0709760012</v>
      </c>
      <c r="I53" s="58">
        <f t="shared" si="2"/>
        <v>5043396.8352768011</v>
      </c>
      <c r="J53" s="57">
        <f t="shared" si="3"/>
        <v>5043396.8352768011</v>
      </c>
      <c r="K53" s="1"/>
      <c r="L53" s="137"/>
      <c r="M53" s="71"/>
      <c r="N53" s="71"/>
      <c r="O53" s="138"/>
    </row>
    <row r="54" spans="1:15" customFormat="1" ht="15" customHeight="1" thickBot="1" x14ac:dyDescent="0.3">
      <c r="A54" s="468" t="s">
        <v>53</v>
      </c>
      <c r="B54" s="469"/>
      <c r="C54" s="30">
        <v>13</v>
      </c>
      <c r="D54" s="31" t="s">
        <v>54</v>
      </c>
      <c r="E54" s="32">
        <f>+($L$54*$M$54)*C54</f>
        <v>45015786.816000007</v>
      </c>
      <c r="F54" s="32">
        <f>+E54*8%</f>
        <v>3601262.9452800006</v>
      </c>
      <c r="G54" s="33">
        <f t="shared" si="0"/>
        <v>720252.58905600011</v>
      </c>
      <c r="H54" s="32">
        <f t="shared" si="1"/>
        <v>49337302.350336008</v>
      </c>
      <c r="I54" s="34">
        <f t="shared" si="2"/>
        <v>47692725.605324805</v>
      </c>
      <c r="J54" s="32">
        <f t="shared" si="3"/>
        <v>47692725.605324805</v>
      </c>
      <c r="K54" s="1"/>
      <c r="L54" s="35">
        <f>(8.8*(616000*1.07))</f>
        <v>5800256.0000000009</v>
      </c>
      <c r="M54" s="36">
        <v>0.59699999999999998</v>
      </c>
      <c r="N54" s="36">
        <v>0.40300000000000002</v>
      </c>
      <c r="O54" s="37">
        <f>+M54+N54</f>
        <v>1</v>
      </c>
    </row>
    <row r="55" spans="1:15" customFormat="1" x14ac:dyDescent="0.25">
      <c r="A55" s="478"/>
      <c r="B55" s="479"/>
      <c r="C55" s="38">
        <v>2</v>
      </c>
      <c r="D55" s="39" t="s">
        <v>55</v>
      </c>
      <c r="E55" s="40">
        <f>+($L$54*$M$54)*C55</f>
        <v>6925505.6640000008</v>
      </c>
      <c r="F55" s="41">
        <f>+E55*0.1</f>
        <v>692550.56640000013</v>
      </c>
      <c r="G55" s="42">
        <f t="shared" si="0"/>
        <v>110808.09062400002</v>
      </c>
      <c r="H55" s="41">
        <f t="shared" si="1"/>
        <v>7728864.3210240006</v>
      </c>
      <c r="I55" s="43">
        <f t="shared" si="2"/>
        <v>7471235.5103232004</v>
      </c>
      <c r="J55" s="41">
        <f t="shared" si="3"/>
        <v>7471235.5103232004</v>
      </c>
      <c r="K55" s="1"/>
      <c r="L55" s="1"/>
      <c r="M55" s="1"/>
      <c r="N55" s="1"/>
      <c r="O55" s="1"/>
    </row>
    <row r="56" spans="1:15" customFormat="1" x14ac:dyDescent="0.25">
      <c r="A56" s="478"/>
      <c r="B56" s="479"/>
      <c r="C56" s="38">
        <v>4</v>
      </c>
      <c r="D56" s="39" t="s">
        <v>56</v>
      </c>
      <c r="E56" s="42">
        <f>+($L$54*$N$54)*C56</f>
        <v>9350012.6720000021</v>
      </c>
      <c r="F56" s="41">
        <f>+E56*8%</f>
        <v>748001.01376000023</v>
      </c>
      <c r="G56" s="42">
        <f t="shared" si="0"/>
        <v>149600.20275200004</v>
      </c>
      <c r="H56" s="41">
        <f t="shared" si="1"/>
        <v>10247613.888512002</v>
      </c>
      <c r="I56" s="43">
        <f t="shared" si="2"/>
        <v>9906026.7588949353</v>
      </c>
      <c r="J56" s="41">
        <f t="shared" si="3"/>
        <v>9906026.7588949353</v>
      </c>
      <c r="K56" s="1"/>
      <c r="L56" s="1"/>
      <c r="M56" s="1"/>
      <c r="N56" s="1"/>
      <c r="O56" s="1"/>
    </row>
    <row r="57" spans="1:15" customFormat="1" ht="15.75" thickBot="1" x14ac:dyDescent="0.3">
      <c r="A57" s="470"/>
      <c r="B57" s="471"/>
      <c r="C57" s="44">
        <v>6</v>
      </c>
      <c r="D57" s="45" t="s">
        <v>57</v>
      </c>
      <c r="E57" s="46">
        <f>+($L$54*$N$54)*C57</f>
        <v>14025019.008000003</v>
      </c>
      <c r="F57" s="47">
        <f t="shared" ref="F57:F65" si="4">+E57*0.1</f>
        <v>1402501.9008000004</v>
      </c>
      <c r="G57" s="46">
        <f t="shared" si="0"/>
        <v>224400.30412800008</v>
      </c>
      <c r="H57" s="47">
        <f t="shared" si="1"/>
        <v>15651921.212928005</v>
      </c>
      <c r="I57" s="48">
        <f t="shared" si="2"/>
        <v>15130190.505830405</v>
      </c>
      <c r="J57" s="47">
        <f t="shared" si="3"/>
        <v>15130190.505830405</v>
      </c>
      <c r="K57" s="1"/>
      <c r="L57" s="1"/>
      <c r="M57" s="1"/>
      <c r="N57" s="1"/>
      <c r="O57" s="1"/>
    </row>
    <row r="58" spans="1:15" customFormat="1" ht="15" customHeight="1" x14ac:dyDescent="0.25">
      <c r="A58" s="472" t="s">
        <v>58</v>
      </c>
      <c r="B58" s="473"/>
      <c r="C58" s="49">
        <v>5</v>
      </c>
      <c r="D58" s="50" t="s">
        <v>55</v>
      </c>
      <c r="E58" s="51">
        <f>+($L$54*$M$54)*C58</f>
        <v>17313764.160000004</v>
      </c>
      <c r="F58" s="52">
        <f t="shared" si="4"/>
        <v>1731376.4160000004</v>
      </c>
      <c r="G58" s="51">
        <f t="shared" si="0"/>
        <v>277020.2265600001</v>
      </c>
      <c r="H58" s="52">
        <f t="shared" si="1"/>
        <v>19322160.802560005</v>
      </c>
      <c r="I58" s="53">
        <f t="shared" si="2"/>
        <v>18678088.775808007</v>
      </c>
      <c r="J58" s="52">
        <f t="shared" si="3"/>
        <v>18678088.775808007</v>
      </c>
      <c r="K58" s="1"/>
      <c r="L58" s="1"/>
      <c r="M58" s="1"/>
      <c r="N58" s="1"/>
      <c r="O58" s="1"/>
    </row>
    <row r="59" spans="1:15" customFormat="1" ht="15.75" thickBot="1" x14ac:dyDescent="0.3">
      <c r="A59" s="476"/>
      <c r="B59" s="477"/>
      <c r="C59" s="54">
        <v>5</v>
      </c>
      <c r="D59" s="55" t="s">
        <v>57</v>
      </c>
      <c r="E59" s="56">
        <f>+($L$54*$N$54)*C59</f>
        <v>11687515.840000004</v>
      </c>
      <c r="F59" s="57">
        <f t="shared" si="4"/>
        <v>1168751.5840000005</v>
      </c>
      <c r="G59" s="56">
        <f t="shared" si="0"/>
        <v>187000.25344000009</v>
      </c>
      <c r="H59" s="57">
        <f t="shared" si="1"/>
        <v>13043267.677440004</v>
      </c>
      <c r="I59" s="58">
        <f t="shared" si="2"/>
        <v>12608492.088192003</v>
      </c>
      <c r="J59" s="57">
        <f t="shared" si="3"/>
        <v>12608492.088192003</v>
      </c>
      <c r="K59" s="1"/>
      <c r="L59" s="1"/>
      <c r="M59" s="1"/>
      <c r="N59" s="1"/>
      <c r="O59" s="1"/>
    </row>
    <row r="60" spans="1:15" customFormat="1" ht="15" customHeight="1" x14ac:dyDescent="0.25">
      <c r="A60" s="468" t="s">
        <v>59</v>
      </c>
      <c r="B60" s="469"/>
      <c r="C60" s="30">
        <v>1</v>
      </c>
      <c r="D60" s="31" t="s">
        <v>55</v>
      </c>
      <c r="E60" s="32">
        <f>+($L$54*$M$54)*C60</f>
        <v>3462752.8320000004</v>
      </c>
      <c r="F60" s="32">
        <f t="shared" si="4"/>
        <v>346275.28320000006</v>
      </c>
      <c r="G60" s="33">
        <f t="shared" si="0"/>
        <v>55404.045312000009</v>
      </c>
      <c r="H60" s="32">
        <f t="shared" si="1"/>
        <v>3864432.1605120003</v>
      </c>
      <c r="I60" s="34">
        <f t="shared" si="2"/>
        <v>3735617.7551616002</v>
      </c>
      <c r="J60" s="32">
        <f t="shared" si="3"/>
        <v>3735617.7551616002</v>
      </c>
      <c r="K60" s="1"/>
      <c r="L60" s="1"/>
      <c r="M60" s="1"/>
      <c r="N60" s="1"/>
      <c r="O60" s="1"/>
    </row>
    <row r="61" spans="1:15" customFormat="1" ht="15.75" thickBot="1" x14ac:dyDescent="0.3">
      <c r="A61" s="470"/>
      <c r="B61" s="471"/>
      <c r="C61" s="44">
        <v>1</v>
      </c>
      <c r="D61" s="45" t="s">
        <v>57</v>
      </c>
      <c r="E61" s="46">
        <f>+($L$54*$N$54)*C61</f>
        <v>2337503.1680000005</v>
      </c>
      <c r="F61" s="47">
        <f t="shared" si="4"/>
        <v>233750.31680000006</v>
      </c>
      <c r="G61" s="46">
        <f t="shared" si="0"/>
        <v>37400.05068800001</v>
      </c>
      <c r="H61" s="47">
        <f t="shared" si="1"/>
        <v>2608653.5354880006</v>
      </c>
      <c r="I61" s="48">
        <f t="shared" si="2"/>
        <v>2521698.4176384006</v>
      </c>
      <c r="J61" s="47">
        <f t="shared" si="3"/>
        <v>2521698.4176384006</v>
      </c>
      <c r="K61" s="1"/>
      <c r="L61" s="1"/>
      <c r="M61" s="1"/>
      <c r="N61" s="1"/>
      <c r="O61" s="1"/>
    </row>
    <row r="62" spans="1:15" customFormat="1" ht="15" customHeight="1" x14ac:dyDescent="0.25">
      <c r="A62" s="472" t="s">
        <v>60</v>
      </c>
      <c r="B62" s="473"/>
      <c r="C62" s="49">
        <v>1</v>
      </c>
      <c r="D62" s="50" t="s">
        <v>55</v>
      </c>
      <c r="E62" s="51">
        <f>+($L$54*$M$54)*C62</f>
        <v>3462752.8320000004</v>
      </c>
      <c r="F62" s="52">
        <f t="shared" si="4"/>
        <v>346275.28320000006</v>
      </c>
      <c r="G62" s="51">
        <f t="shared" si="0"/>
        <v>55404.045312000009</v>
      </c>
      <c r="H62" s="52">
        <f t="shared" si="1"/>
        <v>3864432.1605120003</v>
      </c>
      <c r="I62" s="53">
        <f t="shared" si="2"/>
        <v>3735617.7551616002</v>
      </c>
      <c r="J62" s="52">
        <f t="shared" si="3"/>
        <v>3735617.7551616002</v>
      </c>
      <c r="K62" s="1"/>
      <c r="L62" s="1"/>
      <c r="M62" s="1"/>
      <c r="N62" s="1"/>
      <c r="O62" s="1"/>
    </row>
    <row r="63" spans="1:15" customFormat="1" ht="15.75" thickBot="1" x14ac:dyDescent="0.3">
      <c r="A63" s="476"/>
      <c r="B63" s="477"/>
      <c r="C63" s="54">
        <v>1</v>
      </c>
      <c r="D63" s="55" t="s">
        <v>57</v>
      </c>
      <c r="E63" s="56">
        <f>+($L$54*$N$54)*C63</f>
        <v>2337503.1680000005</v>
      </c>
      <c r="F63" s="57">
        <f t="shared" si="4"/>
        <v>233750.31680000006</v>
      </c>
      <c r="G63" s="56">
        <f t="shared" si="0"/>
        <v>37400.05068800001</v>
      </c>
      <c r="H63" s="57">
        <f t="shared" si="1"/>
        <v>2608653.5354880006</v>
      </c>
      <c r="I63" s="58">
        <f t="shared" si="2"/>
        <v>2521698.4176384006</v>
      </c>
      <c r="J63" s="57">
        <f t="shared" si="3"/>
        <v>2521698.4176384006</v>
      </c>
      <c r="K63" s="1"/>
      <c r="L63" s="1"/>
      <c r="M63" s="1"/>
      <c r="N63" s="1"/>
      <c r="O63" s="1"/>
    </row>
    <row r="64" spans="1:15" customFormat="1" ht="15" customHeight="1" x14ac:dyDescent="0.25">
      <c r="A64" s="468" t="s">
        <v>61</v>
      </c>
      <c r="B64" s="469"/>
      <c r="C64" s="30">
        <v>2</v>
      </c>
      <c r="D64" s="31" t="s">
        <v>55</v>
      </c>
      <c r="E64" s="32">
        <f>+($L$54*$M$54)*C64</f>
        <v>6925505.6640000008</v>
      </c>
      <c r="F64" s="32">
        <f t="shared" si="4"/>
        <v>692550.56640000013</v>
      </c>
      <c r="G64" s="33">
        <f t="shared" si="0"/>
        <v>110808.09062400002</v>
      </c>
      <c r="H64" s="32">
        <f t="shared" si="1"/>
        <v>7728864.3210240006</v>
      </c>
      <c r="I64" s="34">
        <f t="shared" si="2"/>
        <v>7471235.5103232004</v>
      </c>
      <c r="J64" s="32">
        <f t="shared" si="3"/>
        <v>7471235.5103232004</v>
      </c>
      <c r="K64" s="1"/>
      <c r="L64" s="1"/>
      <c r="M64" s="1"/>
      <c r="N64" s="1"/>
      <c r="O64" s="1"/>
    </row>
    <row r="65" spans="1:15" customFormat="1" ht="15.75" thickBot="1" x14ac:dyDescent="0.3">
      <c r="A65" s="470"/>
      <c r="B65" s="471"/>
      <c r="C65" s="44">
        <v>2</v>
      </c>
      <c r="D65" s="45" t="s">
        <v>57</v>
      </c>
      <c r="E65" s="46">
        <f>+($L$54*$N$54)*C65</f>
        <v>4675006.3360000011</v>
      </c>
      <c r="F65" s="47">
        <f t="shared" si="4"/>
        <v>467500.63360000012</v>
      </c>
      <c r="G65" s="46">
        <f t="shared" si="0"/>
        <v>74800.101376000021</v>
      </c>
      <c r="H65" s="47">
        <f t="shared" si="1"/>
        <v>5217307.0709760012</v>
      </c>
      <c r="I65" s="48">
        <f t="shared" si="2"/>
        <v>5043396.8352768011</v>
      </c>
      <c r="J65" s="47">
        <f t="shared" si="3"/>
        <v>5043396.8352768011</v>
      </c>
      <c r="K65" s="1"/>
      <c r="L65" s="1"/>
      <c r="M65" s="1"/>
      <c r="N65" s="1"/>
      <c r="O65" s="1"/>
    </row>
    <row r="66" spans="1:15" customFormat="1" ht="15" customHeight="1" x14ac:dyDescent="0.25">
      <c r="A66" s="472" t="s">
        <v>62</v>
      </c>
      <c r="B66" s="473"/>
      <c r="C66" s="49">
        <v>2</v>
      </c>
      <c r="D66" s="50" t="s">
        <v>54</v>
      </c>
      <c r="E66" s="51">
        <f>+($L$54*$M$54)*C66</f>
        <v>6925505.6640000008</v>
      </c>
      <c r="F66" s="52">
        <f>+E66*8%</f>
        <v>554040.45312000008</v>
      </c>
      <c r="G66" s="51">
        <f t="shared" si="0"/>
        <v>110808.09062400002</v>
      </c>
      <c r="H66" s="52">
        <f t="shared" si="1"/>
        <v>7590354.2077440005</v>
      </c>
      <c r="I66" s="53">
        <f t="shared" si="2"/>
        <v>7337342.4008192001</v>
      </c>
      <c r="J66" s="52">
        <f t="shared" si="3"/>
        <v>7337342.4008192001</v>
      </c>
      <c r="K66" s="1"/>
      <c r="L66" s="1"/>
      <c r="M66" s="1"/>
      <c r="N66" s="1"/>
      <c r="O66" s="1"/>
    </row>
    <row r="67" spans="1:15" customFormat="1" x14ac:dyDescent="0.25">
      <c r="A67" s="474"/>
      <c r="B67" s="475"/>
      <c r="C67" s="59">
        <v>3</v>
      </c>
      <c r="D67" s="60" t="s">
        <v>55</v>
      </c>
      <c r="E67" s="61">
        <f>+($L$54*$M$54)*C67</f>
        <v>10388258.496000001</v>
      </c>
      <c r="F67" s="62">
        <f>+E67*0.1</f>
        <v>1038825.8496000002</v>
      </c>
      <c r="G67" s="63">
        <f t="shared" si="0"/>
        <v>166212.13593600004</v>
      </c>
      <c r="H67" s="62">
        <f t="shared" si="1"/>
        <v>11593296.481536001</v>
      </c>
      <c r="I67" s="64">
        <f t="shared" si="2"/>
        <v>11206853.265484802</v>
      </c>
      <c r="J67" s="62">
        <f t="shared" si="3"/>
        <v>11206853.265484802</v>
      </c>
      <c r="K67" s="1"/>
      <c r="L67" s="1"/>
      <c r="M67" s="1"/>
      <c r="N67" s="1"/>
      <c r="O67" s="1"/>
    </row>
    <row r="68" spans="1:15" customFormat="1" x14ac:dyDescent="0.25">
      <c r="A68" s="474"/>
      <c r="B68" s="475"/>
      <c r="C68" s="59">
        <v>1</v>
      </c>
      <c r="D68" s="60" t="s">
        <v>56</v>
      </c>
      <c r="E68" s="63">
        <f>+($L$54*$N$54)*C68</f>
        <v>2337503.1680000005</v>
      </c>
      <c r="F68" s="62">
        <f>+E68*8%</f>
        <v>187000.25344000006</v>
      </c>
      <c r="G68" s="63">
        <f t="shared" si="0"/>
        <v>37400.05068800001</v>
      </c>
      <c r="H68" s="62">
        <f t="shared" si="1"/>
        <v>2561903.4721280006</v>
      </c>
      <c r="I68" s="64">
        <f t="shared" si="2"/>
        <v>2476506.6897237338</v>
      </c>
      <c r="J68" s="62">
        <f t="shared" si="3"/>
        <v>2476506.6897237338</v>
      </c>
      <c r="K68" s="1"/>
      <c r="L68" s="1"/>
      <c r="M68" s="1"/>
      <c r="N68" s="1"/>
      <c r="O68" s="1"/>
    </row>
    <row r="69" spans="1:15" customFormat="1" ht="15.75" thickBot="1" x14ac:dyDescent="0.3">
      <c r="A69" s="476"/>
      <c r="B69" s="477"/>
      <c r="C69" s="54">
        <v>4</v>
      </c>
      <c r="D69" s="55" t="s">
        <v>57</v>
      </c>
      <c r="E69" s="56">
        <f>+($L$54*$N$54)*C69</f>
        <v>9350012.6720000021</v>
      </c>
      <c r="F69" s="57">
        <f>+E69*0.1</f>
        <v>935001.26720000023</v>
      </c>
      <c r="G69" s="56">
        <f t="shared" si="0"/>
        <v>149600.20275200004</v>
      </c>
      <c r="H69" s="57">
        <f t="shared" si="1"/>
        <v>10434614.141952002</v>
      </c>
      <c r="I69" s="58">
        <f t="shared" si="2"/>
        <v>10086793.670553602</v>
      </c>
      <c r="J69" s="57">
        <f t="shared" si="3"/>
        <v>10086793.670553602</v>
      </c>
      <c r="K69" s="1"/>
      <c r="L69" s="1"/>
      <c r="M69" s="1"/>
      <c r="N69" s="1"/>
      <c r="O69" s="1"/>
    </row>
    <row r="70" spans="1:15" customFormat="1" ht="15" customHeight="1" x14ac:dyDescent="0.25">
      <c r="A70" s="468" t="s">
        <v>63</v>
      </c>
      <c r="B70" s="469"/>
      <c r="C70" s="30">
        <v>4</v>
      </c>
      <c r="D70" s="31" t="s">
        <v>54</v>
      </c>
      <c r="E70" s="32">
        <f>+($L$54*$M$54)*C70</f>
        <v>13851011.328000002</v>
      </c>
      <c r="F70" s="32">
        <f>+E70*8%</f>
        <v>1108080.9062400002</v>
      </c>
      <c r="G70" s="33">
        <f t="shared" si="0"/>
        <v>221616.18124800004</v>
      </c>
      <c r="H70" s="32">
        <f t="shared" si="1"/>
        <v>15180708.415488001</v>
      </c>
      <c r="I70" s="34">
        <f t="shared" si="2"/>
        <v>14674684.8016384</v>
      </c>
      <c r="J70" s="32">
        <f t="shared" si="3"/>
        <v>14674684.8016384</v>
      </c>
      <c r="K70" s="1"/>
      <c r="L70" s="1"/>
      <c r="M70" s="1"/>
      <c r="N70" s="1"/>
      <c r="O70" s="1"/>
    </row>
    <row r="71" spans="1:15" customFormat="1" x14ac:dyDescent="0.25">
      <c r="A71" s="478"/>
      <c r="B71" s="479"/>
      <c r="C71" s="38">
        <v>2</v>
      </c>
      <c r="D71" s="39" t="s">
        <v>55</v>
      </c>
      <c r="E71" s="40">
        <f>+($L$54*$M$54)*C71</f>
        <v>6925505.6640000008</v>
      </c>
      <c r="F71" s="41">
        <f>+E71*0.1</f>
        <v>692550.56640000013</v>
      </c>
      <c r="G71" s="42">
        <f t="shared" si="0"/>
        <v>110808.09062400002</v>
      </c>
      <c r="H71" s="41">
        <f t="shared" si="1"/>
        <v>7728864.3210240006</v>
      </c>
      <c r="I71" s="43">
        <f t="shared" si="2"/>
        <v>7471235.5103232004</v>
      </c>
      <c r="J71" s="41">
        <f t="shared" si="3"/>
        <v>7471235.5103232004</v>
      </c>
      <c r="K71" s="1"/>
      <c r="L71" s="1"/>
      <c r="M71" s="1"/>
      <c r="N71" s="1"/>
      <c r="O71" s="1"/>
    </row>
    <row r="72" spans="1:15" customFormat="1" x14ac:dyDescent="0.25">
      <c r="A72" s="478"/>
      <c r="B72" s="479"/>
      <c r="C72" s="38">
        <v>2</v>
      </c>
      <c r="D72" s="39" t="s">
        <v>56</v>
      </c>
      <c r="E72" s="42">
        <f>+($L$54*$N$54)*C72</f>
        <v>4675006.3360000011</v>
      </c>
      <c r="F72" s="41">
        <f>+E72*8%</f>
        <v>374000.50688000012</v>
      </c>
      <c r="G72" s="42">
        <f t="shared" si="0"/>
        <v>74800.101376000021</v>
      </c>
      <c r="H72" s="41">
        <f t="shared" si="1"/>
        <v>5123806.9442560012</v>
      </c>
      <c r="I72" s="43">
        <f t="shared" si="2"/>
        <v>4953013.3794474676</v>
      </c>
      <c r="J72" s="41">
        <f t="shared" si="3"/>
        <v>4953013.3794474676</v>
      </c>
      <c r="K72" s="1"/>
      <c r="L72" s="1"/>
      <c r="M72" s="1"/>
      <c r="N72" s="1"/>
      <c r="O72" s="1"/>
    </row>
    <row r="73" spans="1:15" customFormat="1" ht="15.75" thickBot="1" x14ac:dyDescent="0.3">
      <c r="A73" s="470"/>
      <c r="B73" s="471"/>
      <c r="C73" s="44">
        <v>4</v>
      </c>
      <c r="D73" s="45" t="s">
        <v>57</v>
      </c>
      <c r="E73" s="46">
        <f>+($L$54*$N$54)*C73</f>
        <v>9350012.6720000021</v>
      </c>
      <c r="F73" s="47">
        <f>+E73*0.1</f>
        <v>935001.26720000023</v>
      </c>
      <c r="G73" s="46">
        <f t="shared" si="0"/>
        <v>149600.20275200004</v>
      </c>
      <c r="H73" s="47">
        <f t="shared" si="1"/>
        <v>10434614.141952002</v>
      </c>
      <c r="I73" s="48">
        <f t="shared" si="2"/>
        <v>10086793.670553602</v>
      </c>
      <c r="J73" s="47">
        <f t="shared" si="3"/>
        <v>10086793.670553602</v>
      </c>
      <c r="K73" s="1"/>
      <c r="L73" s="1"/>
      <c r="M73" s="1"/>
      <c r="N73" s="1"/>
      <c r="O73" s="1"/>
    </row>
    <row r="74" spans="1:15" customFormat="1" ht="15" customHeight="1" x14ac:dyDescent="0.25">
      <c r="A74" s="472" t="s">
        <v>64</v>
      </c>
      <c r="B74" s="473"/>
      <c r="C74" s="49">
        <v>1</v>
      </c>
      <c r="D74" s="50" t="s">
        <v>55</v>
      </c>
      <c r="E74" s="51">
        <f>+($L$54*$M$54)*C74</f>
        <v>3462752.8320000004</v>
      </c>
      <c r="F74" s="52">
        <f>+E74*0.1</f>
        <v>346275.28320000006</v>
      </c>
      <c r="G74" s="51">
        <f t="shared" si="0"/>
        <v>55404.045312000009</v>
      </c>
      <c r="H74" s="52">
        <f t="shared" si="1"/>
        <v>3864432.1605120003</v>
      </c>
      <c r="I74" s="53">
        <f t="shared" si="2"/>
        <v>3735617.7551616002</v>
      </c>
      <c r="J74" s="52">
        <f t="shared" si="3"/>
        <v>3735617.7551616002</v>
      </c>
      <c r="K74" s="1"/>
      <c r="L74" s="1"/>
      <c r="M74" s="1"/>
      <c r="N74" s="1"/>
      <c r="O74" s="1"/>
    </row>
    <row r="75" spans="1:15" customFormat="1" ht="15.75" thickBot="1" x14ac:dyDescent="0.3">
      <c r="A75" s="476"/>
      <c r="B75" s="477"/>
      <c r="C75" s="54">
        <v>1</v>
      </c>
      <c r="D75" s="55" t="s">
        <v>57</v>
      </c>
      <c r="E75" s="56">
        <f>+($L$54*$N$54)*C75</f>
        <v>2337503.1680000005</v>
      </c>
      <c r="F75" s="57">
        <f>+E75*0.1</f>
        <v>233750.31680000006</v>
      </c>
      <c r="G75" s="56">
        <f t="shared" si="0"/>
        <v>37400.05068800001</v>
      </c>
      <c r="H75" s="57">
        <f t="shared" si="1"/>
        <v>2608653.5354880006</v>
      </c>
      <c r="I75" s="58">
        <f t="shared" si="2"/>
        <v>2521698.4176384006</v>
      </c>
      <c r="J75" s="57">
        <f t="shared" si="3"/>
        <v>2521698.4176384006</v>
      </c>
      <c r="K75" s="1"/>
      <c r="L75" s="1"/>
      <c r="M75" s="1"/>
      <c r="N75" s="1"/>
      <c r="O75" s="1"/>
    </row>
    <row r="76" spans="1:15" customFormat="1" ht="15" customHeight="1" x14ac:dyDescent="0.25">
      <c r="A76" s="480" t="s">
        <v>65</v>
      </c>
      <c r="B76" s="481"/>
      <c r="C76" s="30">
        <v>3</v>
      </c>
      <c r="D76" s="31" t="s">
        <v>55</v>
      </c>
      <c r="E76" s="32">
        <f>+($L$54*$M$54)*C76</f>
        <v>10388258.496000001</v>
      </c>
      <c r="F76" s="32">
        <f>+E76*0.1</f>
        <v>1038825.8496000002</v>
      </c>
      <c r="G76" s="33">
        <f t="shared" si="0"/>
        <v>166212.13593600004</v>
      </c>
      <c r="H76" s="32">
        <f t="shared" si="1"/>
        <v>11593296.481536001</v>
      </c>
      <c r="I76" s="34">
        <f t="shared" si="2"/>
        <v>11206853.265484802</v>
      </c>
      <c r="J76" s="32">
        <f t="shared" si="3"/>
        <v>11206853.265484802</v>
      </c>
      <c r="K76" s="1"/>
      <c r="L76" s="1"/>
      <c r="M76" s="1"/>
      <c r="N76" s="1"/>
      <c r="O76" s="1"/>
    </row>
    <row r="77" spans="1:15" customFormat="1" ht="15.75" thickBot="1" x14ac:dyDescent="0.3">
      <c r="A77" s="482"/>
      <c r="B77" s="483"/>
      <c r="C77" s="44">
        <v>3</v>
      </c>
      <c r="D77" s="45" t="s">
        <v>57</v>
      </c>
      <c r="E77" s="46">
        <f>+($L$54*$N$54)*C77</f>
        <v>7012509.5040000016</v>
      </c>
      <c r="F77" s="47">
        <f>+E77*0.1</f>
        <v>701250.95040000021</v>
      </c>
      <c r="G77" s="46">
        <f t="shared" si="0"/>
        <v>112200.15206400004</v>
      </c>
      <c r="H77" s="47">
        <f t="shared" si="1"/>
        <v>7825960.6064640023</v>
      </c>
      <c r="I77" s="48">
        <f t="shared" si="2"/>
        <v>7565095.2529152026</v>
      </c>
      <c r="J77" s="47">
        <f t="shared" si="3"/>
        <v>7565095.2529152026</v>
      </c>
      <c r="K77" s="1"/>
      <c r="L77" s="1"/>
      <c r="M77" s="1"/>
      <c r="N77" s="1"/>
      <c r="O77" s="1"/>
    </row>
    <row r="78" spans="1:15" customFormat="1" ht="18" thickBot="1" x14ac:dyDescent="0.45">
      <c r="A78" s="65"/>
      <c r="B78" s="66"/>
      <c r="C78" s="67"/>
      <c r="D78" s="67"/>
      <c r="E78" s="68"/>
      <c r="F78" s="68"/>
      <c r="G78" s="68"/>
      <c r="H78" s="69">
        <f>SUM(H54:H77)</f>
        <v>237763977.94688004</v>
      </c>
      <c r="I78" s="70">
        <f>SUM(I54:I77)</f>
        <v>229838512.01531738</v>
      </c>
      <c r="J78" s="69">
        <f>SUM(J54:J77)</f>
        <v>229838512.01531738</v>
      </c>
      <c r="K78" s="1"/>
      <c r="L78" s="1"/>
      <c r="M78" s="1"/>
      <c r="N78" s="1"/>
      <c r="O78" s="1"/>
    </row>
    <row r="79" spans="1:15" customFormat="1" ht="15" customHeight="1" thickBot="1" x14ac:dyDescent="0.3">
      <c r="A79" s="618"/>
      <c r="B79" s="619"/>
      <c r="C79" s="619"/>
      <c r="D79" s="619"/>
      <c r="E79" s="619"/>
      <c r="F79" s="619"/>
      <c r="G79" s="619"/>
      <c r="H79" s="620"/>
      <c r="I79" s="1"/>
      <c r="J79" s="1"/>
      <c r="K79" s="1"/>
      <c r="L79" s="1"/>
      <c r="M79" s="1"/>
      <c r="N79" s="1"/>
      <c r="O79" s="1"/>
    </row>
    <row r="80" spans="1:15" customFormat="1" ht="19.5" customHeight="1" thickBot="1" x14ac:dyDescent="0.35">
      <c r="A80" s="491" t="s">
        <v>66</v>
      </c>
      <c r="B80" s="492"/>
      <c r="C80" s="492"/>
      <c r="D80" s="492"/>
      <c r="E80" s="492"/>
      <c r="F80" s="492"/>
      <c r="G80" s="492"/>
      <c r="H80" s="493"/>
      <c r="I80" s="487">
        <v>2014</v>
      </c>
      <c r="J80" s="488"/>
      <c r="L80" s="142">
        <v>2014</v>
      </c>
      <c r="M80" s="71" t="s">
        <v>51</v>
      </c>
      <c r="N80" s="71" t="s">
        <v>52</v>
      </c>
    </row>
    <row r="81" spans="1:15" customFormat="1" ht="45.75" thickBot="1" x14ac:dyDescent="0.3">
      <c r="A81" s="489" t="s">
        <v>44</v>
      </c>
      <c r="B81" s="490"/>
      <c r="C81" s="143" t="s">
        <v>45</v>
      </c>
      <c r="D81" s="21" t="s">
        <v>46</v>
      </c>
      <c r="E81" s="22" t="s">
        <v>47</v>
      </c>
      <c r="F81" s="23" t="s">
        <v>48</v>
      </c>
      <c r="G81" s="24" t="s">
        <v>49</v>
      </c>
      <c r="H81" s="23" t="s">
        <v>50</v>
      </c>
      <c r="I81" s="25">
        <f>G145</f>
        <v>17</v>
      </c>
      <c r="J81" s="26">
        <f>G145</f>
        <v>17</v>
      </c>
      <c r="K81" s="1"/>
      <c r="L81" s="35">
        <f>(8.8*(616000))</f>
        <v>5420800</v>
      </c>
      <c r="M81" s="73">
        <v>0.59699999999999998</v>
      </c>
      <c r="N81" s="73">
        <v>0.40300000000000002</v>
      </c>
      <c r="O81" s="73">
        <f>+M81+N81</f>
        <v>1</v>
      </c>
    </row>
    <row r="82" spans="1:15" customFormat="1" ht="15" customHeight="1" x14ac:dyDescent="0.25">
      <c r="A82" s="472" t="s">
        <v>196</v>
      </c>
      <c r="B82" s="473"/>
      <c r="C82" s="49">
        <v>2</v>
      </c>
      <c r="D82" s="50" t="s">
        <v>55</v>
      </c>
      <c r="E82" s="52">
        <f>+($L$81*$M$81)*C82</f>
        <v>6472435.2000000002</v>
      </c>
      <c r="F82" s="52">
        <f>+E82*0.1</f>
        <v>647243.52000000002</v>
      </c>
      <c r="G82" s="51">
        <f t="shared" ref="G82:G107" si="5">+(E82*10%)*16%</f>
        <v>103558.9632</v>
      </c>
      <c r="H82" s="52">
        <f t="shared" ref="H82:H107" si="6">+E82+F82+G82</f>
        <v>7223237.6832000008</v>
      </c>
      <c r="I82" s="53">
        <f t="shared" ref="I82:I107" si="7">(H82/30)*$I$81</f>
        <v>4093168.0204800009</v>
      </c>
      <c r="J82" s="53">
        <f t="shared" ref="J82:J107" si="8">(H82/30)*$J$81</f>
        <v>4093168.0204800009</v>
      </c>
      <c r="K82" s="1"/>
      <c r="L82" s="139"/>
      <c r="M82" s="140"/>
      <c r="N82" s="140"/>
      <c r="O82" s="140"/>
    </row>
    <row r="83" spans="1:15" customFormat="1" ht="15.75" thickBot="1" x14ac:dyDescent="0.3">
      <c r="A83" s="476"/>
      <c r="B83" s="477"/>
      <c r="C83" s="54">
        <v>2</v>
      </c>
      <c r="D83" s="55" t="s">
        <v>57</v>
      </c>
      <c r="E83" s="56">
        <f>+($L$81*$N$81)*C83</f>
        <v>4369164.8</v>
      </c>
      <c r="F83" s="57">
        <f>+E83*0.1</f>
        <v>436916.47999999998</v>
      </c>
      <c r="G83" s="56">
        <f t="shared" si="5"/>
        <v>69906.636799999993</v>
      </c>
      <c r="H83" s="57">
        <f t="shared" si="6"/>
        <v>4875987.9167999998</v>
      </c>
      <c r="I83" s="58">
        <f t="shared" si="7"/>
        <v>2763059.8195199994</v>
      </c>
      <c r="J83" s="58">
        <f t="shared" si="8"/>
        <v>2763059.8195199994</v>
      </c>
      <c r="K83" s="1"/>
      <c r="L83" s="139"/>
      <c r="M83" s="140"/>
      <c r="N83" s="140"/>
      <c r="O83" s="140"/>
    </row>
    <row r="84" spans="1:15" customFormat="1" ht="15" customHeight="1" x14ac:dyDescent="0.25">
      <c r="A84" s="468" t="s">
        <v>53</v>
      </c>
      <c r="B84" s="469"/>
      <c r="C84" s="30">
        <v>8</v>
      </c>
      <c r="D84" s="31" t="s">
        <v>54</v>
      </c>
      <c r="E84" s="32">
        <f>+($L$81*$M$81)*C84</f>
        <v>25889740.800000001</v>
      </c>
      <c r="F84" s="32">
        <f>+E84*8%</f>
        <v>2071179.2640000002</v>
      </c>
      <c r="G84" s="33">
        <f t="shared" si="5"/>
        <v>414235.85279999999</v>
      </c>
      <c r="H84" s="32">
        <f t="shared" si="6"/>
        <v>28375155.9168</v>
      </c>
      <c r="I84" s="34">
        <f t="shared" si="7"/>
        <v>16079255.01952</v>
      </c>
      <c r="J84" s="34">
        <f t="shared" si="8"/>
        <v>16079255.01952</v>
      </c>
      <c r="K84" s="1"/>
      <c r="L84" s="1"/>
      <c r="M84" s="1"/>
      <c r="N84" s="1"/>
      <c r="O84" s="1"/>
    </row>
    <row r="85" spans="1:15" customFormat="1" x14ac:dyDescent="0.25">
      <c r="A85" s="478"/>
      <c r="B85" s="479"/>
      <c r="C85" s="38">
        <v>1</v>
      </c>
      <c r="D85" s="39" t="s">
        <v>55</v>
      </c>
      <c r="E85" s="74">
        <f>+($L$81*$M$81)*C85</f>
        <v>3236217.6</v>
      </c>
      <c r="F85" s="41">
        <f>+E85*0.1</f>
        <v>323621.76000000001</v>
      </c>
      <c r="G85" s="42">
        <f t="shared" si="5"/>
        <v>51779.481599999999</v>
      </c>
      <c r="H85" s="41">
        <f t="shared" si="6"/>
        <v>3611618.8416000004</v>
      </c>
      <c r="I85" s="43">
        <f t="shared" si="7"/>
        <v>2046584.0102400004</v>
      </c>
      <c r="J85" s="43">
        <f t="shared" si="8"/>
        <v>2046584.0102400004</v>
      </c>
      <c r="K85" s="1"/>
      <c r="L85" s="75"/>
      <c r="M85" s="1"/>
      <c r="N85" s="1"/>
      <c r="O85" s="1"/>
    </row>
    <row r="86" spans="1:15" customFormat="1" x14ac:dyDescent="0.25">
      <c r="A86" s="478"/>
      <c r="B86" s="479"/>
      <c r="C86" s="38">
        <v>0</v>
      </c>
      <c r="D86" s="39" t="s">
        <v>56</v>
      </c>
      <c r="E86" s="42">
        <f>+($L$81*$N$81)*C86</f>
        <v>0</v>
      </c>
      <c r="F86" s="41">
        <f>+E86*8%</f>
        <v>0</v>
      </c>
      <c r="G86" s="42">
        <f t="shared" si="5"/>
        <v>0</v>
      </c>
      <c r="H86" s="41">
        <f t="shared" si="6"/>
        <v>0</v>
      </c>
      <c r="I86" s="43">
        <f t="shared" si="7"/>
        <v>0</v>
      </c>
      <c r="J86" s="43">
        <f t="shared" si="8"/>
        <v>0</v>
      </c>
      <c r="K86" s="1"/>
      <c r="L86" s="1"/>
      <c r="M86" s="1"/>
      <c r="N86" s="1"/>
      <c r="O86" s="1"/>
    </row>
    <row r="87" spans="1:15" customFormat="1" ht="15.75" thickBot="1" x14ac:dyDescent="0.3">
      <c r="A87" s="470"/>
      <c r="B87" s="471"/>
      <c r="C87" s="44">
        <v>9</v>
      </c>
      <c r="D87" s="45" t="s">
        <v>57</v>
      </c>
      <c r="E87" s="42">
        <f>+($L$81*$N$81)*C87</f>
        <v>19661241.599999998</v>
      </c>
      <c r="F87" s="47">
        <f t="shared" ref="F87:F95" si="9">+E87*0.1</f>
        <v>1966124.16</v>
      </c>
      <c r="G87" s="46">
        <f t="shared" si="5"/>
        <v>314579.86560000002</v>
      </c>
      <c r="H87" s="47">
        <f t="shared" si="6"/>
        <v>21941945.625599999</v>
      </c>
      <c r="I87" s="48">
        <f t="shared" si="7"/>
        <v>12433769.187839998</v>
      </c>
      <c r="J87" s="48">
        <f t="shared" si="8"/>
        <v>12433769.187839998</v>
      </c>
      <c r="K87" s="1"/>
      <c r="L87" s="1"/>
      <c r="M87" s="1"/>
      <c r="N87" s="1"/>
      <c r="O87" s="1"/>
    </row>
    <row r="88" spans="1:15" customFormat="1" ht="15" customHeight="1" x14ac:dyDescent="0.25">
      <c r="A88" s="472" t="s">
        <v>58</v>
      </c>
      <c r="B88" s="473"/>
      <c r="C88" s="49">
        <v>3</v>
      </c>
      <c r="D88" s="50" t="s">
        <v>55</v>
      </c>
      <c r="E88" s="52">
        <f>+($L$81*$M$81)*C88</f>
        <v>9708652.8000000007</v>
      </c>
      <c r="F88" s="52">
        <f t="shared" si="9"/>
        <v>970865.28000000014</v>
      </c>
      <c r="G88" s="51">
        <f t="shared" si="5"/>
        <v>155338.44480000003</v>
      </c>
      <c r="H88" s="52">
        <f t="shared" si="6"/>
        <v>10834856.524800001</v>
      </c>
      <c r="I88" s="53">
        <f t="shared" si="7"/>
        <v>6139752.0307200002</v>
      </c>
      <c r="J88" s="53">
        <f t="shared" si="8"/>
        <v>6139752.0307200002</v>
      </c>
      <c r="K88" s="1"/>
      <c r="L88" s="1"/>
      <c r="M88" s="1"/>
      <c r="N88" s="1"/>
      <c r="O88" s="1"/>
    </row>
    <row r="89" spans="1:15" customFormat="1" ht="15.75" thickBot="1" x14ac:dyDescent="0.3">
      <c r="A89" s="476"/>
      <c r="B89" s="477"/>
      <c r="C89" s="54">
        <v>3</v>
      </c>
      <c r="D89" s="55" t="s">
        <v>57</v>
      </c>
      <c r="E89" s="63">
        <f>+($L$81*$N$81)*C89</f>
        <v>6553747.1999999993</v>
      </c>
      <c r="F89" s="57">
        <f t="shared" si="9"/>
        <v>655374.72</v>
      </c>
      <c r="G89" s="56">
        <f t="shared" si="5"/>
        <v>104859.9552</v>
      </c>
      <c r="H89" s="57">
        <f t="shared" si="6"/>
        <v>7313981.8751999987</v>
      </c>
      <c r="I89" s="58">
        <f t="shared" si="7"/>
        <v>4144589.7292799992</v>
      </c>
      <c r="J89" s="58">
        <f t="shared" si="8"/>
        <v>4144589.7292799992</v>
      </c>
      <c r="K89" s="1"/>
      <c r="L89" s="1"/>
      <c r="M89" s="1"/>
      <c r="N89" s="1"/>
      <c r="O89" s="1"/>
    </row>
    <row r="90" spans="1:15" customFormat="1" ht="15" customHeight="1" x14ac:dyDescent="0.25">
      <c r="A90" s="468" t="s">
        <v>59</v>
      </c>
      <c r="B90" s="469"/>
      <c r="C90" s="30">
        <v>1</v>
      </c>
      <c r="D90" s="31" t="s">
        <v>55</v>
      </c>
      <c r="E90" s="32">
        <f>+($L$81*$M$81)*C90</f>
        <v>3236217.6</v>
      </c>
      <c r="F90" s="32">
        <f t="shared" si="9"/>
        <v>323621.76000000001</v>
      </c>
      <c r="G90" s="33">
        <f t="shared" si="5"/>
        <v>51779.481599999999</v>
      </c>
      <c r="H90" s="32">
        <f t="shared" si="6"/>
        <v>3611618.8416000004</v>
      </c>
      <c r="I90" s="34">
        <f t="shared" si="7"/>
        <v>2046584.0102400004</v>
      </c>
      <c r="J90" s="34">
        <f t="shared" si="8"/>
        <v>2046584.0102400004</v>
      </c>
      <c r="K90" s="1"/>
      <c r="L90" s="1"/>
      <c r="M90" s="1"/>
      <c r="N90" s="1"/>
      <c r="O90" s="1"/>
    </row>
    <row r="91" spans="1:15" customFormat="1" ht="15.75" thickBot="1" x14ac:dyDescent="0.3">
      <c r="A91" s="470"/>
      <c r="B91" s="471"/>
      <c r="C91" s="44">
        <v>1</v>
      </c>
      <c r="D91" s="45" t="s">
        <v>57</v>
      </c>
      <c r="E91" s="47">
        <f>+($L$81*$N$81)*C91</f>
        <v>2184582.4</v>
      </c>
      <c r="F91" s="47">
        <f t="shared" si="9"/>
        <v>218458.23999999999</v>
      </c>
      <c r="G91" s="46">
        <f t="shared" si="5"/>
        <v>34953.318399999996</v>
      </c>
      <c r="H91" s="47">
        <f t="shared" si="6"/>
        <v>2437993.9583999999</v>
      </c>
      <c r="I91" s="48">
        <f t="shared" si="7"/>
        <v>1381529.9097599997</v>
      </c>
      <c r="J91" s="48">
        <f t="shared" si="8"/>
        <v>1381529.9097599997</v>
      </c>
      <c r="K91" s="1"/>
      <c r="L91" s="1"/>
      <c r="M91" s="1"/>
      <c r="N91" s="1"/>
      <c r="O91" s="1"/>
    </row>
    <row r="92" spans="1:15" customFormat="1" ht="15" customHeight="1" x14ac:dyDescent="0.25">
      <c r="A92" s="472" t="s">
        <v>60</v>
      </c>
      <c r="B92" s="473"/>
      <c r="C92" s="49">
        <v>1</v>
      </c>
      <c r="D92" s="50" t="s">
        <v>55</v>
      </c>
      <c r="E92" s="52">
        <f>+($L$81*$M$81)*C92</f>
        <v>3236217.6</v>
      </c>
      <c r="F92" s="52">
        <f t="shared" si="9"/>
        <v>323621.76000000001</v>
      </c>
      <c r="G92" s="51">
        <f t="shared" si="5"/>
        <v>51779.481599999999</v>
      </c>
      <c r="H92" s="52">
        <f t="shared" si="6"/>
        <v>3611618.8416000004</v>
      </c>
      <c r="I92" s="53">
        <f t="shared" si="7"/>
        <v>2046584.0102400004</v>
      </c>
      <c r="J92" s="53">
        <f t="shared" si="8"/>
        <v>2046584.0102400004</v>
      </c>
      <c r="K92" s="1"/>
      <c r="L92" s="1"/>
      <c r="M92" s="1"/>
      <c r="N92" s="1"/>
      <c r="O92" s="1"/>
    </row>
    <row r="93" spans="1:15" customFormat="1" ht="15.75" thickBot="1" x14ac:dyDescent="0.3">
      <c r="A93" s="476"/>
      <c r="B93" s="477"/>
      <c r="C93" s="54">
        <v>1</v>
      </c>
      <c r="D93" s="55" t="s">
        <v>57</v>
      </c>
      <c r="E93" s="63">
        <f>+($L$81*$N$81)*C93</f>
        <v>2184582.4</v>
      </c>
      <c r="F93" s="57">
        <f t="shared" si="9"/>
        <v>218458.23999999999</v>
      </c>
      <c r="G93" s="56">
        <f t="shared" si="5"/>
        <v>34953.318399999996</v>
      </c>
      <c r="H93" s="57">
        <f t="shared" si="6"/>
        <v>2437993.9583999999</v>
      </c>
      <c r="I93" s="58">
        <f t="shared" si="7"/>
        <v>1381529.9097599997</v>
      </c>
      <c r="J93" s="58">
        <f t="shared" si="8"/>
        <v>1381529.9097599997</v>
      </c>
      <c r="K93" s="1"/>
      <c r="L93" s="1"/>
      <c r="M93" s="1"/>
      <c r="N93" s="1"/>
      <c r="O93" s="1"/>
    </row>
    <row r="94" spans="1:15" customFormat="1" ht="15" customHeight="1" x14ac:dyDescent="0.25">
      <c r="A94" s="468" t="s">
        <v>61</v>
      </c>
      <c r="B94" s="469"/>
      <c r="C94" s="30">
        <v>2</v>
      </c>
      <c r="D94" s="31" t="s">
        <v>55</v>
      </c>
      <c r="E94" s="32">
        <f>+($L$81*$M$81)*C94</f>
        <v>6472435.2000000002</v>
      </c>
      <c r="F94" s="32">
        <f t="shared" si="9"/>
        <v>647243.52000000002</v>
      </c>
      <c r="G94" s="33">
        <f t="shared" si="5"/>
        <v>103558.9632</v>
      </c>
      <c r="H94" s="32">
        <f t="shared" si="6"/>
        <v>7223237.6832000008</v>
      </c>
      <c r="I94" s="34">
        <f t="shared" si="7"/>
        <v>4093168.0204800009</v>
      </c>
      <c r="J94" s="34">
        <f t="shared" si="8"/>
        <v>4093168.0204800009</v>
      </c>
      <c r="K94" s="1"/>
      <c r="L94" s="1"/>
      <c r="M94" s="1"/>
      <c r="N94" s="1"/>
      <c r="O94" s="1"/>
    </row>
    <row r="95" spans="1:15" customFormat="1" ht="15.75" thickBot="1" x14ac:dyDescent="0.3">
      <c r="A95" s="470"/>
      <c r="B95" s="471"/>
      <c r="C95" s="44">
        <v>2</v>
      </c>
      <c r="D95" s="45" t="s">
        <v>57</v>
      </c>
      <c r="E95" s="47">
        <f>+($L$81*$N$81)*C95</f>
        <v>4369164.8</v>
      </c>
      <c r="F95" s="47">
        <f t="shared" si="9"/>
        <v>436916.47999999998</v>
      </c>
      <c r="G95" s="46">
        <f t="shared" si="5"/>
        <v>69906.636799999993</v>
      </c>
      <c r="H95" s="47">
        <f t="shared" si="6"/>
        <v>4875987.9167999998</v>
      </c>
      <c r="I95" s="48">
        <f t="shared" si="7"/>
        <v>2763059.8195199994</v>
      </c>
      <c r="J95" s="48">
        <f t="shared" si="8"/>
        <v>2763059.8195199994</v>
      </c>
      <c r="K95" s="1"/>
      <c r="L95" s="1"/>
      <c r="M95" s="1"/>
      <c r="N95" s="1"/>
      <c r="O95" s="1"/>
    </row>
    <row r="96" spans="1:15" customFormat="1" ht="15" customHeight="1" x14ac:dyDescent="0.25">
      <c r="A96" s="472" t="s">
        <v>62</v>
      </c>
      <c r="B96" s="473"/>
      <c r="C96" s="49">
        <v>0</v>
      </c>
      <c r="D96" s="50" t="s">
        <v>54</v>
      </c>
      <c r="E96" s="52">
        <f>+($L$81*$M$81)*C96</f>
        <v>0</v>
      </c>
      <c r="F96" s="52">
        <f>+E96*8%</f>
        <v>0</v>
      </c>
      <c r="G96" s="51">
        <f t="shared" si="5"/>
        <v>0</v>
      </c>
      <c r="H96" s="52">
        <f t="shared" si="6"/>
        <v>0</v>
      </c>
      <c r="I96" s="53">
        <f t="shared" si="7"/>
        <v>0</v>
      </c>
      <c r="J96" s="53">
        <f t="shared" si="8"/>
        <v>0</v>
      </c>
      <c r="K96" s="1"/>
      <c r="L96" s="1"/>
      <c r="M96" s="1"/>
      <c r="N96" s="1"/>
      <c r="O96" s="1"/>
    </row>
    <row r="97" spans="1:15" customFormat="1" x14ac:dyDescent="0.25">
      <c r="A97" s="474"/>
      <c r="B97" s="475"/>
      <c r="C97" s="59">
        <v>3</v>
      </c>
      <c r="D97" s="60" t="s">
        <v>55</v>
      </c>
      <c r="E97" s="76">
        <f>+($L$81*$M$81)*C97</f>
        <v>9708652.8000000007</v>
      </c>
      <c r="F97" s="62">
        <f>+E97*0.1</f>
        <v>970865.28000000014</v>
      </c>
      <c r="G97" s="63">
        <f t="shared" si="5"/>
        <v>155338.44480000003</v>
      </c>
      <c r="H97" s="62">
        <f t="shared" si="6"/>
        <v>10834856.524800001</v>
      </c>
      <c r="I97" s="64">
        <f t="shared" si="7"/>
        <v>6139752.0307200002</v>
      </c>
      <c r="J97" s="64">
        <f t="shared" si="8"/>
        <v>6139752.0307200002</v>
      </c>
      <c r="K97" s="1"/>
      <c r="L97" s="1"/>
      <c r="M97" s="1"/>
      <c r="N97" s="1"/>
      <c r="O97" s="1"/>
    </row>
    <row r="98" spans="1:15" customFormat="1" x14ac:dyDescent="0.25">
      <c r="A98" s="474"/>
      <c r="B98" s="475"/>
      <c r="C98" s="59">
        <v>0</v>
      </c>
      <c r="D98" s="60" t="s">
        <v>56</v>
      </c>
      <c r="E98" s="63">
        <f>+($L$81*$N$81)*C98</f>
        <v>0</v>
      </c>
      <c r="F98" s="62">
        <f>+E98*8%</f>
        <v>0</v>
      </c>
      <c r="G98" s="63">
        <f t="shared" si="5"/>
        <v>0</v>
      </c>
      <c r="H98" s="62">
        <f t="shared" si="6"/>
        <v>0</v>
      </c>
      <c r="I98" s="64">
        <f t="shared" si="7"/>
        <v>0</v>
      </c>
      <c r="J98" s="64">
        <f t="shared" si="8"/>
        <v>0</v>
      </c>
      <c r="K98" s="1"/>
      <c r="L98" s="1"/>
      <c r="M98" s="1"/>
      <c r="N98" s="1"/>
      <c r="O98" s="1"/>
    </row>
    <row r="99" spans="1:15" customFormat="1" ht="15.75" thickBot="1" x14ac:dyDescent="0.3">
      <c r="A99" s="476"/>
      <c r="B99" s="477"/>
      <c r="C99" s="54">
        <v>3</v>
      </c>
      <c r="D99" s="55" t="s">
        <v>57</v>
      </c>
      <c r="E99" s="63">
        <f>+($L$81*$N$81)*C99</f>
        <v>6553747.1999999993</v>
      </c>
      <c r="F99" s="57">
        <f>+E99*0.1</f>
        <v>655374.72</v>
      </c>
      <c r="G99" s="56">
        <f t="shared" si="5"/>
        <v>104859.9552</v>
      </c>
      <c r="H99" s="57">
        <f t="shared" si="6"/>
        <v>7313981.8751999987</v>
      </c>
      <c r="I99" s="58">
        <f t="shared" si="7"/>
        <v>4144589.7292799992</v>
      </c>
      <c r="J99" s="58">
        <f t="shared" si="8"/>
        <v>4144589.7292799992</v>
      </c>
      <c r="K99" s="1"/>
      <c r="L99" s="1"/>
      <c r="M99" s="1"/>
      <c r="N99" s="1"/>
      <c r="O99" s="1"/>
    </row>
    <row r="100" spans="1:15" customFormat="1" ht="15" customHeight="1" x14ac:dyDescent="0.25">
      <c r="A100" s="468" t="s">
        <v>63</v>
      </c>
      <c r="B100" s="469"/>
      <c r="C100" s="30">
        <v>2</v>
      </c>
      <c r="D100" s="31" t="s">
        <v>54</v>
      </c>
      <c r="E100" s="32">
        <f>+($L$81*$M$81)*C100</f>
        <v>6472435.2000000002</v>
      </c>
      <c r="F100" s="32">
        <f>+E100*8%</f>
        <v>517794.81600000005</v>
      </c>
      <c r="G100" s="33">
        <f t="shared" si="5"/>
        <v>103558.9632</v>
      </c>
      <c r="H100" s="32">
        <f t="shared" si="6"/>
        <v>7093788.9791999999</v>
      </c>
      <c r="I100" s="34">
        <f t="shared" si="7"/>
        <v>4019813.7548799999</v>
      </c>
      <c r="J100" s="34">
        <f t="shared" si="8"/>
        <v>4019813.7548799999</v>
      </c>
      <c r="K100" s="1"/>
      <c r="L100" s="1"/>
      <c r="M100" s="1"/>
      <c r="N100" s="1"/>
      <c r="O100" s="1"/>
    </row>
    <row r="101" spans="1:15" customFormat="1" x14ac:dyDescent="0.25">
      <c r="A101" s="478"/>
      <c r="B101" s="479"/>
      <c r="C101" s="38">
        <v>3</v>
      </c>
      <c r="D101" s="39" t="s">
        <v>55</v>
      </c>
      <c r="E101" s="74">
        <f>+($L$81*$M$81)*C101</f>
        <v>9708652.8000000007</v>
      </c>
      <c r="F101" s="41">
        <f>+E101*0.1</f>
        <v>970865.28000000014</v>
      </c>
      <c r="G101" s="42">
        <f t="shared" si="5"/>
        <v>155338.44480000003</v>
      </c>
      <c r="H101" s="41">
        <f t="shared" si="6"/>
        <v>10834856.524800001</v>
      </c>
      <c r="I101" s="43">
        <f t="shared" si="7"/>
        <v>6139752.0307200002</v>
      </c>
      <c r="J101" s="43">
        <f t="shared" si="8"/>
        <v>6139752.0307200002</v>
      </c>
      <c r="K101" s="1"/>
      <c r="L101" s="1"/>
      <c r="M101" s="1"/>
      <c r="N101" s="1"/>
      <c r="O101" s="1"/>
    </row>
    <row r="102" spans="1:15" customFormat="1" x14ac:dyDescent="0.25">
      <c r="A102" s="478"/>
      <c r="B102" s="479"/>
      <c r="C102" s="38">
        <v>2</v>
      </c>
      <c r="D102" s="39" t="s">
        <v>56</v>
      </c>
      <c r="E102" s="42">
        <f>+($L$81*$N$81)*C102</f>
        <v>4369164.8</v>
      </c>
      <c r="F102" s="41">
        <f>+E102*8%</f>
        <v>349533.18400000001</v>
      </c>
      <c r="G102" s="42">
        <f t="shared" si="5"/>
        <v>69906.636799999993</v>
      </c>
      <c r="H102" s="41">
        <f t="shared" si="6"/>
        <v>4788604.6208000006</v>
      </c>
      <c r="I102" s="43">
        <f t="shared" si="7"/>
        <v>2713542.6184533336</v>
      </c>
      <c r="J102" s="43">
        <f t="shared" si="8"/>
        <v>2713542.6184533336</v>
      </c>
      <c r="K102" s="1"/>
      <c r="L102" s="1"/>
      <c r="M102" s="1"/>
      <c r="N102" s="1"/>
      <c r="O102" s="1"/>
    </row>
    <row r="103" spans="1:15" customFormat="1" ht="15.75" thickBot="1" x14ac:dyDescent="0.3">
      <c r="A103" s="470"/>
      <c r="B103" s="471"/>
      <c r="C103" s="44">
        <v>3</v>
      </c>
      <c r="D103" s="45" t="s">
        <v>57</v>
      </c>
      <c r="E103" s="42">
        <f>+($L$81*$N$81)*C103</f>
        <v>6553747.1999999993</v>
      </c>
      <c r="F103" s="47">
        <f>+E103*0.1</f>
        <v>655374.72</v>
      </c>
      <c r="G103" s="46">
        <f t="shared" si="5"/>
        <v>104859.9552</v>
      </c>
      <c r="H103" s="47">
        <f t="shared" si="6"/>
        <v>7313981.8751999987</v>
      </c>
      <c r="I103" s="48">
        <f t="shared" si="7"/>
        <v>4144589.7292799992</v>
      </c>
      <c r="J103" s="48">
        <f t="shared" si="8"/>
        <v>4144589.7292799992</v>
      </c>
      <c r="K103" s="1"/>
      <c r="L103" s="1"/>
      <c r="M103" s="1"/>
      <c r="N103" s="1"/>
      <c r="O103" s="1"/>
    </row>
    <row r="104" spans="1:15" customFormat="1" ht="15" customHeight="1" x14ac:dyDescent="0.25">
      <c r="A104" s="472" t="s">
        <v>64</v>
      </c>
      <c r="B104" s="473"/>
      <c r="C104" s="49">
        <v>1</v>
      </c>
      <c r="D104" s="50" t="s">
        <v>55</v>
      </c>
      <c r="E104" s="52">
        <f>+($L$81*$M$81)*C104</f>
        <v>3236217.6</v>
      </c>
      <c r="F104" s="52">
        <f>+E104*0.1</f>
        <v>323621.76000000001</v>
      </c>
      <c r="G104" s="51">
        <f t="shared" si="5"/>
        <v>51779.481599999999</v>
      </c>
      <c r="H104" s="52">
        <f t="shared" si="6"/>
        <v>3611618.8416000004</v>
      </c>
      <c r="I104" s="53">
        <f t="shared" si="7"/>
        <v>2046584.0102400004</v>
      </c>
      <c r="J104" s="53">
        <f t="shared" si="8"/>
        <v>2046584.0102400004</v>
      </c>
      <c r="K104" s="1"/>
      <c r="L104" s="1"/>
      <c r="M104" s="1"/>
      <c r="N104" s="1"/>
      <c r="O104" s="1"/>
    </row>
    <row r="105" spans="1:15" customFormat="1" ht="15.75" thickBot="1" x14ac:dyDescent="0.3">
      <c r="A105" s="476"/>
      <c r="B105" s="477"/>
      <c r="C105" s="54">
        <v>1</v>
      </c>
      <c r="D105" s="55" t="s">
        <v>57</v>
      </c>
      <c r="E105" s="63">
        <f>+($L$81*$N$81)*C105</f>
        <v>2184582.4</v>
      </c>
      <c r="F105" s="57">
        <f>+E105*0.1</f>
        <v>218458.23999999999</v>
      </c>
      <c r="G105" s="56">
        <f t="shared" si="5"/>
        <v>34953.318399999996</v>
      </c>
      <c r="H105" s="57">
        <f t="shared" si="6"/>
        <v>2437993.9583999999</v>
      </c>
      <c r="I105" s="58">
        <f t="shared" si="7"/>
        <v>1381529.9097599997</v>
      </c>
      <c r="J105" s="58">
        <f t="shared" si="8"/>
        <v>1381529.9097599997</v>
      </c>
      <c r="K105" s="1"/>
      <c r="L105" s="1"/>
      <c r="M105" s="1"/>
      <c r="N105" s="1"/>
      <c r="O105" s="1"/>
    </row>
    <row r="106" spans="1:15" customFormat="1" ht="15" customHeight="1" x14ac:dyDescent="0.25">
      <c r="A106" s="480" t="s">
        <v>65</v>
      </c>
      <c r="B106" s="481"/>
      <c r="C106" s="30">
        <v>3</v>
      </c>
      <c r="D106" s="31" t="s">
        <v>55</v>
      </c>
      <c r="E106" s="32">
        <f>+($L$81*$M$81)*C106</f>
        <v>9708652.8000000007</v>
      </c>
      <c r="F106" s="32">
        <f>+E106*0.1</f>
        <v>970865.28000000014</v>
      </c>
      <c r="G106" s="33">
        <f t="shared" si="5"/>
        <v>155338.44480000003</v>
      </c>
      <c r="H106" s="32">
        <f t="shared" si="6"/>
        <v>10834856.524800001</v>
      </c>
      <c r="I106" s="34">
        <f t="shared" si="7"/>
        <v>6139752.0307200002</v>
      </c>
      <c r="J106" s="34">
        <f t="shared" si="8"/>
        <v>6139752.0307200002</v>
      </c>
      <c r="K106" s="1"/>
      <c r="L106" s="1"/>
      <c r="M106" s="1"/>
      <c r="N106" s="1"/>
      <c r="O106" s="1"/>
    </row>
    <row r="107" spans="1:15" customFormat="1" ht="15.75" thickBot="1" x14ac:dyDescent="0.3">
      <c r="A107" s="482"/>
      <c r="B107" s="483"/>
      <c r="C107" s="44">
        <v>3</v>
      </c>
      <c r="D107" s="45" t="s">
        <v>57</v>
      </c>
      <c r="E107" s="47">
        <f>+($L$81*$N$81)*C107</f>
        <v>6553747.1999999993</v>
      </c>
      <c r="F107" s="47">
        <f>+E107*0.1</f>
        <v>655374.72</v>
      </c>
      <c r="G107" s="46">
        <f t="shared" si="5"/>
        <v>104859.9552</v>
      </c>
      <c r="H107" s="47">
        <f t="shared" si="6"/>
        <v>7313981.8751999987</v>
      </c>
      <c r="I107" s="48">
        <f t="shared" si="7"/>
        <v>4144589.7292799992</v>
      </c>
      <c r="J107" s="48">
        <f t="shared" si="8"/>
        <v>4144589.7292799992</v>
      </c>
      <c r="K107" s="1"/>
      <c r="L107" s="1"/>
      <c r="M107" s="1"/>
      <c r="N107" s="1"/>
      <c r="O107" s="1"/>
    </row>
    <row r="108" spans="1:15" customFormat="1" ht="18" thickBot="1" x14ac:dyDescent="0.45">
      <c r="A108" s="77"/>
      <c r="B108" s="78"/>
      <c r="C108" s="79"/>
      <c r="D108" s="79"/>
      <c r="E108" s="80"/>
      <c r="F108" s="80"/>
      <c r="G108" s="80"/>
      <c r="H108" s="69">
        <f>SUM(H84:H107)</f>
        <v>168654531.58400002</v>
      </c>
      <c r="I108" s="81">
        <f>SUM(I84:I107)</f>
        <v>95570901.230933324</v>
      </c>
      <c r="J108" s="82">
        <f>SUM(J84:J107)</f>
        <v>95570901.230933324</v>
      </c>
      <c r="K108" s="1"/>
      <c r="L108" s="1"/>
      <c r="M108" s="1"/>
      <c r="N108" s="1"/>
      <c r="O108" s="1"/>
    </row>
    <row r="109" spans="1:15" customFormat="1" ht="15.75" thickBot="1" x14ac:dyDescent="0.3">
      <c r="A109" s="5"/>
      <c r="B109" s="1"/>
      <c r="C109" s="1"/>
      <c r="D109" s="1"/>
      <c r="E109" s="1"/>
      <c r="F109" s="1"/>
      <c r="G109" s="1"/>
      <c r="H109" s="6"/>
      <c r="I109" s="1"/>
      <c r="J109" s="1"/>
      <c r="K109" s="1"/>
      <c r="L109" s="1"/>
      <c r="M109" s="1"/>
      <c r="N109" s="1"/>
      <c r="O109" s="1"/>
    </row>
    <row r="110" spans="1:15" customFormat="1" ht="19.5" thickBot="1" x14ac:dyDescent="0.35">
      <c r="A110" s="491" t="s">
        <v>197</v>
      </c>
      <c r="B110" s="492"/>
      <c r="C110" s="492"/>
      <c r="D110" s="492"/>
      <c r="E110" s="492"/>
      <c r="F110" s="492"/>
      <c r="G110" s="492"/>
      <c r="H110" s="493"/>
      <c r="I110" s="487">
        <v>2015</v>
      </c>
      <c r="J110" s="488"/>
      <c r="K110" s="1"/>
      <c r="L110" s="142">
        <v>2015</v>
      </c>
      <c r="M110" s="71" t="s">
        <v>51</v>
      </c>
      <c r="N110" s="71" t="s">
        <v>52</v>
      </c>
    </row>
    <row r="111" spans="1:15" customFormat="1" ht="45.75" thickBot="1" x14ac:dyDescent="0.3">
      <c r="A111" s="489" t="s">
        <v>44</v>
      </c>
      <c r="B111" s="490"/>
      <c r="C111" s="143" t="s">
        <v>45</v>
      </c>
      <c r="D111" s="21" t="s">
        <v>46</v>
      </c>
      <c r="E111" s="22" t="s">
        <v>47</v>
      </c>
      <c r="F111" s="23" t="s">
        <v>48</v>
      </c>
      <c r="G111" s="24" t="s">
        <v>49</v>
      </c>
      <c r="H111" s="23" t="s">
        <v>50</v>
      </c>
      <c r="I111" s="25">
        <f>G146</f>
        <v>31</v>
      </c>
      <c r="J111" s="26">
        <f>G146</f>
        <v>31</v>
      </c>
      <c r="K111" s="1"/>
      <c r="L111" s="72">
        <f>L54</f>
        <v>5800256.0000000009</v>
      </c>
      <c r="M111" s="73">
        <v>0.59699999999999998</v>
      </c>
      <c r="N111" s="73">
        <v>0.40300000000000002</v>
      </c>
      <c r="O111" s="73">
        <f>+M111+N111</f>
        <v>1</v>
      </c>
    </row>
    <row r="112" spans="1:15" customFormat="1" ht="15" customHeight="1" x14ac:dyDescent="0.25">
      <c r="A112" s="472" t="s">
        <v>196</v>
      </c>
      <c r="B112" s="473"/>
      <c r="C112" s="49">
        <v>2</v>
      </c>
      <c r="D112" s="50" t="s">
        <v>55</v>
      </c>
      <c r="E112" s="52">
        <f>+($L$111*$M$111)*C112</f>
        <v>6925505.6640000008</v>
      </c>
      <c r="F112" s="52">
        <f>+E112*0.1</f>
        <v>692550.56640000013</v>
      </c>
      <c r="G112" s="51">
        <f t="shared" ref="G112:G137" si="10">+(E112*10%)*16%</f>
        <v>110808.09062400002</v>
      </c>
      <c r="H112" s="52">
        <f t="shared" ref="H112:H137" si="11">+E112+F112+G112</f>
        <v>7728864.3210240006</v>
      </c>
      <c r="I112" s="53">
        <f t="shared" ref="I112:I138" si="12">(H112/30)*$I$111</f>
        <v>7986493.1317248</v>
      </c>
      <c r="J112" s="52">
        <f t="shared" ref="J112:J138" si="13">(H112/30)*$J$111</f>
        <v>7986493.1317248</v>
      </c>
      <c r="K112" s="1"/>
      <c r="L112" s="139"/>
      <c r="M112" s="140"/>
      <c r="N112" s="140"/>
      <c r="O112" s="140"/>
    </row>
    <row r="113" spans="1:15" customFormat="1" ht="15.75" thickBot="1" x14ac:dyDescent="0.3">
      <c r="A113" s="476"/>
      <c r="B113" s="477"/>
      <c r="C113" s="54">
        <v>2</v>
      </c>
      <c r="D113" s="55" t="s">
        <v>57</v>
      </c>
      <c r="E113" s="56">
        <f>+($L$111*$N$111)*C113</f>
        <v>4675006.3360000011</v>
      </c>
      <c r="F113" s="57">
        <f>+E113*0.1</f>
        <v>467500.63360000012</v>
      </c>
      <c r="G113" s="56">
        <f t="shared" si="10"/>
        <v>74800.101376000021</v>
      </c>
      <c r="H113" s="57">
        <f t="shared" si="11"/>
        <v>5217307.0709760012</v>
      </c>
      <c r="I113" s="58">
        <f t="shared" si="12"/>
        <v>5391217.3066752013</v>
      </c>
      <c r="J113" s="57">
        <f t="shared" si="13"/>
        <v>5391217.3066752013</v>
      </c>
      <c r="K113" s="1"/>
      <c r="L113" s="139"/>
      <c r="M113" s="140"/>
      <c r="N113" s="140"/>
      <c r="O113" s="140"/>
    </row>
    <row r="114" spans="1:15" customFormat="1" ht="15" customHeight="1" x14ac:dyDescent="0.25">
      <c r="A114" s="468" t="s">
        <v>53</v>
      </c>
      <c r="B114" s="469"/>
      <c r="C114" s="30">
        <v>8</v>
      </c>
      <c r="D114" s="31" t="s">
        <v>54</v>
      </c>
      <c r="E114" s="32">
        <f>+($L$111*$M$111)*C114</f>
        <v>27702022.656000003</v>
      </c>
      <c r="F114" s="32">
        <f>+E114*8%</f>
        <v>2216161.8124800003</v>
      </c>
      <c r="G114" s="33">
        <f t="shared" si="10"/>
        <v>443232.36249600007</v>
      </c>
      <c r="H114" s="32">
        <f t="shared" si="11"/>
        <v>30361416.830976002</v>
      </c>
      <c r="I114" s="34">
        <f t="shared" si="12"/>
        <v>31373464.0586752</v>
      </c>
      <c r="J114" s="32">
        <f t="shared" si="13"/>
        <v>31373464.0586752</v>
      </c>
      <c r="K114" s="1"/>
      <c r="L114" s="1"/>
      <c r="M114" s="1"/>
      <c r="N114" s="1"/>
      <c r="O114" s="1"/>
    </row>
    <row r="115" spans="1:15" customFormat="1" x14ac:dyDescent="0.25">
      <c r="A115" s="478"/>
      <c r="B115" s="479"/>
      <c r="C115" s="38">
        <v>1</v>
      </c>
      <c r="D115" s="39" t="s">
        <v>55</v>
      </c>
      <c r="E115" s="74">
        <f>+($L$111*$M$111)*C115</f>
        <v>3462752.8320000004</v>
      </c>
      <c r="F115" s="41">
        <f>+E115*0.1</f>
        <v>346275.28320000006</v>
      </c>
      <c r="G115" s="42">
        <f t="shared" si="10"/>
        <v>55404.045312000009</v>
      </c>
      <c r="H115" s="41">
        <f t="shared" si="11"/>
        <v>3864432.1605120003</v>
      </c>
      <c r="I115" s="43">
        <f t="shared" si="12"/>
        <v>3993246.5658624</v>
      </c>
      <c r="J115" s="41">
        <f t="shared" si="13"/>
        <v>3993246.5658624</v>
      </c>
      <c r="K115" s="1"/>
      <c r="L115" s="75"/>
      <c r="M115" s="1"/>
      <c r="N115" s="1"/>
      <c r="O115" s="1"/>
    </row>
    <row r="116" spans="1:15" customFormat="1" x14ac:dyDescent="0.25">
      <c r="A116" s="478"/>
      <c r="B116" s="479"/>
      <c r="C116" s="38">
        <v>0</v>
      </c>
      <c r="D116" s="39" t="s">
        <v>56</v>
      </c>
      <c r="E116" s="42">
        <f>+($L$111*$N$111)*C116</f>
        <v>0</v>
      </c>
      <c r="F116" s="41">
        <f>+E116*8%</f>
        <v>0</v>
      </c>
      <c r="G116" s="42">
        <f t="shared" si="10"/>
        <v>0</v>
      </c>
      <c r="H116" s="41">
        <f t="shared" si="11"/>
        <v>0</v>
      </c>
      <c r="I116" s="43">
        <f t="shared" si="12"/>
        <v>0</v>
      </c>
      <c r="J116" s="41">
        <f t="shared" si="13"/>
        <v>0</v>
      </c>
      <c r="K116" s="1"/>
      <c r="L116" s="1"/>
      <c r="M116" s="1"/>
      <c r="N116" s="1"/>
      <c r="O116" s="1"/>
    </row>
    <row r="117" spans="1:15" customFormat="1" ht="15.75" thickBot="1" x14ac:dyDescent="0.3">
      <c r="A117" s="470"/>
      <c r="B117" s="471"/>
      <c r="C117" s="44">
        <v>9</v>
      </c>
      <c r="D117" s="45" t="s">
        <v>57</v>
      </c>
      <c r="E117" s="42">
        <f>+($L$111*$N$111)*C117</f>
        <v>21037528.512000006</v>
      </c>
      <c r="F117" s="47">
        <f t="shared" ref="F117:F125" si="14">+E117*0.1</f>
        <v>2103752.8512000008</v>
      </c>
      <c r="G117" s="46">
        <f t="shared" si="10"/>
        <v>336600.45619200013</v>
      </c>
      <c r="H117" s="47">
        <f t="shared" si="11"/>
        <v>23477881.819392007</v>
      </c>
      <c r="I117" s="48">
        <f t="shared" si="12"/>
        <v>24260477.880038407</v>
      </c>
      <c r="J117" s="47">
        <f t="shared" si="13"/>
        <v>24260477.880038407</v>
      </c>
      <c r="K117" s="1"/>
      <c r="L117" s="1"/>
      <c r="M117" s="1"/>
      <c r="N117" s="1"/>
      <c r="O117" s="1"/>
    </row>
    <row r="118" spans="1:15" customFormat="1" ht="15" customHeight="1" x14ac:dyDescent="0.25">
      <c r="A118" s="472" t="s">
        <v>58</v>
      </c>
      <c r="B118" s="473"/>
      <c r="C118" s="49">
        <v>3</v>
      </c>
      <c r="D118" s="50" t="s">
        <v>55</v>
      </c>
      <c r="E118" s="52">
        <f>+($L$111*$M$81)*C118</f>
        <v>10388258.496000001</v>
      </c>
      <c r="F118" s="52">
        <f t="shared" si="14"/>
        <v>1038825.8496000002</v>
      </c>
      <c r="G118" s="51">
        <f t="shared" si="10"/>
        <v>166212.13593600004</v>
      </c>
      <c r="H118" s="52">
        <f t="shared" si="11"/>
        <v>11593296.481536001</v>
      </c>
      <c r="I118" s="53">
        <f t="shared" si="12"/>
        <v>11979739.697587201</v>
      </c>
      <c r="J118" s="52">
        <f t="shared" si="13"/>
        <v>11979739.697587201</v>
      </c>
      <c r="K118" s="1"/>
      <c r="L118" s="1"/>
      <c r="M118" s="1"/>
      <c r="N118" s="1"/>
      <c r="O118" s="1"/>
    </row>
    <row r="119" spans="1:15" customFormat="1" ht="15.75" thickBot="1" x14ac:dyDescent="0.3">
      <c r="A119" s="476"/>
      <c r="B119" s="477"/>
      <c r="C119" s="54">
        <v>3</v>
      </c>
      <c r="D119" s="55" t="s">
        <v>57</v>
      </c>
      <c r="E119" s="63">
        <f>+($L$81*$N$111)*C119</f>
        <v>6553747.1999999993</v>
      </c>
      <c r="F119" s="57">
        <f t="shared" si="14"/>
        <v>655374.72</v>
      </c>
      <c r="G119" s="56">
        <f t="shared" si="10"/>
        <v>104859.9552</v>
      </c>
      <c r="H119" s="57">
        <f t="shared" si="11"/>
        <v>7313981.8751999987</v>
      </c>
      <c r="I119" s="58">
        <f t="shared" si="12"/>
        <v>7557781.2710399982</v>
      </c>
      <c r="J119" s="57">
        <f t="shared" si="13"/>
        <v>7557781.2710399982</v>
      </c>
      <c r="K119" s="1"/>
      <c r="L119" s="1"/>
      <c r="M119" s="1"/>
      <c r="N119" s="1"/>
      <c r="O119" s="1"/>
    </row>
    <row r="120" spans="1:15" customFormat="1" ht="15" customHeight="1" x14ac:dyDescent="0.25">
      <c r="A120" s="468" t="s">
        <v>59</v>
      </c>
      <c r="B120" s="469"/>
      <c r="C120" s="30">
        <v>1</v>
      </c>
      <c r="D120" s="31" t="s">
        <v>55</v>
      </c>
      <c r="E120" s="32">
        <f>+($L$111*$M$111)*C120</f>
        <v>3462752.8320000004</v>
      </c>
      <c r="F120" s="32">
        <f t="shared" si="14"/>
        <v>346275.28320000006</v>
      </c>
      <c r="G120" s="33">
        <f t="shared" si="10"/>
        <v>55404.045312000009</v>
      </c>
      <c r="H120" s="32">
        <f t="shared" si="11"/>
        <v>3864432.1605120003</v>
      </c>
      <c r="I120" s="34">
        <f t="shared" si="12"/>
        <v>3993246.5658624</v>
      </c>
      <c r="J120" s="32">
        <f t="shared" si="13"/>
        <v>3993246.5658624</v>
      </c>
      <c r="K120" s="1"/>
      <c r="L120" s="1"/>
      <c r="M120" s="1"/>
      <c r="N120" s="1"/>
      <c r="O120" s="1"/>
    </row>
    <row r="121" spans="1:15" customFormat="1" ht="15.75" thickBot="1" x14ac:dyDescent="0.3">
      <c r="A121" s="470"/>
      <c r="B121" s="471"/>
      <c r="C121" s="44">
        <v>1</v>
      </c>
      <c r="D121" s="45" t="s">
        <v>57</v>
      </c>
      <c r="E121" s="47">
        <f>+($L$111*$N$111)*C121</f>
        <v>2337503.1680000005</v>
      </c>
      <c r="F121" s="47">
        <f t="shared" si="14"/>
        <v>233750.31680000006</v>
      </c>
      <c r="G121" s="46">
        <f t="shared" si="10"/>
        <v>37400.05068800001</v>
      </c>
      <c r="H121" s="47">
        <f t="shared" si="11"/>
        <v>2608653.5354880006</v>
      </c>
      <c r="I121" s="48">
        <f t="shared" si="12"/>
        <v>2695608.6533376006</v>
      </c>
      <c r="J121" s="47">
        <f t="shared" si="13"/>
        <v>2695608.6533376006</v>
      </c>
      <c r="K121" s="1"/>
      <c r="L121" s="1"/>
      <c r="M121" s="1"/>
      <c r="N121" s="1"/>
      <c r="O121" s="1"/>
    </row>
    <row r="122" spans="1:15" customFormat="1" ht="15" customHeight="1" x14ac:dyDescent="0.25">
      <c r="A122" s="472" t="s">
        <v>60</v>
      </c>
      <c r="B122" s="473"/>
      <c r="C122" s="49">
        <v>1</v>
      </c>
      <c r="D122" s="50" t="s">
        <v>55</v>
      </c>
      <c r="E122" s="52">
        <f>+($L$111*$M$111)*C122</f>
        <v>3462752.8320000004</v>
      </c>
      <c r="F122" s="52">
        <f t="shared" si="14"/>
        <v>346275.28320000006</v>
      </c>
      <c r="G122" s="51">
        <f t="shared" si="10"/>
        <v>55404.045312000009</v>
      </c>
      <c r="H122" s="52">
        <f t="shared" si="11"/>
        <v>3864432.1605120003</v>
      </c>
      <c r="I122" s="53">
        <f t="shared" si="12"/>
        <v>3993246.5658624</v>
      </c>
      <c r="J122" s="52">
        <f t="shared" si="13"/>
        <v>3993246.5658624</v>
      </c>
      <c r="K122" s="1"/>
      <c r="L122" s="1"/>
      <c r="M122" s="1"/>
      <c r="N122" s="1"/>
      <c r="O122" s="1"/>
    </row>
    <row r="123" spans="1:15" customFormat="1" ht="15.75" thickBot="1" x14ac:dyDescent="0.3">
      <c r="A123" s="476"/>
      <c r="B123" s="477"/>
      <c r="C123" s="54">
        <v>1</v>
      </c>
      <c r="D123" s="55" t="s">
        <v>57</v>
      </c>
      <c r="E123" s="63">
        <f>+($L$111*$N$111)*C123</f>
        <v>2337503.1680000005</v>
      </c>
      <c r="F123" s="57">
        <f t="shared" si="14"/>
        <v>233750.31680000006</v>
      </c>
      <c r="G123" s="56">
        <f t="shared" si="10"/>
        <v>37400.05068800001</v>
      </c>
      <c r="H123" s="57">
        <f t="shared" si="11"/>
        <v>2608653.5354880006</v>
      </c>
      <c r="I123" s="58">
        <f t="shared" si="12"/>
        <v>2695608.6533376006</v>
      </c>
      <c r="J123" s="57">
        <f t="shared" si="13"/>
        <v>2695608.6533376006</v>
      </c>
      <c r="K123" s="1"/>
      <c r="L123" s="1"/>
      <c r="M123" s="1"/>
      <c r="N123" s="1"/>
      <c r="O123" s="1"/>
    </row>
    <row r="124" spans="1:15" customFormat="1" ht="15" customHeight="1" x14ac:dyDescent="0.25">
      <c r="A124" s="468" t="s">
        <v>61</v>
      </c>
      <c r="B124" s="469"/>
      <c r="C124" s="30">
        <v>2</v>
      </c>
      <c r="D124" s="31" t="s">
        <v>55</v>
      </c>
      <c r="E124" s="32">
        <f>+($L$111*$M$111)*C124</f>
        <v>6925505.6640000008</v>
      </c>
      <c r="F124" s="32">
        <f t="shared" si="14"/>
        <v>692550.56640000013</v>
      </c>
      <c r="G124" s="33">
        <f t="shared" si="10"/>
        <v>110808.09062400002</v>
      </c>
      <c r="H124" s="32">
        <f t="shared" si="11"/>
        <v>7728864.3210240006</v>
      </c>
      <c r="I124" s="34">
        <f t="shared" si="12"/>
        <v>7986493.1317248</v>
      </c>
      <c r="J124" s="32">
        <f t="shared" si="13"/>
        <v>7986493.1317248</v>
      </c>
      <c r="K124" s="1"/>
      <c r="L124" s="1"/>
      <c r="M124" s="1"/>
      <c r="N124" s="1"/>
      <c r="O124" s="1"/>
    </row>
    <row r="125" spans="1:15" customFormat="1" ht="15.75" thickBot="1" x14ac:dyDescent="0.3">
      <c r="A125" s="470"/>
      <c r="B125" s="471"/>
      <c r="C125" s="44">
        <v>2</v>
      </c>
      <c r="D125" s="45" t="s">
        <v>57</v>
      </c>
      <c r="E125" s="47">
        <f>+($L$111*$N$111)*C125</f>
        <v>4675006.3360000011</v>
      </c>
      <c r="F125" s="47">
        <f t="shared" si="14"/>
        <v>467500.63360000012</v>
      </c>
      <c r="G125" s="46">
        <f t="shared" si="10"/>
        <v>74800.101376000021</v>
      </c>
      <c r="H125" s="47">
        <f t="shared" si="11"/>
        <v>5217307.0709760012</v>
      </c>
      <c r="I125" s="48">
        <f t="shared" si="12"/>
        <v>5391217.3066752013</v>
      </c>
      <c r="J125" s="47">
        <f t="shared" si="13"/>
        <v>5391217.3066752013</v>
      </c>
      <c r="K125" s="1"/>
      <c r="L125" s="1"/>
      <c r="M125" s="1"/>
      <c r="N125" s="1"/>
      <c r="O125" s="1"/>
    </row>
    <row r="126" spans="1:15" customFormat="1" ht="15" customHeight="1" x14ac:dyDescent="0.25">
      <c r="A126" s="472" t="s">
        <v>62</v>
      </c>
      <c r="B126" s="473"/>
      <c r="C126" s="49">
        <v>0</v>
      </c>
      <c r="D126" s="50" t="s">
        <v>54</v>
      </c>
      <c r="E126" s="52">
        <f>+($L$111*$M$111)*C126</f>
        <v>0</v>
      </c>
      <c r="F126" s="52">
        <f>+E126*8%</f>
        <v>0</v>
      </c>
      <c r="G126" s="51">
        <f t="shared" si="10"/>
        <v>0</v>
      </c>
      <c r="H126" s="52">
        <f t="shared" si="11"/>
        <v>0</v>
      </c>
      <c r="I126" s="53">
        <f t="shared" si="12"/>
        <v>0</v>
      </c>
      <c r="J126" s="52">
        <f t="shared" si="13"/>
        <v>0</v>
      </c>
      <c r="K126" s="1"/>
      <c r="L126" s="1"/>
      <c r="M126" s="1"/>
      <c r="N126" s="1"/>
      <c r="O126" s="1"/>
    </row>
    <row r="127" spans="1:15" customFormat="1" x14ac:dyDescent="0.25">
      <c r="A127" s="474"/>
      <c r="B127" s="475"/>
      <c r="C127" s="59">
        <v>3</v>
      </c>
      <c r="D127" s="60" t="s">
        <v>55</v>
      </c>
      <c r="E127" s="76">
        <f>+($L$111*$M$111)*C127</f>
        <v>10388258.496000001</v>
      </c>
      <c r="F127" s="62">
        <f>+E127*0.1</f>
        <v>1038825.8496000002</v>
      </c>
      <c r="G127" s="63">
        <f t="shared" si="10"/>
        <v>166212.13593600004</v>
      </c>
      <c r="H127" s="62">
        <f t="shared" si="11"/>
        <v>11593296.481536001</v>
      </c>
      <c r="I127" s="64">
        <f t="shared" si="12"/>
        <v>11979739.697587201</v>
      </c>
      <c r="J127" s="62">
        <f t="shared" si="13"/>
        <v>11979739.697587201</v>
      </c>
      <c r="K127" s="1"/>
      <c r="L127" s="1"/>
      <c r="M127" s="1"/>
      <c r="N127" s="1"/>
      <c r="O127" s="1"/>
    </row>
    <row r="128" spans="1:15" customFormat="1" x14ac:dyDescent="0.25">
      <c r="A128" s="474"/>
      <c r="B128" s="475"/>
      <c r="C128" s="59">
        <v>0</v>
      </c>
      <c r="D128" s="60" t="s">
        <v>56</v>
      </c>
      <c r="E128" s="63">
        <f>+($L$111*$N$111)*C128</f>
        <v>0</v>
      </c>
      <c r="F128" s="62">
        <f>+E128*8%</f>
        <v>0</v>
      </c>
      <c r="G128" s="63">
        <f t="shared" si="10"/>
        <v>0</v>
      </c>
      <c r="H128" s="62">
        <f t="shared" si="11"/>
        <v>0</v>
      </c>
      <c r="I128" s="64">
        <f t="shared" si="12"/>
        <v>0</v>
      </c>
      <c r="J128" s="62">
        <f t="shared" si="13"/>
        <v>0</v>
      </c>
      <c r="K128" s="1"/>
      <c r="L128" s="1"/>
      <c r="M128" s="1"/>
      <c r="N128" s="1"/>
      <c r="O128" s="1"/>
    </row>
    <row r="129" spans="1:10" customFormat="1" ht="15.75" thickBot="1" x14ac:dyDescent="0.3">
      <c r="A129" s="476"/>
      <c r="B129" s="477"/>
      <c r="C129" s="54">
        <v>3</v>
      </c>
      <c r="D129" s="55" t="s">
        <v>57</v>
      </c>
      <c r="E129" s="63">
        <f>+($L$111*$N$111)*C129</f>
        <v>7012509.5040000016</v>
      </c>
      <c r="F129" s="57">
        <f>+E129*0.1</f>
        <v>701250.95040000021</v>
      </c>
      <c r="G129" s="56">
        <f t="shared" si="10"/>
        <v>112200.15206400004</v>
      </c>
      <c r="H129" s="57">
        <f t="shared" si="11"/>
        <v>7825960.6064640023</v>
      </c>
      <c r="I129" s="58">
        <f t="shared" si="12"/>
        <v>8086825.9600128029</v>
      </c>
      <c r="J129" s="57">
        <f t="shared" si="13"/>
        <v>8086825.9600128029</v>
      </c>
    </row>
    <row r="130" spans="1:10" customFormat="1" ht="15" customHeight="1" x14ac:dyDescent="0.25">
      <c r="A130" s="468" t="s">
        <v>63</v>
      </c>
      <c r="B130" s="469"/>
      <c r="C130" s="30">
        <v>2</v>
      </c>
      <c r="D130" s="31" t="s">
        <v>54</v>
      </c>
      <c r="E130" s="32">
        <f>+($L$111*$M$111)*C130</f>
        <v>6925505.6640000008</v>
      </c>
      <c r="F130" s="32">
        <f>+E130*8%</f>
        <v>554040.45312000008</v>
      </c>
      <c r="G130" s="33">
        <f t="shared" si="10"/>
        <v>110808.09062400002</v>
      </c>
      <c r="H130" s="32">
        <f t="shared" si="11"/>
        <v>7590354.2077440005</v>
      </c>
      <c r="I130" s="34">
        <f t="shared" si="12"/>
        <v>7843366.0146687999</v>
      </c>
      <c r="J130" s="32">
        <f t="shared" si="13"/>
        <v>7843366.0146687999</v>
      </c>
    </row>
    <row r="131" spans="1:10" customFormat="1" x14ac:dyDescent="0.25">
      <c r="A131" s="478"/>
      <c r="B131" s="479"/>
      <c r="C131" s="38">
        <v>3</v>
      </c>
      <c r="D131" s="39" t="s">
        <v>55</v>
      </c>
      <c r="E131" s="74">
        <f>+($L$111*$M$111)*C131</f>
        <v>10388258.496000001</v>
      </c>
      <c r="F131" s="41">
        <f>+E131*0.1</f>
        <v>1038825.8496000002</v>
      </c>
      <c r="G131" s="42">
        <f t="shared" si="10"/>
        <v>166212.13593600004</v>
      </c>
      <c r="H131" s="41">
        <f t="shared" si="11"/>
        <v>11593296.481536001</v>
      </c>
      <c r="I131" s="43">
        <f t="shared" si="12"/>
        <v>11979739.697587201</v>
      </c>
      <c r="J131" s="41">
        <f t="shared" si="13"/>
        <v>11979739.697587201</v>
      </c>
    </row>
    <row r="132" spans="1:10" customFormat="1" x14ac:dyDescent="0.25">
      <c r="A132" s="478"/>
      <c r="B132" s="479"/>
      <c r="C132" s="38">
        <v>2</v>
      </c>
      <c r="D132" s="39" t="s">
        <v>56</v>
      </c>
      <c r="E132" s="42">
        <f>+($L$111*$N$111)*C132</f>
        <v>4675006.3360000011</v>
      </c>
      <c r="F132" s="41">
        <f>+E132*8%</f>
        <v>374000.50688000012</v>
      </c>
      <c r="G132" s="42">
        <f t="shared" si="10"/>
        <v>74800.101376000021</v>
      </c>
      <c r="H132" s="41">
        <f t="shared" si="11"/>
        <v>5123806.9442560012</v>
      </c>
      <c r="I132" s="43">
        <f t="shared" si="12"/>
        <v>5294600.5090645347</v>
      </c>
      <c r="J132" s="41">
        <f t="shared" si="13"/>
        <v>5294600.5090645347</v>
      </c>
    </row>
    <row r="133" spans="1:10" customFormat="1" ht="15.75" thickBot="1" x14ac:dyDescent="0.3">
      <c r="A133" s="470"/>
      <c r="B133" s="471"/>
      <c r="C133" s="44">
        <v>3</v>
      </c>
      <c r="D133" s="45" t="s">
        <v>57</v>
      </c>
      <c r="E133" s="42">
        <f>+($L$111*$N$111)*C133</f>
        <v>7012509.5040000016</v>
      </c>
      <c r="F133" s="47">
        <f>+E133*0.1</f>
        <v>701250.95040000021</v>
      </c>
      <c r="G133" s="46">
        <f t="shared" si="10"/>
        <v>112200.15206400004</v>
      </c>
      <c r="H133" s="47">
        <f t="shared" si="11"/>
        <v>7825960.6064640023</v>
      </c>
      <c r="I133" s="48">
        <f t="shared" si="12"/>
        <v>8086825.9600128029</v>
      </c>
      <c r="J133" s="47">
        <f t="shared" si="13"/>
        <v>8086825.9600128029</v>
      </c>
    </row>
    <row r="134" spans="1:10" customFormat="1" ht="15" customHeight="1" x14ac:dyDescent="0.25">
      <c r="A134" s="472" t="s">
        <v>64</v>
      </c>
      <c r="B134" s="473"/>
      <c r="C134" s="49">
        <v>1</v>
      </c>
      <c r="D134" s="50" t="s">
        <v>55</v>
      </c>
      <c r="E134" s="52">
        <f>+($L$111*$M$111)*C134</f>
        <v>3462752.8320000004</v>
      </c>
      <c r="F134" s="52">
        <f>+E134*0.1</f>
        <v>346275.28320000006</v>
      </c>
      <c r="G134" s="51">
        <f t="shared" si="10"/>
        <v>55404.045312000009</v>
      </c>
      <c r="H134" s="52">
        <f t="shared" si="11"/>
        <v>3864432.1605120003</v>
      </c>
      <c r="I134" s="53">
        <f t="shared" si="12"/>
        <v>3993246.5658624</v>
      </c>
      <c r="J134" s="52">
        <f t="shared" si="13"/>
        <v>3993246.5658624</v>
      </c>
    </row>
    <row r="135" spans="1:10" customFormat="1" ht="15.75" thickBot="1" x14ac:dyDescent="0.3">
      <c r="A135" s="476"/>
      <c r="B135" s="477"/>
      <c r="C135" s="54">
        <v>1</v>
      </c>
      <c r="D135" s="55" t="s">
        <v>57</v>
      </c>
      <c r="E135" s="63">
        <f>+($L$111*$N$111)*C135</f>
        <v>2337503.1680000005</v>
      </c>
      <c r="F135" s="57">
        <f>+E135*0.1</f>
        <v>233750.31680000006</v>
      </c>
      <c r="G135" s="56">
        <f t="shared" si="10"/>
        <v>37400.05068800001</v>
      </c>
      <c r="H135" s="57">
        <f t="shared" si="11"/>
        <v>2608653.5354880006</v>
      </c>
      <c r="I135" s="58">
        <f t="shared" si="12"/>
        <v>2695608.6533376006</v>
      </c>
      <c r="J135" s="57">
        <f t="shared" si="13"/>
        <v>2695608.6533376006</v>
      </c>
    </row>
    <row r="136" spans="1:10" customFormat="1" ht="15" customHeight="1" x14ac:dyDescent="0.25">
      <c r="A136" s="480" t="s">
        <v>65</v>
      </c>
      <c r="B136" s="481"/>
      <c r="C136" s="30">
        <v>3</v>
      </c>
      <c r="D136" s="31" t="s">
        <v>55</v>
      </c>
      <c r="E136" s="32">
        <f>+($L$111*$M$111)*C136</f>
        <v>10388258.496000001</v>
      </c>
      <c r="F136" s="32">
        <f>+E136*0.1</f>
        <v>1038825.8496000002</v>
      </c>
      <c r="G136" s="33">
        <f t="shared" si="10"/>
        <v>166212.13593600004</v>
      </c>
      <c r="H136" s="32">
        <f t="shared" si="11"/>
        <v>11593296.481536001</v>
      </c>
      <c r="I136" s="34">
        <f t="shared" si="12"/>
        <v>11979739.697587201</v>
      </c>
      <c r="J136" s="32">
        <f t="shared" si="13"/>
        <v>11979739.697587201</v>
      </c>
    </row>
    <row r="137" spans="1:10" customFormat="1" ht="15.75" thickBot="1" x14ac:dyDescent="0.3">
      <c r="A137" s="482"/>
      <c r="B137" s="483"/>
      <c r="C137" s="44">
        <v>3</v>
      </c>
      <c r="D137" s="45" t="s">
        <v>57</v>
      </c>
      <c r="E137" s="47">
        <f>+($L$111*$N$111)*C137</f>
        <v>7012509.5040000016</v>
      </c>
      <c r="F137" s="47">
        <f>+E137*0.1</f>
        <v>701250.95040000021</v>
      </c>
      <c r="G137" s="46">
        <f t="shared" si="10"/>
        <v>112200.15206400004</v>
      </c>
      <c r="H137" s="47">
        <f t="shared" si="11"/>
        <v>7825960.6064640023</v>
      </c>
      <c r="I137" s="48">
        <f t="shared" si="12"/>
        <v>8086825.9600128029</v>
      </c>
      <c r="J137" s="47">
        <f t="shared" si="13"/>
        <v>8086825.9600128029</v>
      </c>
    </row>
    <row r="138" spans="1:10" customFormat="1" ht="18" thickBot="1" x14ac:dyDescent="0.45">
      <c r="A138" s="77"/>
      <c r="B138" s="78"/>
      <c r="C138" s="79"/>
      <c r="D138" s="79"/>
      <c r="E138" s="80"/>
      <c r="F138" s="80"/>
      <c r="G138" s="80"/>
      <c r="H138" s="69">
        <f>SUM(H114:H137)</f>
        <v>179948370.06361604</v>
      </c>
      <c r="I138" s="70">
        <f t="shared" si="12"/>
        <v>185946649.06573659</v>
      </c>
      <c r="J138" s="69">
        <f t="shared" si="13"/>
        <v>185946649.06573659</v>
      </c>
    </row>
    <row r="139" spans="1:10" customFormat="1" ht="15.75" thickBot="1" x14ac:dyDescent="0.3">
      <c r="A139" s="83"/>
      <c r="B139" s="1"/>
      <c r="E139" s="84"/>
      <c r="F139" s="84"/>
      <c r="G139" s="1"/>
      <c r="H139" s="6"/>
      <c r="I139" s="1"/>
      <c r="J139" s="1"/>
    </row>
    <row r="140" spans="1:10" customFormat="1" ht="15.75" thickBot="1" x14ac:dyDescent="0.3">
      <c r="A140" s="484" t="s">
        <v>67</v>
      </c>
      <c r="B140" s="485"/>
      <c r="C140" s="485"/>
      <c r="D140" s="485"/>
      <c r="E140" s="485"/>
      <c r="F140" s="486"/>
      <c r="G140" s="86" t="s">
        <v>68</v>
      </c>
      <c r="H140" s="87" t="s">
        <v>69</v>
      </c>
      <c r="I140" s="1"/>
      <c r="J140" s="1"/>
    </row>
    <row r="141" spans="1:10" customFormat="1" ht="15" customHeight="1" x14ac:dyDescent="0.25">
      <c r="A141" s="576" t="s">
        <v>198</v>
      </c>
      <c r="B141" s="577"/>
      <c r="C141" s="577"/>
      <c r="D141" s="577"/>
      <c r="E141" s="577"/>
      <c r="F141" s="577"/>
      <c r="G141" s="577"/>
      <c r="H141" s="578"/>
      <c r="I141" s="1"/>
      <c r="J141" s="1"/>
    </row>
    <row r="142" spans="1:10" customFormat="1" ht="15.75" customHeight="1" thickBot="1" x14ac:dyDescent="0.3">
      <c r="A142" s="456" t="s">
        <v>199</v>
      </c>
      <c r="B142" s="457"/>
      <c r="C142" s="457"/>
      <c r="D142" s="457"/>
      <c r="E142" s="457"/>
      <c r="F142" s="458"/>
      <c r="G142" s="88">
        <v>29</v>
      </c>
      <c r="H142" s="89">
        <f>I78</f>
        <v>229838512.01531738</v>
      </c>
      <c r="I142" s="1"/>
      <c r="J142" s="1"/>
    </row>
    <row r="143" spans="1:10" customFormat="1" ht="15.75" customHeight="1" thickBot="1" x14ac:dyDescent="0.3">
      <c r="A143" s="447" t="s">
        <v>73</v>
      </c>
      <c r="B143" s="448"/>
      <c r="C143" s="448"/>
      <c r="D143" s="448"/>
      <c r="E143" s="448"/>
      <c r="F143" s="449"/>
      <c r="G143" s="92">
        <f>SUM(G142:G142)</f>
        <v>29</v>
      </c>
      <c r="H143" s="93">
        <f>SUM(H142:H142)</f>
        <v>229838512.01531738</v>
      </c>
      <c r="I143" s="1"/>
      <c r="J143" s="1"/>
    </row>
    <row r="144" spans="1:10" customFormat="1" ht="15.75" customHeight="1" thickBot="1" x14ac:dyDescent="0.3">
      <c r="A144" s="579" t="s">
        <v>200</v>
      </c>
      <c r="B144" s="580"/>
      <c r="C144" s="580"/>
      <c r="D144" s="580"/>
      <c r="E144" s="580"/>
      <c r="F144" s="580"/>
      <c r="G144" s="580"/>
      <c r="H144" s="581"/>
      <c r="I144" s="1"/>
      <c r="J144" s="1"/>
    </row>
    <row r="145" spans="1:11" customFormat="1" ht="15" customHeight="1" x14ac:dyDescent="0.25">
      <c r="A145" s="444" t="s">
        <v>201</v>
      </c>
      <c r="B145" s="445"/>
      <c r="C145" s="445"/>
      <c r="D145" s="445"/>
      <c r="E145" s="445"/>
      <c r="F145" s="446"/>
      <c r="G145" s="88">
        <v>17</v>
      </c>
      <c r="H145" s="94">
        <f>I108</f>
        <v>95570901.230933324</v>
      </c>
      <c r="I145" s="1"/>
      <c r="J145" s="1"/>
      <c r="K145" s="1"/>
    </row>
    <row r="146" spans="1:11" customFormat="1" ht="15.75" customHeight="1" thickBot="1" x14ac:dyDescent="0.3">
      <c r="A146" s="444" t="s">
        <v>202</v>
      </c>
      <c r="B146" s="445"/>
      <c r="C146" s="445"/>
      <c r="D146" s="445"/>
      <c r="E146" s="445"/>
      <c r="F146" s="446"/>
      <c r="G146" s="90">
        <v>31</v>
      </c>
      <c r="H146" s="95">
        <f>I138</f>
        <v>185946649.06573659</v>
      </c>
      <c r="I146" s="1"/>
      <c r="J146" s="1"/>
      <c r="K146" s="1"/>
    </row>
    <row r="147" spans="1:11" customFormat="1" ht="15.75" customHeight="1" thickBot="1" x14ac:dyDescent="0.3">
      <c r="A147" s="447" t="s">
        <v>73</v>
      </c>
      <c r="B147" s="448"/>
      <c r="C147" s="448"/>
      <c r="D147" s="448"/>
      <c r="E147" s="448"/>
      <c r="F147" s="449"/>
      <c r="G147" s="92">
        <f>SUM(G145:G146)</f>
        <v>48</v>
      </c>
      <c r="H147" s="93">
        <f>SUM(H145:H146)</f>
        <v>281517550.2966699</v>
      </c>
      <c r="I147" s="1"/>
      <c r="J147" s="1"/>
      <c r="K147" s="1"/>
    </row>
    <row r="148" spans="1:11" customFormat="1" ht="15.75" customHeight="1" thickBot="1" x14ac:dyDescent="0.3">
      <c r="A148" s="462" t="s">
        <v>203</v>
      </c>
      <c r="B148" s="463"/>
      <c r="C148" s="463"/>
      <c r="D148" s="463"/>
      <c r="E148" s="463"/>
      <c r="F148" s="463"/>
      <c r="G148" s="463"/>
      <c r="H148" s="464"/>
      <c r="I148" s="1"/>
      <c r="J148" s="1"/>
      <c r="K148" s="1"/>
    </row>
    <row r="149" spans="1:11" customFormat="1" ht="15.75" customHeight="1" thickBot="1" x14ac:dyDescent="0.3">
      <c r="A149" s="444" t="s">
        <v>204</v>
      </c>
      <c r="B149" s="445"/>
      <c r="C149" s="445"/>
      <c r="D149" s="445"/>
      <c r="E149" s="445"/>
      <c r="F149" s="446"/>
      <c r="G149" s="144" t="s">
        <v>205</v>
      </c>
      <c r="H149" s="145">
        <v>92000000</v>
      </c>
      <c r="I149" s="1"/>
      <c r="J149" s="1"/>
      <c r="K149" s="1"/>
    </row>
    <row r="150" spans="1:11" customFormat="1" ht="15.75" thickBot="1" x14ac:dyDescent="0.3">
      <c r="A150" s="179"/>
      <c r="B150" s="180"/>
      <c r="C150" s="180"/>
      <c r="D150" s="180"/>
      <c r="E150" s="180"/>
      <c r="F150" s="181"/>
      <c r="G150" s="146"/>
      <c r="H150" s="93">
        <f>SUM(H149)</f>
        <v>92000000</v>
      </c>
      <c r="I150" s="1"/>
      <c r="J150" s="1"/>
      <c r="K150" s="1"/>
    </row>
    <row r="151" spans="1:11" customFormat="1" ht="15.75" customHeight="1" thickBot="1" x14ac:dyDescent="0.3">
      <c r="A151" s="437" t="s">
        <v>81</v>
      </c>
      <c r="B151" s="438"/>
      <c r="C151" s="438"/>
      <c r="D151" s="438"/>
      <c r="E151" s="438"/>
      <c r="F151" s="439"/>
      <c r="G151" s="621">
        <f>H143+H147+H150</f>
        <v>603356062.31198728</v>
      </c>
      <c r="H151" s="622"/>
      <c r="I151" s="96"/>
      <c r="J151" s="96"/>
      <c r="K151" s="96"/>
    </row>
    <row r="152" spans="1:11" customFormat="1" ht="15.75" customHeight="1" thickBot="1" x14ac:dyDescent="0.3">
      <c r="A152" s="437" t="s">
        <v>83</v>
      </c>
      <c r="B152" s="438"/>
      <c r="C152" s="438"/>
      <c r="D152" s="438"/>
      <c r="E152" s="438"/>
      <c r="F152" s="439"/>
      <c r="G152" s="452"/>
      <c r="H152" s="441"/>
      <c r="I152" s="1"/>
      <c r="J152" s="1"/>
      <c r="K152" s="1"/>
    </row>
    <row r="153" spans="1:11" customFormat="1" ht="15.75" customHeight="1" thickBot="1" x14ac:dyDescent="0.3">
      <c r="A153" s="437" t="s">
        <v>84</v>
      </c>
      <c r="B153" s="438"/>
      <c r="C153" s="438"/>
      <c r="D153" s="438"/>
      <c r="E153" s="438"/>
      <c r="F153" s="439"/>
      <c r="G153" s="440">
        <f>SUM(G151:H152)</f>
        <v>603356062.31198728</v>
      </c>
      <c r="H153" s="441"/>
      <c r="I153" s="1"/>
      <c r="J153" s="1"/>
      <c r="K153" s="1"/>
    </row>
    <row r="154" spans="1:11" customFormat="1" ht="17.25" x14ac:dyDescent="0.4">
      <c r="A154" s="83"/>
      <c r="B154" s="1"/>
      <c r="E154" s="151"/>
      <c r="F154" s="151"/>
      <c r="G154" s="151"/>
      <c r="H154" s="85"/>
      <c r="I154" s="1"/>
      <c r="J154" s="1"/>
      <c r="K154" s="1"/>
    </row>
    <row r="155" spans="1:11" customFormat="1" x14ac:dyDescent="0.25">
      <c r="A155" s="374" t="s">
        <v>85</v>
      </c>
      <c r="B155" s="375"/>
      <c r="C155" s="375"/>
      <c r="D155" s="375"/>
      <c r="E155" s="375"/>
      <c r="F155" s="375"/>
      <c r="G155" s="375"/>
      <c r="H155" s="376"/>
      <c r="I155" s="1"/>
      <c r="J155" s="1"/>
      <c r="K155" s="1"/>
    </row>
    <row r="156" spans="1:11" customFormat="1" x14ac:dyDescent="0.25">
      <c r="A156" s="393" t="s">
        <v>206</v>
      </c>
      <c r="B156" s="357"/>
      <c r="C156" s="357"/>
      <c r="D156" s="357"/>
      <c r="E156" s="357"/>
      <c r="F156" s="357"/>
      <c r="G156" s="357"/>
      <c r="H156" s="358"/>
      <c r="I156" s="1"/>
      <c r="J156" s="1"/>
      <c r="K156" s="1"/>
    </row>
    <row r="157" spans="1:11" customFormat="1" ht="15.75" x14ac:dyDescent="0.25">
      <c r="A157" s="97"/>
      <c r="B157" s="98"/>
      <c r="C157" s="99"/>
      <c r="D157" s="99"/>
      <c r="E157" s="99"/>
      <c r="F157" s="99"/>
      <c r="G157" s="99"/>
      <c r="H157" s="100"/>
      <c r="I157" s="1"/>
      <c r="J157" s="1"/>
      <c r="K157" s="1"/>
    </row>
    <row r="158" spans="1:11" customFormat="1" x14ac:dyDescent="0.25">
      <c r="A158" s="374" t="s">
        <v>207</v>
      </c>
      <c r="B158" s="375"/>
      <c r="C158" s="375"/>
      <c r="D158" s="375"/>
      <c r="E158" s="375"/>
      <c r="F158" s="375"/>
      <c r="G158" s="375"/>
      <c r="H158" s="376"/>
      <c r="I158" s="1"/>
      <c r="J158" s="1"/>
      <c r="K158" s="1"/>
    </row>
    <row r="159" spans="1:11" customFormat="1" ht="30" customHeight="1" x14ac:dyDescent="0.25">
      <c r="A159" s="189" t="s">
        <v>208</v>
      </c>
      <c r="B159" s="372" t="s">
        <v>88</v>
      </c>
      <c r="C159" s="372"/>
      <c r="D159" s="372"/>
      <c r="E159" s="372"/>
      <c r="F159" s="372"/>
      <c r="G159" s="372"/>
      <c r="H159" s="373"/>
      <c r="I159" s="1"/>
      <c r="J159" s="1"/>
      <c r="K159" s="1"/>
    </row>
    <row r="160" spans="1:11" customFormat="1" ht="15.75" thickBot="1" x14ac:dyDescent="0.3">
      <c r="A160" s="194"/>
      <c r="B160" s="424"/>
      <c r="C160" s="424"/>
      <c r="D160" s="424"/>
      <c r="E160" s="424"/>
      <c r="F160" s="424"/>
      <c r="G160" s="424"/>
      <c r="H160" s="443"/>
      <c r="I160" s="1"/>
      <c r="J160" s="1"/>
      <c r="K160" s="1"/>
    </row>
    <row r="161" spans="1:8" customFormat="1" x14ac:dyDescent="0.25">
      <c r="A161" s="631" t="s">
        <v>209</v>
      </c>
      <c r="B161" s="632"/>
      <c r="C161" s="632"/>
      <c r="D161" s="632"/>
      <c r="E161" s="632"/>
      <c r="F161" s="632"/>
      <c r="G161" s="632"/>
      <c r="H161" s="633"/>
    </row>
    <row r="162" spans="1:8" customFormat="1" ht="34.5" customHeight="1" x14ac:dyDescent="0.25">
      <c r="A162" s="189" t="s">
        <v>92</v>
      </c>
      <c r="B162" s="420" t="s">
        <v>210</v>
      </c>
      <c r="C162" s="357"/>
      <c r="D162" s="357"/>
      <c r="E162" s="357"/>
      <c r="F162" s="357"/>
      <c r="G162" s="357"/>
      <c r="H162" s="358"/>
    </row>
    <row r="163" spans="1:8" customFormat="1" x14ac:dyDescent="0.25">
      <c r="A163" s="189" t="s">
        <v>98</v>
      </c>
      <c r="B163" s="421" t="s">
        <v>211</v>
      </c>
      <c r="C163" s="422"/>
      <c r="D163" s="422"/>
      <c r="E163" s="422"/>
      <c r="F163" s="422"/>
      <c r="G163" s="422"/>
      <c r="H163" s="561"/>
    </row>
    <row r="164" spans="1:8" customFormat="1" x14ac:dyDescent="0.25">
      <c r="A164" s="189" t="s">
        <v>102</v>
      </c>
      <c r="B164" s="421" t="s">
        <v>212</v>
      </c>
      <c r="C164" s="422"/>
      <c r="D164" s="422"/>
      <c r="E164" s="422"/>
      <c r="F164" s="422"/>
      <c r="G164" s="422"/>
      <c r="H164" s="561"/>
    </row>
    <row r="165" spans="1:8" customFormat="1" x14ac:dyDescent="0.25">
      <c r="A165" s="623" t="s">
        <v>213</v>
      </c>
      <c r="B165" s="624"/>
      <c r="C165" s="624"/>
      <c r="D165" s="624"/>
      <c r="E165" s="624"/>
      <c r="F165" s="624"/>
      <c r="G165" s="624"/>
      <c r="H165" s="625"/>
    </row>
    <row r="166" spans="1:8" customFormat="1" x14ac:dyDescent="0.25">
      <c r="A166" s="370" t="s">
        <v>214</v>
      </c>
      <c r="B166" s="371"/>
      <c r="C166" s="371"/>
      <c r="D166" s="371"/>
      <c r="E166" s="371"/>
      <c r="F166" s="371"/>
      <c r="G166" s="371"/>
      <c r="H166" s="626"/>
    </row>
    <row r="167" spans="1:8" customFormat="1" x14ac:dyDescent="0.25">
      <c r="A167" s="627" t="s">
        <v>215</v>
      </c>
      <c r="B167" s="422"/>
      <c r="C167" s="422"/>
      <c r="D167" s="422"/>
      <c r="E167" s="422"/>
      <c r="F167" s="422"/>
      <c r="G167" s="422"/>
      <c r="H167" s="561"/>
    </row>
    <row r="168" spans="1:8" customFormat="1" x14ac:dyDescent="0.25">
      <c r="A168" s="132"/>
      <c r="B168" s="133"/>
      <c r="C168" s="133"/>
      <c r="D168" s="133"/>
      <c r="E168" s="133"/>
      <c r="F168" s="133"/>
      <c r="G168" s="133"/>
      <c r="H168" s="103"/>
    </row>
    <row r="169" spans="1:8" customFormat="1" x14ac:dyDescent="0.25">
      <c r="A169" s="355" t="s">
        <v>216</v>
      </c>
      <c r="B169" s="356"/>
      <c r="C169" s="356"/>
      <c r="D169" s="356"/>
      <c r="E169" s="356"/>
      <c r="F169" s="356"/>
      <c r="G169" s="356"/>
      <c r="H169" s="594"/>
    </row>
    <row r="170" spans="1:8" customFormat="1" x14ac:dyDescent="0.25">
      <c r="A170" s="628" t="s">
        <v>217</v>
      </c>
      <c r="B170" s="629"/>
      <c r="C170" s="629"/>
      <c r="D170" s="629"/>
      <c r="E170" s="629"/>
      <c r="F170" s="629"/>
      <c r="G170" s="629"/>
      <c r="H170" s="630"/>
    </row>
    <row r="171" spans="1:8" customFormat="1" ht="9.75" customHeight="1" x14ac:dyDescent="0.25">
      <c r="A171" s="178"/>
      <c r="B171" s="125"/>
      <c r="C171" s="125"/>
      <c r="D171" s="125"/>
      <c r="E171" s="125"/>
      <c r="F171" s="125"/>
      <c r="G171" s="125"/>
      <c r="H171" s="176"/>
    </row>
    <row r="172" spans="1:8" customFormat="1" ht="15.75" thickBot="1" x14ac:dyDescent="0.3">
      <c r="A172" s="562" t="s">
        <v>113</v>
      </c>
      <c r="B172" s="563"/>
      <c r="C172" s="563"/>
      <c r="D172" s="563"/>
      <c r="E172" s="563"/>
      <c r="F172" s="563"/>
      <c r="G172" s="563"/>
      <c r="H172" s="564"/>
    </row>
    <row r="173" spans="1:8" customFormat="1" ht="42" customHeight="1" thickBot="1" x14ac:dyDescent="0.3">
      <c r="A173" s="109">
        <v>1</v>
      </c>
      <c r="B173" s="415" t="s">
        <v>114</v>
      </c>
      <c r="C173" s="416"/>
      <c r="D173" s="416"/>
      <c r="E173" s="416"/>
      <c r="F173" s="416"/>
      <c r="G173" s="416"/>
      <c r="H173" s="417"/>
    </row>
    <row r="174" spans="1:8" customFormat="1" ht="26.25" customHeight="1" thickBot="1" x14ac:dyDescent="0.3">
      <c r="A174" s="110">
        <v>2</v>
      </c>
      <c r="B174" s="410" t="s">
        <v>115</v>
      </c>
      <c r="C174" s="411"/>
      <c r="D174" s="411"/>
      <c r="E174" s="411"/>
      <c r="F174" s="411"/>
      <c r="G174" s="411"/>
      <c r="H174" s="412"/>
    </row>
    <row r="175" spans="1:8" customFormat="1" ht="26.25" customHeight="1" thickBot="1" x14ac:dyDescent="0.3">
      <c r="A175" s="110">
        <v>3</v>
      </c>
      <c r="B175" s="410" t="s">
        <v>116</v>
      </c>
      <c r="C175" s="411"/>
      <c r="D175" s="411"/>
      <c r="E175" s="411"/>
      <c r="F175" s="411"/>
      <c r="G175" s="411"/>
      <c r="H175" s="412"/>
    </row>
    <row r="176" spans="1:8" customFormat="1" ht="26.25" customHeight="1" thickBot="1" x14ac:dyDescent="0.3">
      <c r="A176" s="110">
        <v>4</v>
      </c>
      <c r="B176" s="410" t="s">
        <v>117</v>
      </c>
      <c r="C176" s="411"/>
      <c r="D176" s="411"/>
      <c r="E176" s="411"/>
      <c r="F176" s="411"/>
      <c r="G176" s="411"/>
      <c r="H176" s="412"/>
    </row>
    <row r="177" spans="1:8" customFormat="1" ht="37.5" customHeight="1" thickBot="1" x14ac:dyDescent="0.3">
      <c r="A177" s="110">
        <v>5</v>
      </c>
      <c r="B177" s="410" t="s">
        <v>118</v>
      </c>
      <c r="C177" s="411"/>
      <c r="D177" s="411"/>
      <c r="E177" s="411"/>
      <c r="F177" s="411"/>
      <c r="G177" s="411"/>
      <c r="H177" s="412"/>
    </row>
    <row r="178" spans="1:8" customFormat="1" ht="26.25" customHeight="1" thickBot="1" x14ac:dyDescent="0.3">
      <c r="A178" s="110">
        <v>6</v>
      </c>
      <c r="B178" s="410" t="s">
        <v>119</v>
      </c>
      <c r="C178" s="411"/>
      <c r="D178" s="411"/>
      <c r="E178" s="411"/>
      <c r="F178" s="411"/>
      <c r="G178" s="411"/>
      <c r="H178" s="412"/>
    </row>
    <row r="179" spans="1:8" customFormat="1" ht="52.5" customHeight="1" thickBot="1" x14ac:dyDescent="0.3">
      <c r="A179" s="110">
        <v>7</v>
      </c>
      <c r="B179" s="410" t="s">
        <v>120</v>
      </c>
      <c r="C179" s="411"/>
      <c r="D179" s="411"/>
      <c r="E179" s="411"/>
      <c r="F179" s="411"/>
      <c r="G179" s="411"/>
      <c r="H179" s="412"/>
    </row>
    <row r="180" spans="1:8" customFormat="1" ht="39.75" customHeight="1" thickBot="1" x14ac:dyDescent="0.3">
      <c r="A180" s="110">
        <v>8</v>
      </c>
      <c r="B180" s="410" t="s">
        <v>218</v>
      </c>
      <c r="C180" s="411"/>
      <c r="D180" s="411"/>
      <c r="E180" s="411"/>
      <c r="F180" s="411"/>
      <c r="G180" s="411"/>
      <c r="H180" s="412"/>
    </row>
    <row r="181" spans="1:8" customFormat="1" ht="26.25" customHeight="1" thickBot="1" x14ac:dyDescent="0.3">
      <c r="A181" s="110">
        <v>9</v>
      </c>
      <c r="B181" s="394" t="s">
        <v>122</v>
      </c>
      <c r="C181" s="395"/>
      <c r="D181" s="395"/>
      <c r="E181" s="395"/>
      <c r="F181" s="395"/>
      <c r="G181" s="395"/>
      <c r="H181" s="396"/>
    </row>
    <row r="182" spans="1:8" customFormat="1" ht="40.5" customHeight="1" thickBot="1" x14ac:dyDescent="0.3">
      <c r="A182" s="110">
        <v>10</v>
      </c>
      <c r="B182" s="565" t="s">
        <v>123</v>
      </c>
      <c r="C182" s="566"/>
      <c r="D182" s="566"/>
      <c r="E182" s="566"/>
      <c r="F182" s="566"/>
      <c r="G182" s="566"/>
      <c r="H182" s="567"/>
    </row>
    <row r="183" spans="1:8" customFormat="1" ht="39.75" customHeight="1" thickBot="1" x14ac:dyDescent="0.3">
      <c r="A183" s="110">
        <v>11</v>
      </c>
      <c r="B183" s="410" t="s">
        <v>124</v>
      </c>
      <c r="C183" s="411"/>
      <c r="D183" s="411"/>
      <c r="E183" s="411"/>
      <c r="F183" s="411"/>
      <c r="G183" s="411"/>
      <c r="H183" s="412"/>
    </row>
    <row r="184" spans="1:8" customFormat="1" ht="26.25" customHeight="1" thickBot="1" x14ac:dyDescent="0.3">
      <c r="A184" s="110">
        <v>12</v>
      </c>
      <c r="B184" s="410" t="s">
        <v>125</v>
      </c>
      <c r="C184" s="411"/>
      <c r="D184" s="411"/>
      <c r="E184" s="411"/>
      <c r="F184" s="411"/>
      <c r="G184" s="411"/>
      <c r="H184" s="412"/>
    </row>
    <row r="185" spans="1:8" customFormat="1" ht="26.25" customHeight="1" thickBot="1" x14ac:dyDescent="0.3">
      <c r="A185" s="110">
        <v>13</v>
      </c>
      <c r="B185" s="410" t="s">
        <v>126</v>
      </c>
      <c r="C185" s="411"/>
      <c r="D185" s="411"/>
      <c r="E185" s="411"/>
      <c r="F185" s="411"/>
      <c r="G185" s="411"/>
      <c r="H185" s="412"/>
    </row>
    <row r="186" spans="1:8" customFormat="1" ht="39.75" customHeight="1" thickBot="1" x14ac:dyDescent="0.3">
      <c r="A186" s="110">
        <v>14</v>
      </c>
      <c r="B186" s="410" t="s">
        <v>127</v>
      </c>
      <c r="C186" s="411"/>
      <c r="D186" s="411"/>
      <c r="E186" s="411"/>
      <c r="F186" s="411"/>
      <c r="G186" s="411"/>
      <c r="H186" s="412"/>
    </row>
    <row r="187" spans="1:8" customFormat="1" ht="39.75" customHeight="1" thickBot="1" x14ac:dyDescent="0.3">
      <c r="A187" s="110">
        <v>15</v>
      </c>
      <c r="B187" s="394" t="s">
        <v>128</v>
      </c>
      <c r="C187" s="395"/>
      <c r="D187" s="395"/>
      <c r="E187" s="395"/>
      <c r="F187" s="395"/>
      <c r="G187" s="395"/>
      <c r="H187" s="396"/>
    </row>
    <row r="188" spans="1:8" customFormat="1" x14ac:dyDescent="0.25">
      <c r="A188" s="105"/>
      <c r="B188" s="134"/>
      <c r="C188" s="106"/>
      <c r="D188" s="106"/>
      <c r="E188" s="106"/>
      <c r="F188" s="106"/>
      <c r="G188" s="106"/>
      <c r="H188" s="127"/>
    </row>
    <row r="189" spans="1:8" customFormat="1" ht="15.75" x14ac:dyDescent="0.25">
      <c r="A189" s="516" t="s">
        <v>219</v>
      </c>
      <c r="B189" s="517"/>
      <c r="C189" s="517"/>
      <c r="D189" s="517"/>
      <c r="E189" s="517"/>
      <c r="F189" s="517"/>
      <c r="G189" s="517"/>
      <c r="H189" s="560"/>
    </row>
    <row r="190" spans="1:8" customFormat="1" x14ac:dyDescent="0.25">
      <c r="A190" s="135" t="s">
        <v>92</v>
      </c>
      <c r="B190" s="357" t="s">
        <v>220</v>
      </c>
      <c r="C190" s="357"/>
      <c r="D190" s="357"/>
      <c r="E190" s="357"/>
      <c r="F190" s="357"/>
      <c r="G190" s="357"/>
      <c r="H190" s="358"/>
    </row>
    <row r="191" spans="1:8" customFormat="1" x14ac:dyDescent="0.25">
      <c r="A191" s="136" t="s">
        <v>98</v>
      </c>
      <c r="B191" s="422" t="s">
        <v>221</v>
      </c>
      <c r="C191" s="422"/>
      <c r="D191" s="422"/>
      <c r="E191" s="422"/>
      <c r="F191" s="422"/>
      <c r="G191" s="422"/>
      <c r="H191" s="561"/>
    </row>
    <row r="192" spans="1:8" customFormat="1" x14ac:dyDescent="0.25">
      <c r="A192" s="136" t="s">
        <v>102</v>
      </c>
      <c r="B192" s="422" t="s">
        <v>222</v>
      </c>
      <c r="C192" s="422"/>
      <c r="D192" s="422"/>
      <c r="E192" s="422"/>
      <c r="F192" s="422"/>
      <c r="G192" s="422"/>
      <c r="H192" s="561"/>
    </row>
    <row r="193" spans="1:8" customFormat="1" ht="15.75" thickBot="1" x14ac:dyDescent="0.3">
      <c r="A193" s="117"/>
      <c r="B193" s="192"/>
      <c r="C193" s="118"/>
      <c r="D193" s="118"/>
      <c r="E193" s="118"/>
      <c r="F193" s="118"/>
      <c r="G193" s="118"/>
      <c r="H193" s="119"/>
    </row>
    <row r="194" spans="1:8" customFormat="1" ht="15.75" thickBot="1" x14ac:dyDescent="0.3">
      <c r="A194" s="556" t="s">
        <v>223</v>
      </c>
      <c r="B194" s="557"/>
      <c r="C194" s="557"/>
      <c r="D194" s="557"/>
      <c r="E194" s="557"/>
      <c r="F194" s="557"/>
      <c r="G194" s="557"/>
      <c r="H194" s="558"/>
    </row>
    <row r="195" spans="1:8" customFormat="1" ht="15" customHeight="1" x14ac:dyDescent="0.25">
      <c r="A195" s="397" t="s">
        <v>130</v>
      </c>
      <c r="B195" s="399" t="s">
        <v>131</v>
      </c>
      <c r="C195" s="400"/>
      <c r="D195" s="400"/>
      <c r="E195" s="401"/>
      <c r="F195" s="399" t="s">
        <v>132</v>
      </c>
      <c r="G195" s="401"/>
      <c r="H195" s="186" t="s">
        <v>133</v>
      </c>
    </row>
    <row r="196" spans="1:8" customFormat="1" ht="24.75" customHeight="1" thickBot="1" x14ac:dyDescent="0.3">
      <c r="A196" s="398"/>
      <c r="B196" s="402"/>
      <c r="C196" s="403"/>
      <c r="D196" s="403"/>
      <c r="E196" s="404"/>
      <c r="F196" s="402"/>
      <c r="G196" s="404"/>
      <c r="H196" s="187" t="s">
        <v>134</v>
      </c>
    </row>
    <row r="197" spans="1:8" customFormat="1" ht="27.75" customHeight="1" thickBot="1" x14ac:dyDescent="0.3">
      <c r="A197" s="188">
        <v>1</v>
      </c>
      <c r="B197" s="405" t="s">
        <v>135</v>
      </c>
      <c r="C197" s="406"/>
      <c r="D197" s="406"/>
      <c r="E197" s="407"/>
      <c r="F197" s="559">
        <v>1</v>
      </c>
      <c r="G197" s="409"/>
      <c r="H197" s="111" t="s">
        <v>136</v>
      </c>
    </row>
    <row r="198" spans="1:8" customFormat="1" ht="15.75" customHeight="1" thickBot="1" x14ac:dyDescent="0.3">
      <c r="A198" s="378">
        <v>2</v>
      </c>
      <c r="B198" s="381" t="s">
        <v>137</v>
      </c>
      <c r="C198" s="382"/>
      <c r="D198" s="382"/>
      <c r="E198" s="383"/>
      <c r="F198" s="111" t="s">
        <v>138</v>
      </c>
      <c r="G198" s="112">
        <v>1</v>
      </c>
      <c r="H198" s="390" t="s">
        <v>136</v>
      </c>
    </row>
    <row r="199" spans="1:8" customFormat="1" ht="15.75" thickBot="1" x14ac:dyDescent="0.3">
      <c r="A199" s="379"/>
      <c r="B199" s="384"/>
      <c r="C199" s="385"/>
      <c r="D199" s="385"/>
      <c r="E199" s="386"/>
      <c r="F199" s="111" t="s">
        <v>139</v>
      </c>
      <c r="G199" s="112">
        <v>1</v>
      </c>
      <c r="H199" s="391"/>
    </row>
    <row r="200" spans="1:8" customFormat="1" ht="48" customHeight="1" thickBot="1" x14ac:dyDescent="0.3">
      <c r="A200" s="379"/>
      <c r="B200" s="384"/>
      <c r="C200" s="385"/>
      <c r="D200" s="385"/>
      <c r="E200" s="386"/>
      <c r="F200" s="153" t="s">
        <v>140</v>
      </c>
      <c r="G200" s="112">
        <v>1</v>
      </c>
      <c r="H200" s="391"/>
    </row>
    <row r="201" spans="1:8" customFormat="1" ht="24.75" customHeight="1" thickBot="1" x14ac:dyDescent="0.3">
      <c r="A201" s="380"/>
      <c r="B201" s="387"/>
      <c r="C201" s="388"/>
      <c r="D201" s="388"/>
      <c r="E201" s="389"/>
      <c r="F201" s="111" t="s">
        <v>141</v>
      </c>
      <c r="G201" s="112">
        <v>1</v>
      </c>
      <c r="H201" s="392"/>
    </row>
    <row r="202" spans="1:8" customFormat="1" ht="36.75" customHeight="1" thickBot="1" x14ac:dyDescent="0.3">
      <c r="A202" s="188">
        <v>3</v>
      </c>
      <c r="B202" s="405" t="s">
        <v>142</v>
      </c>
      <c r="C202" s="406"/>
      <c r="D202" s="406"/>
      <c r="E202" s="407"/>
      <c r="F202" s="111" t="s">
        <v>143</v>
      </c>
      <c r="G202" s="112">
        <v>1</v>
      </c>
      <c r="H202" s="111" t="s">
        <v>136</v>
      </c>
    </row>
    <row r="203" spans="1:8" customFormat="1" x14ac:dyDescent="0.25">
      <c r="A203" s="550" t="s">
        <v>144</v>
      </c>
      <c r="B203" s="551"/>
      <c r="C203" s="551"/>
      <c r="D203" s="551"/>
      <c r="E203" s="551"/>
      <c r="F203" s="551"/>
      <c r="G203" s="551"/>
      <c r="H203" s="552"/>
    </row>
    <row r="204" spans="1:8" customFormat="1" ht="57" customHeight="1" x14ac:dyDescent="0.25">
      <c r="A204" s="553" t="s">
        <v>224</v>
      </c>
      <c r="B204" s="554"/>
      <c r="C204" s="554"/>
      <c r="D204" s="554"/>
      <c r="E204" s="554"/>
      <c r="F204" s="554"/>
      <c r="G204" s="554"/>
      <c r="H204" s="555"/>
    </row>
    <row r="205" spans="1:8" customFormat="1" x14ac:dyDescent="0.25">
      <c r="A205" s="107"/>
      <c r="B205" s="196"/>
      <c r="C205" s="108"/>
      <c r="D205" s="108"/>
      <c r="E205" s="108"/>
      <c r="F205" s="108"/>
      <c r="G205" s="108"/>
      <c r="H205" s="102"/>
    </row>
    <row r="206" spans="1:8" customFormat="1" x14ac:dyDescent="0.25">
      <c r="A206" s="374" t="s">
        <v>146</v>
      </c>
      <c r="B206" s="375"/>
      <c r="C206" s="375"/>
      <c r="D206" s="375"/>
      <c r="E206" s="375"/>
      <c r="F206" s="375"/>
      <c r="G206" s="375"/>
      <c r="H206" s="376"/>
    </row>
    <row r="207" spans="1:8" customFormat="1" x14ac:dyDescent="0.25">
      <c r="A207" s="377" t="s">
        <v>147</v>
      </c>
      <c r="B207" s="372"/>
      <c r="C207" s="372"/>
      <c r="D207" s="372"/>
      <c r="E207" s="372"/>
      <c r="F207" s="372"/>
      <c r="G207" s="372"/>
      <c r="H207" s="373"/>
    </row>
    <row r="208" spans="1:8" customFormat="1" x14ac:dyDescent="0.25">
      <c r="A208" s="5"/>
      <c r="B208" s="11"/>
      <c r="C208" s="1"/>
      <c r="D208" s="1"/>
      <c r="E208" s="1"/>
      <c r="F208" s="1"/>
      <c r="G208" s="1"/>
      <c r="H208" s="6"/>
    </row>
    <row r="209" spans="1:8" customFormat="1" ht="15.75" x14ac:dyDescent="0.25">
      <c r="A209" s="377" t="s">
        <v>148</v>
      </c>
      <c r="B209" s="372"/>
      <c r="C209" s="113" t="s">
        <v>28</v>
      </c>
      <c r="D209" s="1" t="s">
        <v>139</v>
      </c>
      <c r="E209" s="1"/>
      <c r="F209" s="113" t="s">
        <v>28</v>
      </c>
      <c r="G209" s="1" t="s">
        <v>149</v>
      </c>
      <c r="H209" s="114" t="s">
        <v>28</v>
      </c>
    </row>
    <row r="210" spans="1:8" customFormat="1" ht="15.75" x14ac:dyDescent="0.25">
      <c r="A210" s="393" t="s">
        <v>150</v>
      </c>
      <c r="B210" s="357"/>
      <c r="C210" s="115" t="s">
        <v>28</v>
      </c>
      <c r="D210" s="549" t="s">
        <v>151</v>
      </c>
      <c r="E210" s="549"/>
      <c r="F210" s="115" t="s">
        <v>28</v>
      </c>
      <c r="G210" s="108" t="s">
        <v>152</v>
      </c>
      <c r="H210" s="116"/>
    </row>
    <row r="211" spans="1:8" customFormat="1" ht="15.75" thickBot="1" x14ac:dyDescent="0.3">
      <c r="A211" s="117"/>
      <c r="B211" s="192"/>
      <c r="C211" s="118"/>
      <c r="D211" s="118"/>
      <c r="E211" s="118"/>
      <c r="F211" s="118"/>
      <c r="G211" s="118"/>
      <c r="H211" s="119"/>
    </row>
    <row r="212" spans="1:8" customFormat="1" ht="30" customHeight="1" x14ac:dyDescent="0.25">
      <c r="A212" s="359" t="s">
        <v>225</v>
      </c>
      <c r="B212" s="360"/>
      <c r="C212" s="360"/>
      <c r="D212" s="360"/>
      <c r="E212" s="360"/>
      <c r="F212" s="360"/>
      <c r="G212" s="360"/>
      <c r="H212" s="369"/>
    </row>
    <row r="213" spans="1:8" customFormat="1" x14ac:dyDescent="0.25">
      <c r="A213" s="370" t="s">
        <v>0</v>
      </c>
      <c r="B213" s="371"/>
      <c r="C213" s="372" t="s">
        <v>226</v>
      </c>
      <c r="D213" s="372"/>
      <c r="E213" s="372"/>
      <c r="F213" s="372"/>
      <c r="G213" s="372"/>
      <c r="H213" s="373"/>
    </row>
    <row r="214" spans="1:8" customFormat="1" x14ac:dyDescent="0.25">
      <c r="A214" s="370" t="s">
        <v>154</v>
      </c>
      <c r="B214" s="371"/>
      <c r="C214" s="372" t="s">
        <v>155</v>
      </c>
      <c r="D214" s="372"/>
      <c r="E214" s="372"/>
      <c r="F214" s="372"/>
      <c r="G214" s="372"/>
      <c r="H214" s="373"/>
    </row>
    <row r="215" spans="1:8" customFormat="1" x14ac:dyDescent="0.25">
      <c r="A215" s="370" t="s">
        <v>156</v>
      </c>
      <c r="B215" s="371"/>
      <c r="C215" s="372" t="s">
        <v>157</v>
      </c>
      <c r="D215" s="372"/>
      <c r="E215" s="372"/>
      <c r="F215" s="372"/>
      <c r="G215" s="372"/>
      <c r="H215" s="373"/>
    </row>
    <row r="216" spans="1:8" customFormat="1" x14ac:dyDescent="0.25">
      <c r="A216" s="355" t="s">
        <v>158</v>
      </c>
      <c r="B216" s="356"/>
      <c r="C216" s="357" t="s">
        <v>5</v>
      </c>
      <c r="D216" s="357"/>
      <c r="E216" s="357"/>
      <c r="F216" s="357"/>
      <c r="G216" s="357"/>
      <c r="H216" s="358"/>
    </row>
    <row r="217" spans="1:8" customFormat="1" ht="15.75" thickBot="1" x14ac:dyDescent="0.3">
      <c r="A217" s="5"/>
      <c r="B217" s="1"/>
      <c r="C217" s="1"/>
      <c r="D217" s="1"/>
      <c r="E217" s="1"/>
      <c r="F217" s="1"/>
      <c r="G217" s="1"/>
      <c r="H217" s="6"/>
    </row>
    <row r="218" spans="1:8" customFormat="1" x14ac:dyDescent="0.25">
      <c r="A218" s="359" t="s">
        <v>159</v>
      </c>
      <c r="B218" s="360"/>
      <c r="C218" s="361"/>
      <c r="D218" s="362"/>
      <c r="E218" s="546" t="s">
        <v>227</v>
      </c>
      <c r="F218" s="547"/>
      <c r="G218" s="547"/>
      <c r="H218" s="548"/>
    </row>
    <row r="219" spans="1:8" customFormat="1" x14ac:dyDescent="0.25">
      <c r="A219" s="363"/>
      <c r="B219" s="364"/>
      <c r="C219" s="364"/>
      <c r="D219" s="365"/>
      <c r="E219" s="363"/>
      <c r="F219" s="364"/>
      <c r="G219" s="364"/>
      <c r="H219" s="365"/>
    </row>
    <row r="220" spans="1:8" customFormat="1" ht="54" customHeight="1" thickBot="1" x14ac:dyDescent="0.3">
      <c r="A220" s="366"/>
      <c r="B220" s="367"/>
      <c r="C220" s="367"/>
      <c r="D220" s="368"/>
      <c r="E220" s="366"/>
      <c r="F220" s="367"/>
      <c r="G220" s="367"/>
      <c r="H220" s="368"/>
    </row>
    <row r="221" spans="1:8" customFormat="1" x14ac:dyDescent="0.25">
      <c r="A221" s="350" t="s">
        <v>161</v>
      </c>
      <c r="B221" s="351"/>
      <c r="C221" s="351"/>
      <c r="D221" s="352"/>
      <c r="E221" s="350" t="s">
        <v>161</v>
      </c>
      <c r="F221" s="351"/>
      <c r="G221" s="351"/>
      <c r="H221" s="352"/>
    </row>
    <row r="222" spans="1:8" customFormat="1" x14ac:dyDescent="0.25">
      <c r="A222" s="339" t="s">
        <v>0</v>
      </c>
      <c r="B222" s="340"/>
      <c r="C222" s="340" t="s">
        <v>1</v>
      </c>
      <c r="D222" s="341"/>
      <c r="E222" s="121" t="s">
        <v>0</v>
      </c>
      <c r="F222" s="340" t="s">
        <v>228</v>
      </c>
      <c r="G222" s="340"/>
      <c r="H222" s="341"/>
    </row>
    <row r="223" spans="1:8" customFormat="1" x14ac:dyDescent="0.25">
      <c r="A223" s="339" t="s">
        <v>2</v>
      </c>
      <c r="B223" s="340"/>
      <c r="C223" s="340" t="s">
        <v>155</v>
      </c>
      <c r="D223" s="341"/>
      <c r="E223" s="121" t="s">
        <v>2</v>
      </c>
      <c r="F223" s="340" t="s">
        <v>229</v>
      </c>
      <c r="G223" s="340"/>
      <c r="H223" s="341"/>
    </row>
    <row r="224" spans="1:8" customFormat="1" x14ac:dyDescent="0.25">
      <c r="A224" s="339" t="s">
        <v>3</v>
      </c>
      <c r="B224" s="340"/>
      <c r="C224" s="340" t="s">
        <v>157</v>
      </c>
      <c r="D224" s="341"/>
      <c r="E224" s="121" t="s">
        <v>3</v>
      </c>
      <c r="F224" s="340" t="s">
        <v>230</v>
      </c>
      <c r="G224" s="340"/>
      <c r="H224" s="341"/>
    </row>
    <row r="225" spans="1:8" customFormat="1" ht="15.75" thickBot="1" x14ac:dyDescent="0.3">
      <c r="A225" s="545" t="s">
        <v>4</v>
      </c>
      <c r="B225" s="345"/>
      <c r="C225" s="345" t="s">
        <v>5</v>
      </c>
      <c r="D225" s="346"/>
      <c r="E225" s="122" t="s">
        <v>4</v>
      </c>
      <c r="F225" s="345" t="s">
        <v>217</v>
      </c>
      <c r="G225" s="345"/>
      <c r="H225" s="346"/>
    </row>
    <row r="226" spans="1:8" customFormat="1" ht="15.75" thickBot="1" x14ac:dyDescent="0.3">
      <c r="A226" s="5"/>
      <c r="B226" s="1"/>
      <c r="C226" s="1"/>
      <c r="D226" s="1"/>
      <c r="E226" s="1"/>
      <c r="F226" s="1"/>
      <c r="G226" s="1"/>
      <c r="H226" s="6"/>
    </row>
    <row r="227" spans="1:8" customFormat="1" ht="15.75" thickBot="1" x14ac:dyDescent="0.3">
      <c r="A227" s="542" t="s">
        <v>160</v>
      </c>
      <c r="B227" s="543"/>
      <c r="C227" s="543"/>
      <c r="D227" s="543"/>
      <c r="E227" s="543"/>
      <c r="F227" s="543"/>
      <c r="G227" s="543"/>
      <c r="H227" s="544"/>
    </row>
    <row r="228" spans="1:8" customFormat="1" x14ac:dyDescent="0.25">
      <c r="A228" s="434"/>
      <c r="B228" s="361"/>
      <c r="C228" s="361"/>
      <c r="D228" s="361"/>
      <c r="E228" s="361"/>
      <c r="F228" s="361"/>
      <c r="G228" s="361"/>
      <c r="H228" s="362"/>
    </row>
    <row r="229" spans="1:8" customFormat="1" ht="57" customHeight="1" thickBot="1" x14ac:dyDescent="0.3">
      <c r="A229" s="366"/>
      <c r="B229" s="367"/>
      <c r="C229" s="367"/>
      <c r="D229" s="367"/>
      <c r="E229" s="367"/>
      <c r="F229" s="367"/>
      <c r="G229" s="367"/>
      <c r="H229" s="368"/>
    </row>
    <row r="230" spans="1:8" customFormat="1" x14ac:dyDescent="0.25">
      <c r="A230" s="350" t="s">
        <v>161</v>
      </c>
      <c r="B230" s="351"/>
      <c r="C230" s="351"/>
      <c r="D230" s="351"/>
      <c r="E230" s="351"/>
      <c r="F230" s="351"/>
      <c r="G230" s="351"/>
      <c r="H230" s="352"/>
    </row>
    <row r="231" spans="1:8" customFormat="1" x14ac:dyDescent="0.25">
      <c r="A231" s="532" t="s">
        <v>0</v>
      </c>
      <c r="B231" s="533"/>
      <c r="C231" s="534" t="s">
        <v>162</v>
      </c>
      <c r="D231" s="535"/>
      <c r="E231" s="535"/>
      <c r="F231" s="535"/>
      <c r="G231" s="535"/>
      <c r="H231" s="536"/>
    </row>
    <row r="232" spans="1:8" customFormat="1" x14ac:dyDescent="0.25">
      <c r="A232" s="532" t="s">
        <v>2</v>
      </c>
      <c r="B232" s="533"/>
      <c r="C232" s="534" t="s">
        <v>163</v>
      </c>
      <c r="D232" s="535"/>
      <c r="E232" s="535"/>
      <c r="F232" s="535"/>
      <c r="G232" s="535"/>
      <c r="H232" s="536"/>
    </row>
    <row r="233" spans="1:8" customFormat="1" x14ac:dyDescent="0.25">
      <c r="A233" s="532" t="s">
        <v>3</v>
      </c>
      <c r="B233" s="533"/>
      <c r="C233" s="534" t="s">
        <v>157</v>
      </c>
      <c r="D233" s="535"/>
      <c r="E233" s="535"/>
      <c r="F233" s="535"/>
      <c r="G233" s="535"/>
      <c r="H233" s="536"/>
    </row>
    <row r="234" spans="1:8" customFormat="1" ht="15.75" thickBot="1" x14ac:dyDescent="0.3">
      <c r="A234" s="537" t="s">
        <v>4</v>
      </c>
      <c r="B234" s="538"/>
      <c r="C234" s="539" t="s">
        <v>5</v>
      </c>
      <c r="D234" s="540"/>
      <c r="E234" s="540"/>
      <c r="F234" s="540"/>
      <c r="G234" s="540"/>
      <c r="H234" s="541"/>
    </row>
  </sheetData>
  <mergeCells count="193">
    <mergeCell ref="A149:F149"/>
    <mergeCell ref="A151:F151"/>
    <mergeCell ref="G151:H151"/>
    <mergeCell ref="A152:F152"/>
    <mergeCell ref="G152:H152"/>
    <mergeCell ref="A153:F153"/>
    <mergeCell ref="G153:H153"/>
    <mergeCell ref="A165:H165"/>
    <mergeCell ref="B180:H180"/>
    <mergeCell ref="B163:H163"/>
    <mergeCell ref="B164:H164"/>
    <mergeCell ref="A166:H166"/>
    <mergeCell ref="A167:H167"/>
    <mergeCell ref="A169:H169"/>
    <mergeCell ref="A170:H170"/>
    <mergeCell ref="A156:H156"/>
    <mergeCell ref="A158:H158"/>
    <mergeCell ref="B159:H159"/>
    <mergeCell ref="B160:H160"/>
    <mergeCell ref="A161:H161"/>
    <mergeCell ref="B162:H162"/>
    <mergeCell ref="B178:H178"/>
    <mergeCell ref="B179:H179"/>
    <mergeCell ref="A118:B119"/>
    <mergeCell ref="A120:B121"/>
    <mergeCell ref="A122:B123"/>
    <mergeCell ref="A124:B125"/>
    <mergeCell ref="A126:B129"/>
    <mergeCell ref="A145:F145"/>
    <mergeCell ref="A146:F146"/>
    <mergeCell ref="A147:F147"/>
    <mergeCell ref="A148:H148"/>
    <mergeCell ref="A88:B89"/>
    <mergeCell ref="A90:B91"/>
    <mergeCell ref="A92:B93"/>
    <mergeCell ref="A94:B95"/>
    <mergeCell ref="A96:B99"/>
    <mergeCell ref="I110:J110"/>
    <mergeCell ref="A111:B111"/>
    <mergeCell ref="A112:B113"/>
    <mergeCell ref="A114:B117"/>
    <mergeCell ref="A60:B61"/>
    <mergeCell ref="A62:B63"/>
    <mergeCell ref="A64:B65"/>
    <mergeCell ref="A66:B69"/>
    <mergeCell ref="A70:B73"/>
    <mergeCell ref="I80:J80"/>
    <mergeCell ref="A81:B81"/>
    <mergeCell ref="A82:B83"/>
    <mergeCell ref="A84:B87"/>
    <mergeCell ref="A79:H79"/>
    <mergeCell ref="A1:B3"/>
    <mergeCell ref="C1:G1"/>
    <mergeCell ref="C2:G2"/>
    <mergeCell ref="C3:G3"/>
    <mergeCell ref="A5:C5"/>
    <mergeCell ref="D5:E5"/>
    <mergeCell ref="F5:G5"/>
    <mergeCell ref="A50:H50"/>
    <mergeCell ref="I50:J50"/>
    <mergeCell ref="B14:H14"/>
    <mergeCell ref="B15:D15"/>
    <mergeCell ref="B16:D16"/>
    <mergeCell ref="B17:D17"/>
    <mergeCell ref="A19:H19"/>
    <mergeCell ref="A21:H21"/>
    <mergeCell ref="A7:C7"/>
    <mergeCell ref="D7:H7"/>
    <mergeCell ref="A9:H9"/>
    <mergeCell ref="A10:H10"/>
    <mergeCell ref="A11:H11"/>
    <mergeCell ref="A12:H12"/>
    <mergeCell ref="A26:H26"/>
    <mergeCell ref="A27:H27"/>
    <mergeCell ref="A29:E29"/>
    <mergeCell ref="A30:H30"/>
    <mergeCell ref="B31:H31"/>
    <mergeCell ref="B32:H32"/>
    <mergeCell ref="A23:C23"/>
    <mergeCell ref="D23:F23"/>
    <mergeCell ref="G23:H23"/>
    <mergeCell ref="A24:C24"/>
    <mergeCell ref="D24:F24"/>
    <mergeCell ref="G24:H24"/>
    <mergeCell ref="B40:H40"/>
    <mergeCell ref="B41:H41"/>
    <mergeCell ref="B42:H42"/>
    <mergeCell ref="A43:H43"/>
    <mergeCell ref="A44:H44"/>
    <mergeCell ref="A45:H45"/>
    <mergeCell ref="B33:H33"/>
    <mergeCell ref="B34:H34"/>
    <mergeCell ref="B35:H35"/>
    <mergeCell ref="B37:H37"/>
    <mergeCell ref="B38:H38"/>
    <mergeCell ref="B39:H39"/>
    <mergeCell ref="A46:H46"/>
    <mergeCell ref="A47:E47"/>
    <mergeCell ref="B48:D48"/>
    <mergeCell ref="B49:D49"/>
    <mergeCell ref="A74:B75"/>
    <mergeCell ref="A76:B77"/>
    <mergeCell ref="A80:H80"/>
    <mergeCell ref="A155:H155"/>
    <mergeCell ref="A100:B103"/>
    <mergeCell ref="A104:B105"/>
    <mergeCell ref="A106:B107"/>
    <mergeCell ref="A110:H110"/>
    <mergeCell ref="A130:B133"/>
    <mergeCell ref="A134:B135"/>
    <mergeCell ref="A136:B137"/>
    <mergeCell ref="A140:F140"/>
    <mergeCell ref="A141:H141"/>
    <mergeCell ref="A142:F142"/>
    <mergeCell ref="A143:F143"/>
    <mergeCell ref="A144:H144"/>
    <mergeCell ref="A51:B51"/>
    <mergeCell ref="A52:B53"/>
    <mergeCell ref="A54:B57"/>
    <mergeCell ref="A58:B59"/>
    <mergeCell ref="A189:H189"/>
    <mergeCell ref="B190:H190"/>
    <mergeCell ref="B191:H191"/>
    <mergeCell ref="B192:H192"/>
    <mergeCell ref="A172:H172"/>
    <mergeCell ref="B173:H173"/>
    <mergeCell ref="B174:H174"/>
    <mergeCell ref="B175:H175"/>
    <mergeCell ref="B176:H176"/>
    <mergeCell ref="B177:H177"/>
    <mergeCell ref="B186:H186"/>
    <mergeCell ref="B187:H187"/>
    <mergeCell ref="B181:H181"/>
    <mergeCell ref="B182:H182"/>
    <mergeCell ref="B183:H183"/>
    <mergeCell ref="B184:H184"/>
    <mergeCell ref="B185:H185"/>
    <mergeCell ref="A194:H194"/>
    <mergeCell ref="A195:A196"/>
    <mergeCell ref="B195:E196"/>
    <mergeCell ref="F195:G196"/>
    <mergeCell ref="B197:E197"/>
    <mergeCell ref="F197:G197"/>
    <mergeCell ref="A198:A201"/>
    <mergeCell ref="B198:E201"/>
    <mergeCell ref="H198:H201"/>
    <mergeCell ref="A206:H206"/>
    <mergeCell ref="A207:H207"/>
    <mergeCell ref="A209:B209"/>
    <mergeCell ref="A210:B210"/>
    <mergeCell ref="D210:E210"/>
    <mergeCell ref="A212:H212"/>
    <mergeCell ref="A203:H203"/>
    <mergeCell ref="A204:H204"/>
    <mergeCell ref="B202:E202"/>
    <mergeCell ref="A216:B216"/>
    <mergeCell ref="C216:H216"/>
    <mergeCell ref="A218:B218"/>
    <mergeCell ref="C218:D218"/>
    <mergeCell ref="E218:H218"/>
    <mergeCell ref="A219:D220"/>
    <mergeCell ref="E219:H220"/>
    <mergeCell ref="A213:B213"/>
    <mergeCell ref="C213:H213"/>
    <mergeCell ref="A214:B214"/>
    <mergeCell ref="C214:H214"/>
    <mergeCell ref="A215:B215"/>
    <mergeCell ref="C215:H215"/>
    <mergeCell ref="A224:B224"/>
    <mergeCell ref="C224:D224"/>
    <mergeCell ref="F224:H224"/>
    <mergeCell ref="A225:B225"/>
    <mergeCell ref="C225:D225"/>
    <mergeCell ref="F225:H225"/>
    <mergeCell ref="A221:D221"/>
    <mergeCell ref="E221:H221"/>
    <mergeCell ref="A222:B222"/>
    <mergeCell ref="C222:D222"/>
    <mergeCell ref="F222:H222"/>
    <mergeCell ref="A223:B223"/>
    <mergeCell ref="C223:D223"/>
    <mergeCell ref="F223:H223"/>
    <mergeCell ref="A233:B233"/>
    <mergeCell ref="C233:H233"/>
    <mergeCell ref="A234:B234"/>
    <mergeCell ref="C234:H234"/>
    <mergeCell ref="A227:H227"/>
    <mergeCell ref="A228:H229"/>
    <mergeCell ref="A230:H230"/>
    <mergeCell ref="A231:B231"/>
    <mergeCell ref="C231:H231"/>
    <mergeCell ref="A232:B232"/>
    <mergeCell ref="C232:H232"/>
  </mergeCells>
  <pageMargins left="0.7" right="0.7" top="0.75" bottom="0.75" header="0.3" footer="0.3"/>
  <pageSetup paperSize="258" scale="74"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F210"/>
  <sheetViews>
    <sheetView tabSelected="1" zoomScaleNormal="100" zoomScaleSheetLayoutView="100" workbookViewId="0">
      <selection activeCell="D8" sqref="D8"/>
    </sheetView>
  </sheetViews>
  <sheetFormatPr baseColWidth="10" defaultColWidth="13.42578125" defaultRowHeight="15" x14ac:dyDescent="0.25"/>
  <cols>
    <col min="1" max="1" width="15.140625" style="175" customWidth="1"/>
    <col min="2" max="2" width="28.7109375" style="175" customWidth="1"/>
    <col min="3" max="3" width="17" style="175" customWidth="1"/>
    <col min="4" max="4" width="14.42578125" style="175" bestFit="1" customWidth="1"/>
    <col min="5" max="5" width="15.42578125" style="175" customWidth="1"/>
    <col min="6" max="6" width="15.5703125" style="175" customWidth="1"/>
    <col min="7" max="7" width="21.85546875" style="175" customWidth="1"/>
    <col min="8" max="8" width="23" style="295" customWidth="1"/>
    <col min="9" max="143" width="11.42578125" style="218" customWidth="1"/>
    <col min="144" max="144" width="6.42578125" style="218" customWidth="1"/>
    <col min="145" max="145" width="28.5703125" style="218" customWidth="1"/>
    <col min="146" max="146" width="15.85546875" style="218" customWidth="1"/>
    <col min="147" max="151" width="13.42578125" style="218"/>
    <col min="152" max="152" width="15.140625" style="218" customWidth="1"/>
    <col min="153" max="153" width="31.28515625" style="218" customWidth="1"/>
    <col min="154" max="154" width="22.5703125" style="218" customWidth="1"/>
    <col min="155" max="155" width="14.42578125" style="218" bestFit="1" customWidth="1"/>
    <col min="156" max="156" width="17.42578125" style="218" customWidth="1"/>
    <col min="157" max="157" width="15" style="218" customWidth="1"/>
    <col min="158" max="158" width="29.28515625" style="218" customWidth="1"/>
    <col min="159" max="399" width="11.42578125" style="218" customWidth="1"/>
    <col min="400" max="400" width="6.42578125" style="218" customWidth="1"/>
    <col min="401" max="401" width="28.5703125" style="218" customWidth="1"/>
    <col min="402" max="402" width="15.85546875" style="218" customWidth="1"/>
    <col min="403" max="407" width="13.42578125" style="218"/>
    <col min="408" max="408" width="15.140625" style="218" customWidth="1"/>
    <col min="409" max="409" width="31.28515625" style="218" customWidth="1"/>
    <col min="410" max="410" width="22.5703125" style="218" customWidth="1"/>
    <col min="411" max="411" width="14.42578125" style="218" bestFit="1" customWidth="1"/>
    <col min="412" max="412" width="17.42578125" style="218" customWidth="1"/>
    <col min="413" max="413" width="15" style="218" customWidth="1"/>
    <col min="414" max="414" width="29.28515625" style="218" customWidth="1"/>
    <col min="415" max="655" width="11.42578125" style="218" customWidth="1"/>
    <col min="656" max="656" width="6.42578125" style="218" customWidth="1"/>
    <col min="657" max="657" width="28.5703125" style="218" customWidth="1"/>
    <col min="658" max="658" width="15.85546875" style="218" customWidth="1"/>
    <col min="659" max="663" width="13.42578125" style="218"/>
    <col min="664" max="664" width="15.140625" style="218" customWidth="1"/>
    <col min="665" max="665" width="31.28515625" style="218" customWidth="1"/>
    <col min="666" max="666" width="22.5703125" style="218" customWidth="1"/>
    <col min="667" max="667" width="14.42578125" style="218" bestFit="1" customWidth="1"/>
    <col min="668" max="668" width="17.42578125" style="218" customWidth="1"/>
    <col min="669" max="669" width="15" style="218" customWidth="1"/>
    <col min="670" max="670" width="29.28515625" style="218" customWidth="1"/>
    <col min="671" max="911" width="11.42578125" style="218" customWidth="1"/>
    <col min="912" max="912" width="6.42578125" style="218" customWidth="1"/>
    <col min="913" max="913" width="28.5703125" style="218" customWidth="1"/>
    <col min="914" max="914" width="15.85546875" style="218" customWidth="1"/>
    <col min="915" max="919" width="13.42578125" style="218"/>
    <col min="920" max="920" width="15.140625" style="218" customWidth="1"/>
    <col min="921" max="921" width="31.28515625" style="218" customWidth="1"/>
    <col min="922" max="922" width="22.5703125" style="218" customWidth="1"/>
    <col min="923" max="923" width="14.42578125" style="218" bestFit="1" customWidth="1"/>
    <col min="924" max="924" width="17.42578125" style="218" customWidth="1"/>
    <col min="925" max="925" width="15" style="218" customWidth="1"/>
    <col min="926" max="926" width="29.28515625" style="218" customWidth="1"/>
    <col min="927" max="1167" width="11.42578125" style="218" customWidth="1"/>
    <col min="1168" max="1168" width="6.42578125" style="218" customWidth="1"/>
    <col min="1169" max="1169" width="28.5703125" style="218" customWidth="1"/>
    <col min="1170" max="1170" width="15.85546875" style="218" customWidth="1"/>
    <col min="1171" max="1175" width="13.42578125" style="218"/>
    <col min="1176" max="1176" width="15.140625" style="218" customWidth="1"/>
    <col min="1177" max="1177" width="31.28515625" style="218" customWidth="1"/>
    <col min="1178" max="1178" width="22.5703125" style="218" customWidth="1"/>
    <col min="1179" max="1179" width="14.42578125" style="218" bestFit="1" customWidth="1"/>
    <col min="1180" max="1180" width="17.42578125" style="218" customWidth="1"/>
    <col min="1181" max="1181" width="15" style="218" customWidth="1"/>
    <col min="1182" max="1182" width="29.28515625" style="218" customWidth="1"/>
    <col min="1183" max="1423" width="11.42578125" style="218" customWidth="1"/>
    <col min="1424" max="1424" width="6.42578125" style="218" customWidth="1"/>
    <col min="1425" max="1425" width="28.5703125" style="218" customWidth="1"/>
    <col min="1426" max="1426" width="15.85546875" style="218" customWidth="1"/>
    <col min="1427" max="1431" width="13.42578125" style="218"/>
    <col min="1432" max="1432" width="15.140625" style="218" customWidth="1"/>
    <col min="1433" max="1433" width="31.28515625" style="218" customWidth="1"/>
    <col min="1434" max="1434" width="22.5703125" style="218" customWidth="1"/>
    <col min="1435" max="1435" width="14.42578125" style="218" bestFit="1" customWidth="1"/>
    <col min="1436" max="1436" width="17.42578125" style="218" customWidth="1"/>
    <col min="1437" max="1437" width="15" style="218" customWidth="1"/>
    <col min="1438" max="1438" width="29.28515625" style="218" customWidth="1"/>
    <col min="1439" max="1679" width="11.42578125" style="218" customWidth="1"/>
    <col min="1680" max="1680" width="6.42578125" style="218" customWidth="1"/>
    <col min="1681" max="1681" width="28.5703125" style="218" customWidth="1"/>
    <col min="1682" max="1682" width="15.85546875" style="218" customWidth="1"/>
    <col min="1683" max="1687" width="13.42578125" style="218"/>
    <col min="1688" max="1688" width="15.140625" style="218" customWidth="1"/>
    <col min="1689" max="1689" width="31.28515625" style="218" customWidth="1"/>
    <col min="1690" max="1690" width="22.5703125" style="218" customWidth="1"/>
    <col min="1691" max="1691" width="14.42578125" style="218" bestFit="1" customWidth="1"/>
    <col min="1692" max="1692" width="17.42578125" style="218" customWidth="1"/>
    <col min="1693" max="1693" width="15" style="218" customWidth="1"/>
    <col min="1694" max="1694" width="29.28515625" style="218" customWidth="1"/>
    <col min="1695" max="1935" width="11.42578125" style="218" customWidth="1"/>
    <col min="1936" max="1936" width="6.42578125" style="218" customWidth="1"/>
    <col min="1937" max="1937" width="28.5703125" style="218" customWidth="1"/>
    <col min="1938" max="1938" width="15.85546875" style="218" customWidth="1"/>
    <col min="1939" max="1943" width="13.42578125" style="218"/>
    <col min="1944" max="1944" width="15.140625" style="218" customWidth="1"/>
    <col min="1945" max="1945" width="31.28515625" style="218" customWidth="1"/>
    <col min="1946" max="1946" width="22.5703125" style="218" customWidth="1"/>
    <col min="1947" max="1947" width="14.42578125" style="218" bestFit="1" customWidth="1"/>
    <col min="1948" max="1948" width="17.42578125" style="218" customWidth="1"/>
    <col min="1949" max="1949" width="15" style="218" customWidth="1"/>
    <col min="1950" max="1950" width="29.28515625" style="218" customWidth="1"/>
    <col min="1951" max="2191" width="11.42578125" style="218" customWidth="1"/>
    <col min="2192" max="2192" width="6.42578125" style="218" customWidth="1"/>
    <col min="2193" max="2193" width="28.5703125" style="218" customWidth="1"/>
    <col min="2194" max="2194" width="15.85546875" style="218" customWidth="1"/>
    <col min="2195" max="2199" width="13.42578125" style="218"/>
    <col min="2200" max="2200" width="15.140625" style="218" customWidth="1"/>
    <col min="2201" max="2201" width="31.28515625" style="218" customWidth="1"/>
    <col min="2202" max="2202" width="22.5703125" style="218" customWidth="1"/>
    <col min="2203" max="2203" width="14.42578125" style="218" bestFit="1" customWidth="1"/>
    <col min="2204" max="2204" width="17.42578125" style="218" customWidth="1"/>
    <col min="2205" max="2205" width="15" style="218" customWidth="1"/>
    <col min="2206" max="2206" width="29.28515625" style="218" customWidth="1"/>
    <col min="2207" max="2447" width="11.42578125" style="218" customWidth="1"/>
    <col min="2448" max="2448" width="6.42578125" style="218" customWidth="1"/>
    <col min="2449" max="2449" width="28.5703125" style="218" customWidth="1"/>
    <col min="2450" max="2450" width="15.85546875" style="218" customWidth="1"/>
    <col min="2451" max="16384" width="13.42578125" style="218"/>
  </cols>
  <sheetData>
    <row r="1" spans="1:8" x14ac:dyDescent="0.25">
      <c r="A1" s="636" t="s">
        <v>265</v>
      </c>
      <c r="B1" s="637"/>
      <c r="C1" s="637"/>
      <c r="D1" s="637"/>
      <c r="E1" s="637"/>
      <c r="F1" s="637"/>
      <c r="G1" s="638"/>
    </row>
    <row r="2" spans="1:8" x14ac:dyDescent="0.25">
      <c r="A2" s="639" t="s">
        <v>266</v>
      </c>
      <c r="B2" s="640"/>
      <c r="C2" s="643"/>
      <c r="D2" s="644"/>
      <c r="E2" s="644"/>
      <c r="F2" s="644"/>
      <c r="G2" s="645"/>
    </row>
    <row r="3" spans="1:8" x14ac:dyDescent="0.25">
      <c r="A3" s="641"/>
      <c r="B3" s="642"/>
      <c r="C3" s="646"/>
      <c r="D3" s="647"/>
      <c r="E3" s="647"/>
      <c r="F3" s="647"/>
      <c r="G3" s="648"/>
    </row>
    <row r="4" spans="1:8" ht="15" customHeight="1" x14ac:dyDescent="0.25">
      <c r="A4" s="665" t="s">
        <v>263</v>
      </c>
      <c r="B4" s="665"/>
      <c r="C4" s="665"/>
      <c r="D4" s="665"/>
      <c r="E4" s="665"/>
      <c r="F4" s="665"/>
      <c r="G4" s="665"/>
      <c r="H4" s="280"/>
    </row>
    <row r="5" spans="1:8" ht="15.75" customHeight="1" thickBot="1" x14ac:dyDescent="0.3">
      <c r="A5" s="671" t="s">
        <v>240</v>
      </c>
      <c r="B5" s="672"/>
      <c r="C5" s="672"/>
      <c r="D5" s="672"/>
      <c r="E5" s="672"/>
      <c r="F5" s="672"/>
      <c r="G5" s="672"/>
      <c r="H5" s="289"/>
    </row>
    <row r="6" spans="1:8" ht="15.75" customHeight="1" x14ac:dyDescent="0.25">
      <c r="A6" s="729" t="s">
        <v>44</v>
      </c>
      <c r="B6" s="731" t="s">
        <v>231</v>
      </c>
      <c r="C6" s="727" t="s">
        <v>232</v>
      </c>
      <c r="D6" s="727" t="s">
        <v>233</v>
      </c>
      <c r="E6" s="727" t="s">
        <v>48</v>
      </c>
      <c r="F6" s="727" t="s">
        <v>234</v>
      </c>
      <c r="G6" s="634" t="s">
        <v>50</v>
      </c>
      <c r="H6" s="288"/>
    </row>
    <row r="7" spans="1:8" ht="30.75" customHeight="1" x14ac:dyDescent="0.25">
      <c r="A7" s="730"/>
      <c r="B7" s="732"/>
      <c r="C7" s="728"/>
      <c r="D7" s="728"/>
      <c r="E7" s="728"/>
      <c r="F7" s="728"/>
      <c r="G7" s="635"/>
      <c r="H7" s="288"/>
    </row>
    <row r="8" spans="1:8" s="162" customFormat="1" ht="25.5" customHeight="1" x14ac:dyDescent="0.25">
      <c r="A8" s="721" t="s">
        <v>196</v>
      </c>
      <c r="B8" s="297">
        <v>1</v>
      </c>
      <c r="C8" s="226" t="s">
        <v>55</v>
      </c>
      <c r="D8" s="229"/>
      <c r="E8" s="163"/>
      <c r="F8" s="163"/>
      <c r="G8" s="335"/>
      <c r="H8" s="290"/>
    </row>
    <row r="9" spans="1:8" s="162" customFormat="1" ht="25.5" x14ac:dyDescent="0.25">
      <c r="A9" s="721"/>
      <c r="B9" s="297">
        <v>2</v>
      </c>
      <c r="C9" s="226" t="s">
        <v>57</v>
      </c>
      <c r="D9" s="229"/>
      <c r="E9" s="163"/>
      <c r="F9" s="163"/>
      <c r="G9" s="335"/>
      <c r="H9" s="290"/>
    </row>
    <row r="10" spans="1:8" s="162" customFormat="1" ht="25.5" x14ac:dyDescent="0.25">
      <c r="A10" s="722" t="s">
        <v>53</v>
      </c>
      <c r="B10" s="299">
        <v>11</v>
      </c>
      <c r="C10" s="300" t="s">
        <v>54</v>
      </c>
      <c r="D10" s="298"/>
      <c r="E10" s="205"/>
      <c r="F10" s="205"/>
      <c r="G10" s="336"/>
      <c r="H10" s="290"/>
    </row>
    <row r="11" spans="1:8" s="162" customFormat="1" ht="25.5" x14ac:dyDescent="0.25">
      <c r="A11" s="722"/>
      <c r="B11" s="299">
        <v>0</v>
      </c>
      <c r="C11" s="300" t="s">
        <v>55</v>
      </c>
      <c r="D11" s="298"/>
      <c r="E11" s="205"/>
      <c r="F11" s="205"/>
      <c r="G11" s="336"/>
      <c r="H11" s="290"/>
    </row>
    <row r="12" spans="1:8" s="162" customFormat="1" ht="25.5" x14ac:dyDescent="0.25">
      <c r="A12" s="722"/>
      <c r="B12" s="299">
        <v>3</v>
      </c>
      <c r="C12" s="300" t="s">
        <v>56</v>
      </c>
      <c r="D12" s="298"/>
      <c r="E12" s="205"/>
      <c r="F12" s="205"/>
      <c r="G12" s="336"/>
      <c r="H12" s="290"/>
    </row>
    <row r="13" spans="1:8" s="162" customFormat="1" ht="25.5" x14ac:dyDescent="0.25">
      <c r="A13" s="722"/>
      <c r="B13" s="299">
        <v>2</v>
      </c>
      <c r="C13" s="300" t="s">
        <v>57</v>
      </c>
      <c r="D13" s="298"/>
      <c r="E13" s="205"/>
      <c r="F13" s="205"/>
      <c r="G13" s="336"/>
      <c r="H13" s="290"/>
    </row>
    <row r="14" spans="1:8" s="162" customFormat="1" ht="25.5" x14ac:dyDescent="0.25">
      <c r="A14" s="721" t="s">
        <v>235</v>
      </c>
      <c r="B14" s="297">
        <v>1</v>
      </c>
      <c r="C14" s="301" t="s">
        <v>54</v>
      </c>
      <c r="D14" s="302"/>
      <c r="E14" s="163"/>
      <c r="F14" s="163"/>
      <c r="G14" s="335"/>
      <c r="H14" s="290"/>
    </row>
    <row r="15" spans="1:8" s="162" customFormat="1" ht="25.5" x14ac:dyDescent="0.25">
      <c r="A15" s="721"/>
      <c r="B15" s="297">
        <v>2</v>
      </c>
      <c r="C15" s="301" t="s">
        <v>57</v>
      </c>
      <c r="D15" s="163"/>
      <c r="E15" s="163"/>
      <c r="F15" s="163"/>
      <c r="G15" s="335"/>
      <c r="H15" s="290"/>
    </row>
    <row r="16" spans="1:8" s="162" customFormat="1" ht="25.5" x14ac:dyDescent="0.25">
      <c r="A16" s="722" t="s">
        <v>58</v>
      </c>
      <c r="B16" s="299">
        <v>5</v>
      </c>
      <c r="C16" s="300" t="s">
        <v>54</v>
      </c>
      <c r="D16" s="205"/>
      <c r="E16" s="205"/>
      <c r="F16" s="205"/>
      <c r="G16" s="336"/>
      <c r="H16" s="290"/>
    </row>
    <row r="17" spans="1:8" s="162" customFormat="1" ht="25.5" x14ac:dyDescent="0.25">
      <c r="A17" s="722"/>
      <c r="B17" s="299">
        <v>0</v>
      </c>
      <c r="C17" s="300" t="s">
        <v>55</v>
      </c>
      <c r="D17" s="205"/>
      <c r="E17" s="205"/>
      <c r="F17" s="205"/>
      <c r="G17" s="336"/>
      <c r="H17" s="290"/>
    </row>
    <row r="18" spans="1:8" s="162" customFormat="1" ht="22.5" customHeight="1" x14ac:dyDescent="0.25">
      <c r="A18" s="722"/>
      <c r="B18" s="299">
        <v>3</v>
      </c>
      <c r="C18" s="300" t="s">
        <v>236</v>
      </c>
      <c r="D18" s="205"/>
      <c r="E18" s="205"/>
      <c r="F18" s="205"/>
      <c r="G18" s="336"/>
      <c r="H18" s="290"/>
    </row>
    <row r="19" spans="1:8" s="162" customFormat="1" ht="25.5" x14ac:dyDescent="0.25">
      <c r="A19" s="722"/>
      <c r="B19" s="299">
        <v>2</v>
      </c>
      <c r="C19" s="300" t="s">
        <v>57</v>
      </c>
      <c r="D19" s="205"/>
      <c r="E19" s="205"/>
      <c r="F19" s="205"/>
      <c r="G19" s="336"/>
      <c r="H19" s="290"/>
    </row>
    <row r="20" spans="1:8" s="162" customFormat="1" ht="33" customHeight="1" x14ac:dyDescent="0.25">
      <c r="A20" s="721" t="s">
        <v>253</v>
      </c>
      <c r="B20" s="297">
        <v>3</v>
      </c>
      <c r="C20" s="301" t="s">
        <v>54</v>
      </c>
      <c r="D20" s="163"/>
      <c r="E20" s="163"/>
      <c r="F20" s="163"/>
      <c r="G20" s="335"/>
      <c r="H20" s="290"/>
    </row>
    <row r="21" spans="1:8" s="162" customFormat="1" ht="25.5" x14ac:dyDescent="0.25">
      <c r="A21" s="721"/>
      <c r="B21" s="297">
        <v>0</v>
      </c>
      <c r="C21" s="301" t="s">
        <v>55</v>
      </c>
      <c r="D21" s="163"/>
      <c r="E21" s="163"/>
      <c r="F21" s="163"/>
      <c r="G21" s="335"/>
      <c r="H21" s="290"/>
    </row>
    <row r="22" spans="1:8" s="162" customFormat="1" ht="25.5" x14ac:dyDescent="0.25">
      <c r="A22" s="721"/>
      <c r="B22" s="297">
        <v>1</v>
      </c>
      <c r="C22" s="301" t="s">
        <v>56</v>
      </c>
      <c r="D22" s="163"/>
      <c r="E22" s="163"/>
      <c r="F22" s="163"/>
      <c r="G22" s="335"/>
      <c r="H22" s="291"/>
    </row>
    <row r="23" spans="1:8" s="162" customFormat="1" ht="25.5" x14ac:dyDescent="0.25">
      <c r="A23" s="721"/>
      <c r="B23" s="297">
        <v>2</v>
      </c>
      <c r="C23" s="301" t="s">
        <v>57</v>
      </c>
      <c r="D23" s="163"/>
      <c r="E23" s="163"/>
      <c r="F23" s="163"/>
      <c r="G23" s="335"/>
      <c r="H23" s="291"/>
    </row>
    <row r="24" spans="1:8" s="162" customFormat="1" ht="27" customHeight="1" x14ac:dyDescent="0.25">
      <c r="A24" s="722" t="s">
        <v>60</v>
      </c>
      <c r="B24" s="299">
        <v>1</v>
      </c>
      <c r="C24" s="300" t="s">
        <v>54</v>
      </c>
      <c r="D24" s="205"/>
      <c r="E24" s="205"/>
      <c r="F24" s="205"/>
      <c r="G24" s="336"/>
      <c r="H24" s="291"/>
    </row>
    <row r="25" spans="1:8" s="162" customFormat="1" ht="25.5" x14ac:dyDescent="0.25">
      <c r="A25" s="722"/>
      <c r="B25" s="299">
        <v>1</v>
      </c>
      <c r="C25" s="300" t="s">
        <v>57</v>
      </c>
      <c r="D25" s="205"/>
      <c r="E25" s="205"/>
      <c r="F25" s="205"/>
      <c r="G25" s="336"/>
      <c r="H25" s="292">
        <v>781242</v>
      </c>
    </row>
    <row r="26" spans="1:8" s="162" customFormat="1" ht="23.25" customHeight="1" x14ac:dyDescent="0.25">
      <c r="A26" s="721" t="s">
        <v>61</v>
      </c>
      <c r="B26" s="297">
        <v>4</v>
      </c>
      <c r="C26" s="301" t="s">
        <v>54</v>
      </c>
      <c r="D26" s="163"/>
      <c r="E26" s="163"/>
      <c r="F26" s="163"/>
      <c r="G26" s="335"/>
      <c r="H26" s="292"/>
    </row>
    <row r="27" spans="1:8" s="162" customFormat="1" ht="25.5" x14ac:dyDescent="0.25">
      <c r="A27" s="721"/>
      <c r="B27" s="297">
        <v>0</v>
      </c>
      <c r="C27" s="301" t="s">
        <v>55</v>
      </c>
      <c r="D27" s="163"/>
      <c r="E27" s="163"/>
      <c r="F27" s="163"/>
      <c r="G27" s="335"/>
      <c r="H27" s="293">
        <v>1.06</v>
      </c>
    </row>
    <row r="28" spans="1:8" s="162" customFormat="1" ht="25.5" x14ac:dyDescent="0.25">
      <c r="A28" s="721"/>
      <c r="B28" s="297">
        <v>2</v>
      </c>
      <c r="C28" s="301" t="s">
        <v>56</v>
      </c>
      <c r="D28" s="163"/>
      <c r="E28" s="163"/>
      <c r="F28" s="163"/>
      <c r="G28" s="335"/>
      <c r="H28" s="293"/>
    </row>
    <row r="29" spans="1:8" s="162" customFormat="1" ht="25.5" x14ac:dyDescent="0.25">
      <c r="A29" s="721"/>
      <c r="B29" s="297">
        <v>1</v>
      </c>
      <c r="C29" s="301" t="s">
        <v>57</v>
      </c>
      <c r="D29" s="163"/>
      <c r="E29" s="163"/>
      <c r="F29" s="163"/>
      <c r="G29" s="335"/>
      <c r="H29" s="291">
        <f>ROUND(H25*H27,0.2)-1</f>
        <v>828116</v>
      </c>
    </row>
    <row r="30" spans="1:8" s="162" customFormat="1" ht="25.5" x14ac:dyDescent="0.25">
      <c r="A30" s="722" t="s">
        <v>254</v>
      </c>
      <c r="B30" s="299">
        <v>7</v>
      </c>
      <c r="C30" s="300" t="s">
        <v>54</v>
      </c>
      <c r="D30" s="205"/>
      <c r="E30" s="205"/>
      <c r="F30" s="205"/>
      <c r="G30" s="336"/>
      <c r="H30" s="291"/>
    </row>
    <row r="31" spans="1:8" s="162" customFormat="1" ht="25.5" x14ac:dyDescent="0.25">
      <c r="A31" s="722"/>
      <c r="B31" s="299">
        <v>0</v>
      </c>
      <c r="C31" s="300" t="s">
        <v>55</v>
      </c>
      <c r="D31" s="205"/>
      <c r="E31" s="205"/>
      <c r="F31" s="205"/>
      <c r="G31" s="336"/>
      <c r="H31" s="291"/>
    </row>
    <row r="32" spans="1:8" s="162" customFormat="1" ht="25.5" x14ac:dyDescent="0.25">
      <c r="A32" s="722"/>
      <c r="B32" s="299">
        <v>4</v>
      </c>
      <c r="C32" s="300" t="s">
        <v>56</v>
      </c>
      <c r="D32" s="205"/>
      <c r="E32" s="205"/>
      <c r="F32" s="205"/>
      <c r="G32" s="336"/>
      <c r="H32" s="291"/>
    </row>
    <row r="33" spans="1:8" s="162" customFormat="1" ht="25.5" x14ac:dyDescent="0.25">
      <c r="A33" s="722"/>
      <c r="B33" s="299">
        <v>2</v>
      </c>
      <c r="C33" s="300" t="s">
        <v>57</v>
      </c>
      <c r="D33" s="205"/>
      <c r="E33" s="205"/>
      <c r="F33" s="205"/>
      <c r="G33" s="336"/>
      <c r="H33" s="291"/>
    </row>
    <row r="34" spans="1:8" s="162" customFormat="1" ht="25.5" x14ac:dyDescent="0.25">
      <c r="A34" s="721" t="s">
        <v>63</v>
      </c>
      <c r="B34" s="303">
        <v>5</v>
      </c>
      <c r="C34" s="226" t="s">
        <v>54</v>
      </c>
      <c r="D34" s="229"/>
      <c r="E34" s="229"/>
      <c r="F34" s="229"/>
      <c r="G34" s="337"/>
      <c r="H34" s="291"/>
    </row>
    <row r="35" spans="1:8" s="162" customFormat="1" ht="25.5" x14ac:dyDescent="0.25">
      <c r="A35" s="721"/>
      <c r="B35" s="303">
        <v>1</v>
      </c>
      <c r="C35" s="226" t="s">
        <v>55</v>
      </c>
      <c r="D35" s="229"/>
      <c r="E35" s="229"/>
      <c r="F35" s="229"/>
      <c r="G35" s="337"/>
      <c r="H35" s="291"/>
    </row>
    <row r="36" spans="1:8" s="162" customFormat="1" ht="25.5" x14ac:dyDescent="0.25">
      <c r="A36" s="721"/>
      <c r="B36" s="303">
        <v>4</v>
      </c>
      <c r="C36" s="226" t="s">
        <v>56</v>
      </c>
      <c r="D36" s="229"/>
      <c r="E36" s="229"/>
      <c r="F36" s="229"/>
      <c r="G36" s="337"/>
      <c r="H36" s="291"/>
    </row>
    <row r="37" spans="1:8" s="162" customFormat="1" ht="25.5" x14ac:dyDescent="0.25">
      <c r="A37" s="721"/>
      <c r="B37" s="303">
        <v>2</v>
      </c>
      <c r="C37" s="226" t="s">
        <v>57</v>
      </c>
      <c r="D37" s="229"/>
      <c r="E37" s="229"/>
      <c r="F37" s="229"/>
      <c r="G37" s="337"/>
      <c r="H37" s="291"/>
    </row>
    <row r="38" spans="1:8" s="162" customFormat="1" ht="25.5" x14ac:dyDescent="0.25">
      <c r="A38" s="722" t="s">
        <v>64</v>
      </c>
      <c r="B38" s="299">
        <v>1</v>
      </c>
      <c r="C38" s="300" t="s">
        <v>55</v>
      </c>
      <c r="D38" s="205"/>
      <c r="E38" s="205"/>
      <c r="F38" s="205"/>
      <c r="G38" s="336"/>
      <c r="H38" s="291"/>
    </row>
    <row r="39" spans="1:8" s="162" customFormat="1" ht="25.5" x14ac:dyDescent="0.25">
      <c r="A39" s="722"/>
      <c r="B39" s="299">
        <v>1</v>
      </c>
      <c r="C39" s="300" t="s">
        <v>57</v>
      </c>
      <c r="D39" s="205"/>
      <c r="E39" s="205"/>
      <c r="F39" s="205"/>
      <c r="G39" s="336"/>
      <c r="H39" s="291"/>
    </row>
    <row r="40" spans="1:8" s="162" customFormat="1" ht="25.5" customHeight="1" x14ac:dyDescent="0.25">
      <c r="A40" s="721" t="s">
        <v>237</v>
      </c>
      <c r="B40" s="297">
        <v>1</v>
      </c>
      <c r="C40" s="226" t="s">
        <v>55</v>
      </c>
      <c r="D40" s="229"/>
      <c r="E40" s="163"/>
      <c r="F40" s="163"/>
      <c r="G40" s="335"/>
      <c r="H40" s="291"/>
    </row>
    <row r="41" spans="1:8" s="162" customFormat="1" ht="25.5" x14ac:dyDescent="0.25">
      <c r="A41" s="721"/>
      <c r="B41" s="297">
        <v>1</v>
      </c>
      <c r="C41" s="226" t="s">
        <v>57</v>
      </c>
      <c r="D41" s="229"/>
      <c r="E41" s="163"/>
      <c r="F41" s="163"/>
      <c r="G41" s="335"/>
      <c r="H41" s="291"/>
    </row>
    <row r="42" spans="1:8" s="162" customFormat="1" ht="25.5" x14ac:dyDescent="0.25">
      <c r="A42" s="722" t="s">
        <v>238</v>
      </c>
      <c r="B42" s="299">
        <v>2</v>
      </c>
      <c r="C42" s="300" t="s">
        <v>54</v>
      </c>
      <c r="D42" s="205"/>
      <c r="E42" s="205"/>
      <c r="F42" s="205"/>
      <c r="G42" s="336"/>
      <c r="H42" s="291"/>
    </row>
    <row r="43" spans="1:8" s="162" customFormat="1" ht="25.5" x14ac:dyDescent="0.25">
      <c r="A43" s="722"/>
      <c r="B43" s="299">
        <v>0</v>
      </c>
      <c r="C43" s="300" t="s">
        <v>55</v>
      </c>
      <c r="D43" s="205"/>
      <c r="E43" s="205"/>
      <c r="F43" s="205"/>
      <c r="G43" s="336"/>
      <c r="H43" s="291"/>
    </row>
    <row r="44" spans="1:8" s="162" customFormat="1" ht="25.5" x14ac:dyDescent="0.25">
      <c r="A44" s="722"/>
      <c r="B44" s="299">
        <v>2</v>
      </c>
      <c r="C44" s="300" t="s">
        <v>56</v>
      </c>
      <c r="D44" s="205"/>
      <c r="E44" s="205"/>
      <c r="F44" s="205"/>
      <c r="G44" s="336"/>
      <c r="H44" s="291"/>
    </row>
    <row r="45" spans="1:8" s="162" customFormat="1" ht="26.25" thickBot="1" x14ac:dyDescent="0.3">
      <c r="A45" s="723"/>
      <c r="B45" s="304">
        <v>1</v>
      </c>
      <c r="C45" s="305" t="s">
        <v>57</v>
      </c>
      <c r="D45" s="212"/>
      <c r="E45" s="212"/>
      <c r="F45" s="212"/>
      <c r="G45" s="336"/>
      <c r="H45" s="291"/>
    </row>
    <row r="46" spans="1:8" s="162" customFormat="1" ht="15.75" customHeight="1" thickBot="1" x14ac:dyDescent="0.3">
      <c r="A46" s="720"/>
      <c r="B46" s="724"/>
      <c r="C46" s="724"/>
      <c r="D46" s="724"/>
      <c r="E46" s="724"/>
      <c r="F46" s="725"/>
      <c r="G46" s="338">
        <f>SUM(G8:G45)</f>
        <v>0</v>
      </c>
      <c r="H46" s="291"/>
    </row>
    <row r="47" spans="1:8" s="162" customFormat="1" ht="16.5" customHeight="1" thickBot="1" x14ac:dyDescent="0.3">
      <c r="A47" s="695" t="s">
        <v>241</v>
      </c>
      <c r="B47" s="696"/>
      <c r="C47" s="696"/>
      <c r="D47" s="696"/>
      <c r="E47" s="696"/>
      <c r="F47" s="696"/>
      <c r="G47" s="726"/>
      <c r="H47" s="291"/>
    </row>
    <row r="48" spans="1:8" s="162" customFormat="1" ht="53.25" customHeight="1" thickBot="1" x14ac:dyDescent="0.3">
      <c r="A48" s="154" t="s">
        <v>44</v>
      </c>
      <c r="B48" s="155" t="s">
        <v>231</v>
      </c>
      <c r="C48" s="156" t="s">
        <v>232</v>
      </c>
      <c r="D48" s="156" t="s">
        <v>233</v>
      </c>
      <c r="E48" s="156" t="s">
        <v>48</v>
      </c>
      <c r="F48" s="156" t="s">
        <v>234</v>
      </c>
      <c r="G48" s="157" t="s">
        <v>50</v>
      </c>
      <c r="H48" s="291"/>
    </row>
    <row r="49" spans="1:8" s="162" customFormat="1" ht="25.5" customHeight="1" x14ac:dyDescent="0.25">
      <c r="A49" s="702" t="str">
        <f>A8</f>
        <v>Lotes Paloquemao en Bogotá</v>
      </c>
      <c r="B49" s="170">
        <v>1</v>
      </c>
      <c r="C49" s="219" t="str">
        <f t="shared" ref="C49:C70" si="0">C8</f>
        <v>Vigilantes día con arma</v>
      </c>
      <c r="D49" s="220"/>
      <c r="E49" s="164"/>
      <c r="F49" s="164"/>
      <c r="G49" s="165"/>
      <c r="H49" s="291"/>
    </row>
    <row r="50" spans="1:8" s="162" customFormat="1" ht="26.25" thickBot="1" x14ac:dyDescent="0.3">
      <c r="A50" s="690"/>
      <c r="B50" s="174">
        <v>2</v>
      </c>
      <c r="C50" s="228" t="str">
        <f t="shared" si="0"/>
        <v xml:space="preserve">Vigilantes Noche con arma </v>
      </c>
      <c r="D50" s="246"/>
      <c r="E50" s="168"/>
      <c r="F50" s="168"/>
      <c r="G50" s="169"/>
      <c r="H50" s="291"/>
    </row>
    <row r="51" spans="1:8" s="162" customFormat="1" ht="25.5" x14ac:dyDescent="0.25">
      <c r="A51" s="713" t="s">
        <v>53</v>
      </c>
      <c r="B51" s="306">
        <v>5</v>
      </c>
      <c r="C51" s="307" t="str">
        <f t="shared" si="0"/>
        <v>Vigilantes día sin arma</v>
      </c>
      <c r="D51" s="202"/>
      <c r="E51" s="202"/>
      <c r="F51" s="202"/>
      <c r="G51" s="203"/>
      <c r="H51" s="291"/>
    </row>
    <row r="52" spans="1:8" s="162" customFormat="1" ht="25.5" x14ac:dyDescent="0.25">
      <c r="A52" s="708"/>
      <c r="B52" s="299">
        <v>0</v>
      </c>
      <c r="C52" s="300" t="str">
        <f t="shared" si="0"/>
        <v>Vigilantes día con arma</v>
      </c>
      <c r="D52" s="205"/>
      <c r="E52" s="205"/>
      <c r="F52" s="205"/>
      <c r="G52" s="206"/>
      <c r="H52" s="291"/>
    </row>
    <row r="53" spans="1:8" s="162" customFormat="1" ht="25.5" x14ac:dyDescent="0.25">
      <c r="A53" s="708"/>
      <c r="B53" s="299">
        <v>4</v>
      </c>
      <c r="C53" s="300" t="str">
        <f t="shared" si="0"/>
        <v xml:space="preserve">Vigilantes Noche sin arma </v>
      </c>
      <c r="D53" s="205"/>
      <c r="E53" s="205"/>
      <c r="F53" s="205"/>
      <c r="G53" s="206"/>
      <c r="H53" s="291"/>
    </row>
    <row r="54" spans="1:8" s="162" customFormat="1" ht="26.25" thickBot="1" x14ac:dyDescent="0.3">
      <c r="A54" s="714"/>
      <c r="B54" s="308">
        <v>1</v>
      </c>
      <c r="C54" s="309" t="str">
        <f t="shared" si="0"/>
        <v xml:space="preserve">Vigilantes Noche con arma </v>
      </c>
      <c r="D54" s="207"/>
      <c r="E54" s="207"/>
      <c r="F54" s="207"/>
      <c r="G54" s="208"/>
      <c r="H54" s="291"/>
    </row>
    <row r="55" spans="1:8" s="162" customFormat="1" ht="25.5" x14ac:dyDescent="0.25">
      <c r="A55" s="689" t="s">
        <v>239</v>
      </c>
      <c r="B55" s="173">
        <v>1</v>
      </c>
      <c r="C55" s="231" t="str">
        <f t="shared" si="0"/>
        <v>Vigilantes día sin arma</v>
      </c>
      <c r="D55" s="232"/>
      <c r="E55" s="160"/>
      <c r="F55" s="160"/>
      <c r="G55" s="161"/>
      <c r="H55" s="291"/>
    </row>
    <row r="56" spans="1:8" s="162" customFormat="1" ht="26.25" thickBot="1" x14ac:dyDescent="0.3">
      <c r="A56" s="703"/>
      <c r="B56" s="174">
        <v>2</v>
      </c>
      <c r="C56" s="228" t="str">
        <f t="shared" si="0"/>
        <v xml:space="preserve">Vigilantes Noche con arma </v>
      </c>
      <c r="D56" s="246"/>
      <c r="E56" s="168"/>
      <c r="F56" s="168"/>
      <c r="G56" s="169"/>
      <c r="H56" s="291"/>
    </row>
    <row r="57" spans="1:8" s="162" customFormat="1" ht="25.5" x14ac:dyDescent="0.25">
      <c r="A57" s="718" t="s">
        <v>58</v>
      </c>
      <c r="B57" s="310">
        <v>3</v>
      </c>
      <c r="C57" s="307" t="str">
        <f t="shared" si="0"/>
        <v>Vigilantes día sin arma</v>
      </c>
      <c r="D57" s="202"/>
      <c r="E57" s="202"/>
      <c r="F57" s="202"/>
      <c r="G57" s="203"/>
      <c r="H57" s="291"/>
    </row>
    <row r="58" spans="1:8" s="162" customFormat="1" ht="25.5" x14ac:dyDescent="0.25">
      <c r="A58" s="704"/>
      <c r="B58" s="311">
        <v>0</v>
      </c>
      <c r="C58" s="300" t="str">
        <f t="shared" si="0"/>
        <v>Vigilantes día con arma</v>
      </c>
      <c r="D58" s="205"/>
      <c r="E58" s="205"/>
      <c r="F58" s="205"/>
      <c r="G58" s="206"/>
      <c r="H58" s="291"/>
    </row>
    <row r="59" spans="1:8" s="162" customFormat="1" ht="25.5" x14ac:dyDescent="0.25">
      <c r="A59" s="704"/>
      <c r="B59" s="311">
        <v>1</v>
      </c>
      <c r="C59" s="300" t="str">
        <f t="shared" si="0"/>
        <v>Vigilantes noche sin arma</v>
      </c>
      <c r="D59" s="205"/>
      <c r="E59" s="205"/>
      <c r="F59" s="205"/>
      <c r="G59" s="206"/>
      <c r="H59" s="291"/>
    </row>
    <row r="60" spans="1:8" s="162" customFormat="1" ht="26.25" thickBot="1" x14ac:dyDescent="0.3">
      <c r="A60" s="719"/>
      <c r="B60" s="316">
        <v>2</v>
      </c>
      <c r="C60" s="305" t="str">
        <f t="shared" si="0"/>
        <v xml:space="preserve">Vigilantes Noche con arma </v>
      </c>
      <c r="D60" s="212"/>
      <c r="E60" s="212"/>
      <c r="F60" s="212"/>
      <c r="G60" s="317"/>
      <c r="H60" s="291"/>
    </row>
    <row r="61" spans="1:8" s="162" customFormat="1" ht="32.25" customHeight="1" x14ac:dyDescent="0.25">
      <c r="A61" s="710" t="s">
        <v>253</v>
      </c>
      <c r="B61" s="318">
        <v>2</v>
      </c>
      <c r="C61" s="219" t="str">
        <f t="shared" si="0"/>
        <v>Vigilantes día sin arma</v>
      </c>
      <c r="D61" s="220"/>
      <c r="E61" s="164"/>
      <c r="F61" s="164"/>
      <c r="G61" s="165"/>
      <c r="H61" s="291"/>
    </row>
    <row r="62" spans="1:8" s="162" customFormat="1" ht="25.5" x14ac:dyDescent="0.25">
      <c r="A62" s="711"/>
      <c r="B62" s="319">
        <v>1</v>
      </c>
      <c r="C62" s="226" t="str">
        <f t="shared" si="0"/>
        <v>Vigilantes día con arma</v>
      </c>
      <c r="D62" s="229"/>
      <c r="E62" s="163"/>
      <c r="F62" s="163"/>
      <c r="G62" s="159"/>
      <c r="H62" s="291"/>
    </row>
    <row r="63" spans="1:8" s="162" customFormat="1" ht="25.5" x14ac:dyDescent="0.25">
      <c r="A63" s="711"/>
      <c r="B63" s="319">
        <v>1</v>
      </c>
      <c r="C63" s="226" t="str">
        <f t="shared" si="0"/>
        <v xml:space="preserve">Vigilantes Noche sin arma </v>
      </c>
      <c r="D63" s="229"/>
      <c r="E63" s="163"/>
      <c r="F63" s="163"/>
      <c r="G63" s="159"/>
      <c r="H63" s="291"/>
    </row>
    <row r="64" spans="1:8" s="162" customFormat="1" ht="26.25" thickBot="1" x14ac:dyDescent="0.3">
      <c r="A64" s="712"/>
      <c r="B64" s="320">
        <v>2</v>
      </c>
      <c r="C64" s="222" t="str">
        <f t="shared" si="0"/>
        <v xml:space="preserve">Vigilantes Noche con arma </v>
      </c>
      <c r="D64" s="223"/>
      <c r="E64" s="166"/>
      <c r="F64" s="166"/>
      <c r="G64" s="167"/>
      <c r="H64" s="291"/>
    </row>
    <row r="65" spans="1:8" s="162" customFormat="1" ht="25.5" x14ac:dyDescent="0.25">
      <c r="A65" s="686" t="s">
        <v>60</v>
      </c>
      <c r="B65" s="201">
        <v>1</v>
      </c>
      <c r="C65" s="314" t="str">
        <f t="shared" si="0"/>
        <v>Vigilantes día sin arma</v>
      </c>
      <c r="D65" s="211"/>
      <c r="E65" s="211"/>
      <c r="F65" s="211"/>
      <c r="G65" s="315"/>
      <c r="H65" s="291"/>
    </row>
    <row r="66" spans="1:8" s="162" customFormat="1" ht="26.25" thickBot="1" x14ac:dyDescent="0.3">
      <c r="A66" s="688"/>
      <c r="B66" s="209">
        <v>1</v>
      </c>
      <c r="C66" s="309" t="str">
        <f t="shared" si="0"/>
        <v xml:space="preserve">Vigilantes Noche con arma </v>
      </c>
      <c r="D66" s="207"/>
      <c r="E66" s="207"/>
      <c r="F66" s="207"/>
      <c r="G66" s="208"/>
      <c r="H66" s="292">
        <v>781242</v>
      </c>
    </row>
    <row r="67" spans="1:8" s="162" customFormat="1" ht="26.25" thickBot="1" x14ac:dyDescent="0.3">
      <c r="A67" s="705" t="s">
        <v>61</v>
      </c>
      <c r="B67" s="170">
        <v>3</v>
      </c>
      <c r="C67" s="219" t="str">
        <f t="shared" si="0"/>
        <v>Vigilantes día sin arma</v>
      </c>
      <c r="D67" s="220"/>
      <c r="E67" s="164"/>
      <c r="F67" s="164"/>
      <c r="G67" s="165"/>
      <c r="H67" s="292"/>
    </row>
    <row r="68" spans="1:8" s="162" customFormat="1" ht="25.5" x14ac:dyDescent="0.25">
      <c r="A68" s="697"/>
      <c r="B68" s="171">
        <v>1</v>
      </c>
      <c r="C68" s="226" t="str">
        <f t="shared" si="0"/>
        <v>Vigilantes día con arma</v>
      </c>
      <c r="D68" s="220"/>
      <c r="E68" s="163"/>
      <c r="F68" s="163"/>
      <c r="G68" s="159"/>
      <c r="H68" s="293">
        <v>1.06</v>
      </c>
    </row>
    <row r="69" spans="1:8" s="162" customFormat="1" ht="25.5" x14ac:dyDescent="0.25">
      <c r="A69" s="697"/>
      <c r="B69" s="171">
        <v>2</v>
      </c>
      <c r="C69" s="226" t="str">
        <f t="shared" si="0"/>
        <v xml:space="preserve">Vigilantes Noche sin arma </v>
      </c>
      <c r="D69" s="229"/>
      <c r="E69" s="163"/>
      <c r="F69" s="163"/>
      <c r="G69" s="159"/>
      <c r="H69" s="293"/>
    </row>
    <row r="70" spans="1:8" s="162" customFormat="1" ht="26.25" thickBot="1" x14ac:dyDescent="0.3">
      <c r="A70" s="706"/>
      <c r="B70" s="174">
        <v>2</v>
      </c>
      <c r="C70" s="228" t="str">
        <f t="shared" si="0"/>
        <v xml:space="preserve">Vigilantes Noche con arma </v>
      </c>
      <c r="D70" s="246"/>
      <c r="E70" s="168"/>
      <c r="F70" s="166"/>
      <c r="G70" s="167"/>
      <c r="H70" s="291">
        <f>ROUND(H66*H68,-0.2)-1</f>
        <v>828116</v>
      </c>
    </row>
    <row r="71" spans="1:8" s="162" customFormat="1" ht="35.25" customHeight="1" x14ac:dyDescent="0.25">
      <c r="A71" s="713" t="s">
        <v>254</v>
      </c>
      <c r="B71" s="310">
        <v>3</v>
      </c>
      <c r="C71" s="307" t="str">
        <f t="shared" ref="C71:C78" si="1">C26</f>
        <v>Vigilantes día sin arma</v>
      </c>
      <c r="D71" s="202"/>
      <c r="E71" s="213"/>
      <c r="F71" s="321"/>
      <c r="G71" s="203"/>
      <c r="H71" s="291"/>
    </row>
    <row r="72" spans="1:8" s="162" customFormat="1" ht="25.5" x14ac:dyDescent="0.25">
      <c r="A72" s="708"/>
      <c r="B72" s="311">
        <v>0</v>
      </c>
      <c r="C72" s="300" t="str">
        <f t="shared" si="1"/>
        <v>Vigilantes día con arma</v>
      </c>
      <c r="D72" s="205"/>
      <c r="E72" s="214"/>
      <c r="F72" s="322"/>
      <c r="G72" s="206"/>
      <c r="H72" s="291"/>
    </row>
    <row r="73" spans="1:8" s="162" customFormat="1" ht="25.5" x14ac:dyDescent="0.25">
      <c r="A73" s="708"/>
      <c r="B73" s="311">
        <v>2</v>
      </c>
      <c r="C73" s="300" t="str">
        <f t="shared" si="1"/>
        <v xml:space="preserve">Vigilantes Noche sin arma </v>
      </c>
      <c r="D73" s="205"/>
      <c r="E73" s="214"/>
      <c r="F73" s="322"/>
      <c r="G73" s="206"/>
      <c r="H73" s="291"/>
    </row>
    <row r="74" spans="1:8" s="162" customFormat="1" ht="26.25" thickBot="1" x14ac:dyDescent="0.3">
      <c r="A74" s="714"/>
      <c r="B74" s="316">
        <v>2</v>
      </c>
      <c r="C74" s="305" t="str">
        <f t="shared" si="1"/>
        <v xml:space="preserve">Vigilantes Noche con arma </v>
      </c>
      <c r="D74" s="212"/>
      <c r="E74" s="323"/>
      <c r="F74" s="324"/>
      <c r="G74" s="317"/>
      <c r="H74" s="291"/>
    </row>
    <row r="75" spans="1:8" s="162" customFormat="1" ht="25.5" x14ac:dyDescent="0.25">
      <c r="A75" s="715" t="s">
        <v>63</v>
      </c>
      <c r="B75" s="318">
        <v>5</v>
      </c>
      <c r="C75" s="325" t="str">
        <f t="shared" si="1"/>
        <v>Vigilantes día sin arma</v>
      </c>
      <c r="D75" s="164"/>
      <c r="E75" s="164"/>
      <c r="F75" s="164"/>
      <c r="G75" s="165"/>
      <c r="H75" s="291"/>
    </row>
    <row r="76" spans="1:8" s="162" customFormat="1" ht="25.5" x14ac:dyDescent="0.25">
      <c r="A76" s="716"/>
      <c r="B76" s="319">
        <v>0</v>
      </c>
      <c r="C76" s="301" t="str">
        <f t="shared" si="1"/>
        <v>Vigilantes día con arma</v>
      </c>
      <c r="D76" s="163"/>
      <c r="E76" s="163"/>
      <c r="F76" s="163"/>
      <c r="G76" s="159"/>
      <c r="H76" s="291"/>
    </row>
    <row r="77" spans="1:8" s="162" customFormat="1" ht="25.5" x14ac:dyDescent="0.25">
      <c r="A77" s="716"/>
      <c r="B77" s="319">
        <v>3</v>
      </c>
      <c r="C77" s="301" t="str">
        <f t="shared" si="1"/>
        <v xml:space="preserve">Vigilantes Noche sin arma </v>
      </c>
      <c r="D77" s="163"/>
      <c r="E77" s="163"/>
      <c r="F77" s="163"/>
      <c r="G77" s="159"/>
      <c r="H77" s="291"/>
    </row>
    <row r="78" spans="1:8" s="162" customFormat="1" ht="26.25" thickBot="1" x14ac:dyDescent="0.3">
      <c r="A78" s="717"/>
      <c r="B78" s="320">
        <v>1</v>
      </c>
      <c r="C78" s="313" t="str">
        <f t="shared" si="1"/>
        <v xml:space="preserve">Vigilantes Noche con arma </v>
      </c>
      <c r="D78" s="166"/>
      <c r="E78" s="166"/>
      <c r="F78" s="166"/>
      <c r="G78" s="167"/>
      <c r="H78" s="291"/>
    </row>
    <row r="79" spans="1:8" s="162" customFormat="1" ht="25.5" x14ac:dyDescent="0.25">
      <c r="A79" s="698" t="s">
        <v>64</v>
      </c>
      <c r="B79" s="201">
        <v>1</v>
      </c>
      <c r="C79" s="314" t="s">
        <v>55</v>
      </c>
      <c r="D79" s="211"/>
      <c r="E79" s="211"/>
      <c r="F79" s="211"/>
      <c r="G79" s="315"/>
      <c r="H79" s="291"/>
    </row>
    <row r="80" spans="1:8" s="162" customFormat="1" ht="26.25" thickBot="1" x14ac:dyDescent="0.3">
      <c r="A80" s="700"/>
      <c r="B80" s="209">
        <v>1</v>
      </c>
      <c r="C80" s="309" t="s">
        <v>57</v>
      </c>
      <c r="D80" s="207"/>
      <c r="E80" s="207"/>
      <c r="F80" s="207"/>
      <c r="G80" s="208"/>
      <c r="H80" s="291"/>
    </row>
    <row r="81" spans="1:2450" s="162" customFormat="1" ht="25.5" customHeight="1" x14ac:dyDescent="0.25">
      <c r="A81" s="689" t="s">
        <v>237</v>
      </c>
      <c r="B81" s="173">
        <v>1</v>
      </c>
      <c r="C81" s="231" t="str">
        <f>C35</f>
        <v>Vigilantes día con arma</v>
      </c>
      <c r="D81" s="220"/>
      <c r="E81" s="160"/>
      <c r="F81" s="160"/>
      <c r="G81" s="161"/>
      <c r="H81" s="291"/>
    </row>
    <row r="82" spans="1:2450" s="162" customFormat="1" ht="26.25" thickBot="1" x14ac:dyDescent="0.3">
      <c r="A82" s="690"/>
      <c r="B82" s="174">
        <v>1</v>
      </c>
      <c r="C82" s="228" t="str">
        <f>C37</f>
        <v xml:space="preserve">Vigilantes Noche con arma </v>
      </c>
      <c r="D82" s="246"/>
      <c r="E82" s="168"/>
      <c r="F82" s="168"/>
      <c r="G82" s="169"/>
      <c r="H82" s="291"/>
    </row>
    <row r="83" spans="1:2450" s="162" customFormat="1" ht="22.5" customHeight="1" x14ac:dyDescent="0.25">
      <c r="A83" s="718" t="s">
        <v>238</v>
      </c>
      <c r="B83" s="310">
        <v>2</v>
      </c>
      <c r="C83" s="307" t="str">
        <f>C42</f>
        <v>Vigilantes día sin arma</v>
      </c>
      <c r="D83" s="202"/>
      <c r="E83" s="202"/>
      <c r="F83" s="202"/>
      <c r="G83" s="203"/>
      <c r="H83" s="291"/>
    </row>
    <row r="84" spans="1:2450" s="162" customFormat="1" ht="25.5" x14ac:dyDescent="0.25">
      <c r="A84" s="704"/>
      <c r="B84" s="311">
        <v>0</v>
      </c>
      <c r="C84" s="300" t="str">
        <f>C43</f>
        <v>Vigilantes día con arma</v>
      </c>
      <c r="D84" s="205"/>
      <c r="E84" s="205"/>
      <c r="F84" s="205"/>
      <c r="G84" s="206"/>
      <c r="H84" s="291"/>
    </row>
    <row r="85" spans="1:2450" s="162" customFormat="1" ht="25.5" x14ac:dyDescent="0.25">
      <c r="A85" s="704"/>
      <c r="B85" s="311">
        <v>2</v>
      </c>
      <c r="C85" s="300" t="str">
        <f>C44</f>
        <v xml:space="preserve">Vigilantes Noche sin arma </v>
      </c>
      <c r="D85" s="205"/>
      <c r="E85" s="205"/>
      <c r="F85" s="205"/>
      <c r="G85" s="206"/>
      <c r="H85" s="291"/>
    </row>
    <row r="86" spans="1:2450" s="162" customFormat="1" ht="26.25" thickBot="1" x14ac:dyDescent="0.3">
      <c r="A86" s="719"/>
      <c r="B86" s="312">
        <v>1</v>
      </c>
      <c r="C86" s="309" t="str">
        <f>C45</f>
        <v xml:space="preserve">Vigilantes Noche con arma </v>
      </c>
      <c r="D86" s="207"/>
      <c r="E86" s="207"/>
      <c r="F86" s="207"/>
      <c r="G86" s="208"/>
      <c r="H86" s="291"/>
    </row>
    <row r="87" spans="1:2450" s="162" customFormat="1" ht="16.5" thickBot="1" x14ac:dyDescent="0.3">
      <c r="A87" s="720"/>
      <c r="B87" s="692"/>
      <c r="C87" s="692"/>
      <c r="D87" s="692"/>
      <c r="E87" s="692"/>
      <c r="F87" s="693"/>
      <c r="G87" s="245">
        <f>SUM(G49:G86)</f>
        <v>0</v>
      </c>
      <c r="H87" s="291"/>
    </row>
    <row r="88" spans="1:2450" s="175" customFormat="1" ht="16.5" customHeight="1" thickBot="1" x14ac:dyDescent="0.3">
      <c r="A88" s="695" t="s">
        <v>255</v>
      </c>
      <c r="B88" s="696"/>
      <c r="C88" s="696"/>
      <c r="D88" s="696"/>
      <c r="E88" s="696"/>
      <c r="F88" s="696"/>
      <c r="G88" s="696"/>
      <c r="H88" s="294"/>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218"/>
      <c r="BY88" s="218"/>
      <c r="BZ88" s="218"/>
      <c r="CA88" s="218"/>
      <c r="CB88" s="218"/>
      <c r="CC88" s="218"/>
      <c r="CD88" s="218"/>
      <c r="CE88" s="218"/>
      <c r="CF88" s="218"/>
      <c r="CG88" s="218"/>
      <c r="CH88" s="218"/>
      <c r="CI88" s="218"/>
      <c r="CJ88" s="218"/>
      <c r="CK88" s="218"/>
      <c r="CL88" s="218"/>
      <c r="CM88" s="218"/>
      <c r="CN88" s="218"/>
      <c r="CO88" s="218"/>
      <c r="CP88" s="218"/>
      <c r="CQ88" s="218"/>
      <c r="CR88" s="218"/>
      <c r="CS88" s="218"/>
      <c r="CT88" s="218"/>
      <c r="CU88" s="218"/>
      <c r="CV88" s="218"/>
      <c r="CW88" s="218"/>
      <c r="CX88" s="218"/>
      <c r="CY88" s="218"/>
      <c r="CZ88" s="218"/>
      <c r="DA88" s="218"/>
      <c r="DB88" s="218"/>
      <c r="DC88" s="218"/>
      <c r="DD88" s="218"/>
      <c r="DE88" s="218"/>
      <c r="DF88" s="218"/>
      <c r="DG88" s="218"/>
      <c r="DH88" s="218"/>
      <c r="DI88" s="218"/>
      <c r="DJ88" s="218"/>
      <c r="DK88" s="218"/>
      <c r="DL88" s="218"/>
      <c r="DM88" s="218"/>
      <c r="DN88" s="218"/>
      <c r="DO88" s="218"/>
      <c r="DP88" s="218"/>
      <c r="DQ88" s="218"/>
      <c r="DR88" s="218"/>
      <c r="DS88" s="218"/>
      <c r="DT88" s="218"/>
      <c r="DU88" s="218"/>
      <c r="DV88" s="218"/>
      <c r="DW88" s="218"/>
      <c r="DX88" s="218"/>
      <c r="DY88" s="218"/>
      <c r="DZ88" s="218"/>
      <c r="EA88" s="218"/>
      <c r="EB88" s="218"/>
      <c r="EC88" s="218"/>
      <c r="ED88" s="218"/>
      <c r="EE88" s="218"/>
      <c r="EF88" s="218"/>
      <c r="EG88" s="218"/>
      <c r="EH88" s="218"/>
      <c r="EI88" s="218"/>
      <c r="EJ88" s="218"/>
      <c r="EK88" s="218"/>
      <c r="EL88" s="218"/>
      <c r="EM88" s="218"/>
      <c r="EN88" s="218"/>
      <c r="EO88" s="218"/>
      <c r="EP88" s="218"/>
      <c r="EQ88" s="218"/>
      <c r="ER88" s="218"/>
      <c r="ES88" s="218"/>
      <c r="ET88" s="218"/>
      <c r="EU88" s="218"/>
      <c r="EV88" s="218"/>
      <c r="EW88" s="218"/>
      <c r="EX88" s="218"/>
      <c r="EY88" s="218"/>
      <c r="EZ88" s="218"/>
      <c r="FA88" s="218"/>
      <c r="FB88" s="218"/>
      <c r="FC88" s="218"/>
      <c r="FD88" s="218"/>
      <c r="FE88" s="218"/>
      <c r="FF88" s="218"/>
      <c r="FG88" s="218"/>
      <c r="FH88" s="218"/>
      <c r="FI88" s="218"/>
      <c r="FJ88" s="218"/>
      <c r="FK88" s="218"/>
      <c r="FL88" s="218"/>
      <c r="FM88" s="218"/>
      <c r="FN88" s="218"/>
      <c r="FO88" s="218"/>
      <c r="FP88" s="218"/>
      <c r="FQ88" s="218"/>
      <c r="FR88" s="218"/>
      <c r="FS88" s="218"/>
      <c r="FT88" s="218"/>
      <c r="FU88" s="218"/>
      <c r="FV88" s="218"/>
      <c r="FW88" s="218"/>
      <c r="FX88" s="218"/>
      <c r="FY88" s="218"/>
      <c r="FZ88" s="218"/>
      <c r="GA88" s="218"/>
      <c r="GB88" s="218"/>
      <c r="GC88" s="218"/>
      <c r="GD88" s="218"/>
      <c r="GE88" s="218"/>
      <c r="GF88" s="218"/>
      <c r="GG88" s="218"/>
      <c r="GH88" s="218"/>
      <c r="GI88" s="218"/>
      <c r="GJ88" s="218"/>
      <c r="GK88" s="218"/>
      <c r="GL88" s="218"/>
      <c r="GM88" s="218"/>
      <c r="GN88" s="218"/>
      <c r="GO88" s="218"/>
      <c r="GP88" s="218"/>
      <c r="GQ88" s="218"/>
      <c r="GR88" s="218"/>
      <c r="GS88" s="218"/>
      <c r="GT88" s="218"/>
      <c r="GU88" s="218"/>
      <c r="GV88" s="218"/>
      <c r="GW88" s="218"/>
      <c r="GX88" s="218"/>
      <c r="GY88" s="218"/>
      <c r="GZ88" s="218"/>
      <c r="HA88" s="218"/>
      <c r="HB88" s="218"/>
      <c r="HC88" s="218"/>
      <c r="HD88" s="218"/>
      <c r="HE88" s="218"/>
      <c r="HF88" s="218"/>
      <c r="HG88" s="218"/>
      <c r="HH88" s="218"/>
      <c r="HI88" s="218"/>
      <c r="HJ88" s="218"/>
      <c r="HK88" s="218"/>
      <c r="HL88" s="218"/>
      <c r="HM88" s="218"/>
      <c r="HN88" s="218"/>
      <c r="HO88" s="218"/>
      <c r="HP88" s="218"/>
      <c r="HQ88" s="218"/>
      <c r="HR88" s="218"/>
      <c r="HS88" s="218"/>
      <c r="HT88" s="218"/>
      <c r="HU88" s="218"/>
      <c r="HV88" s="218"/>
      <c r="HW88" s="218"/>
      <c r="HX88" s="218"/>
      <c r="HY88" s="218"/>
      <c r="HZ88" s="218"/>
      <c r="IA88" s="218"/>
      <c r="IB88" s="218"/>
      <c r="IC88" s="218"/>
      <c r="ID88" s="218"/>
      <c r="IE88" s="218"/>
      <c r="IF88" s="218"/>
      <c r="IG88" s="218"/>
      <c r="IH88" s="218"/>
      <c r="II88" s="218"/>
      <c r="IJ88" s="218"/>
      <c r="IK88" s="218"/>
      <c r="IL88" s="218"/>
      <c r="IM88" s="218"/>
      <c r="IN88" s="218"/>
      <c r="IO88" s="218"/>
      <c r="IP88" s="218"/>
      <c r="IQ88" s="218"/>
      <c r="IR88" s="218"/>
      <c r="IS88" s="218"/>
      <c r="IT88" s="218"/>
      <c r="IU88" s="218"/>
      <c r="IV88" s="218"/>
      <c r="IW88" s="218"/>
      <c r="IX88" s="218"/>
      <c r="IY88" s="218"/>
      <c r="IZ88" s="218"/>
      <c r="JA88" s="218"/>
      <c r="JB88" s="218"/>
      <c r="JC88" s="218"/>
      <c r="JD88" s="218"/>
      <c r="JE88" s="218"/>
      <c r="JF88" s="218"/>
      <c r="JG88" s="218"/>
      <c r="JH88" s="218"/>
      <c r="JI88" s="218"/>
      <c r="JJ88" s="218"/>
      <c r="JK88" s="218"/>
      <c r="JL88" s="218"/>
      <c r="JM88" s="218"/>
      <c r="JN88" s="218"/>
      <c r="JO88" s="218"/>
      <c r="JP88" s="218"/>
      <c r="JQ88" s="218"/>
      <c r="JR88" s="218"/>
      <c r="JS88" s="218"/>
      <c r="JT88" s="218"/>
      <c r="JU88" s="218"/>
      <c r="JV88" s="218"/>
      <c r="JW88" s="218"/>
      <c r="JX88" s="218"/>
      <c r="JY88" s="218"/>
      <c r="JZ88" s="218"/>
      <c r="KA88" s="218"/>
      <c r="KB88" s="218"/>
      <c r="KC88" s="218"/>
      <c r="KD88" s="218"/>
      <c r="KE88" s="218"/>
      <c r="KF88" s="218"/>
      <c r="KG88" s="218"/>
      <c r="KH88" s="218"/>
      <c r="KI88" s="218"/>
      <c r="KJ88" s="218"/>
      <c r="KK88" s="218"/>
      <c r="KL88" s="218"/>
      <c r="KM88" s="218"/>
      <c r="KN88" s="218"/>
      <c r="KO88" s="218"/>
      <c r="KP88" s="218"/>
      <c r="KQ88" s="218"/>
      <c r="KR88" s="218"/>
      <c r="KS88" s="218"/>
      <c r="KT88" s="218"/>
      <c r="KU88" s="218"/>
      <c r="KV88" s="218"/>
      <c r="KW88" s="218"/>
      <c r="KX88" s="218"/>
      <c r="KY88" s="218"/>
      <c r="KZ88" s="218"/>
      <c r="LA88" s="218"/>
      <c r="LB88" s="218"/>
      <c r="LC88" s="218"/>
      <c r="LD88" s="218"/>
      <c r="LE88" s="218"/>
      <c r="LF88" s="218"/>
      <c r="LG88" s="218"/>
      <c r="LH88" s="218"/>
      <c r="LI88" s="218"/>
      <c r="LJ88" s="218"/>
      <c r="LK88" s="218"/>
      <c r="LL88" s="218"/>
      <c r="LM88" s="218"/>
      <c r="LN88" s="218"/>
      <c r="LO88" s="218"/>
      <c r="LP88" s="218"/>
      <c r="LQ88" s="218"/>
      <c r="LR88" s="218"/>
      <c r="LS88" s="218"/>
      <c r="LT88" s="218"/>
      <c r="LU88" s="218"/>
      <c r="LV88" s="218"/>
      <c r="LW88" s="218"/>
      <c r="LX88" s="218"/>
      <c r="LY88" s="218"/>
      <c r="LZ88" s="218"/>
      <c r="MA88" s="218"/>
      <c r="MB88" s="218"/>
      <c r="MC88" s="218"/>
      <c r="MD88" s="218"/>
      <c r="ME88" s="218"/>
      <c r="MF88" s="218"/>
      <c r="MG88" s="218"/>
      <c r="MH88" s="218"/>
      <c r="MI88" s="218"/>
      <c r="MJ88" s="218"/>
      <c r="MK88" s="218"/>
      <c r="ML88" s="218"/>
      <c r="MM88" s="218"/>
      <c r="MN88" s="218"/>
      <c r="MO88" s="218"/>
      <c r="MP88" s="218"/>
      <c r="MQ88" s="218"/>
      <c r="MR88" s="218"/>
      <c r="MS88" s="218"/>
      <c r="MT88" s="218"/>
      <c r="MU88" s="218"/>
      <c r="MV88" s="218"/>
      <c r="MW88" s="218"/>
      <c r="MX88" s="218"/>
      <c r="MY88" s="218"/>
      <c r="MZ88" s="218"/>
      <c r="NA88" s="218"/>
      <c r="NB88" s="218"/>
      <c r="NC88" s="218"/>
      <c r="ND88" s="218"/>
      <c r="NE88" s="218"/>
      <c r="NF88" s="218"/>
      <c r="NG88" s="218"/>
      <c r="NH88" s="218"/>
      <c r="NI88" s="218"/>
      <c r="NJ88" s="218"/>
      <c r="NK88" s="218"/>
      <c r="NL88" s="218"/>
      <c r="NM88" s="218"/>
      <c r="NN88" s="218"/>
      <c r="NO88" s="218"/>
      <c r="NP88" s="218"/>
      <c r="NQ88" s="218"/>
      <c r="NR88" s="218"/>
      <c r="NS88" s="218"/>
      <c r="NT88" s="218"/>
      <c r="NU88" s="218"/>
      <c r="NV88" s="218"/>
      <c r="NW88" s="218"/>
      <c r="NX88" s="218"/>
      <c r="NY88" s="218"/>
      <c r="NZ88" s="218"/>
      <c r="OA88" s="218"/>
      <c r="OB88" s="218"/>
      <c r="OC88" s="218"/>
      <c r="OD88" s="218"/>
      <c r="OE88" s="218"/>
      <c r="OF88" s="218"/>
      <c r="OG88" s="218"/>
      <c r="OH88" s="218"/>
      <c r="OI88" s="218"/>
      <c r="OJ88" s="218"/>
      <c r="OK88" s="218"/>
      <c r="OL88" s="218"/>
      <c r="OM88" s="218"/>
      <c r="ON88" s="218"/>
      <c r="OO88" s="218"/>
      <c r="OP88" s="218"/>
      <c r="OQ88" s="218"/>
      <c r="OR88" s="218"/>
      <c r="OS88" s="218"/>
      <c r="OT88" s="218"/>
      <c r="OU88" s="218"/>
      <c r="OV88" s="218"/>
      <c r="OW88" s="218"/>
      <c r="OX88" s="218"/>
      <c r="OY88" s="218"/>
      <c r="OZ88" s="218"/>
      <c r="PA88" s="218"/>
      <c r="PB88" s="218"/>
      <c r="PC88" s="218"/>
      <c r="PD88" s="218"/>
      <c r="PE88" s="218"/>
      <c r="PF88" s="218"/>
      <c r="PG88" s="218"/>
      <c r="PH88" s="218"/>
      <c r="PI88" s="218"/>
      <c r="PJ88" s="218"/>
      <c r="PK88" s="218"/>
      <c r="PL88" s="218"/>
      <c r="PM88" s="218"/>
      <c r="PN88" s="218"/>
      <c r="PO88" s="218"/>
      <c r="PP88" s="218"/>
      <c r="PQ88" s="218"/>
      <c r="PR88" s="218"/>
      <c r="PS88" s="218"/>
      <c r="PT88" s="218"/>
      <c r="PU88" s="218"/>
      <c r="PV88" s="218"/>
      <c r="PW88" s="218"/>
      <c r="PX88" s="218"/>
      <c r="PY88" s="218"/>
      <c r="PZ88" s="218"/>
      <c r="QA88" s="218"/>
      <c r="QB88" s="218"/>
      <c r="QC88" s="218"/>
      <c r="QD88" s="218"/>
      <c r="QE88" s="218"/>
      <c r="QF88" s="218"/>
      <c r="QG88" s="218"/>
      <c r="QH88" s="218"/>
      <c r="QI88" s="218"/>
      <c r="QJ88" s="218"/>
      <c r="QK88" s="218"/>
      <c r="QL88" s="218"/>
      <c r="QM88" s="218"/>
      <c r="QN88" s="218"/>
      <c r="QO88" s="218"/>
      <c r="QP88" s="218"/>
      <c r="QQ88" s="218"/>
      <c r="QR88" s="218"/>
      <c r="QS88" s="218"/>
      <c r="QT88" s="218"/>
      <c r="QU88" s="218"/>
      <c r="QV88" s="218"/>
      <c r="QW88" s="218"/>
      <c r="QX88" s="218"/>
      <c r="QY88" s="218"/>
      <c r="QZ88" s="218"/>
      <c r="RA88" s="218"/>
      <c r="RB88" s="218"/>
      <c r="RC88" s="218"/>
      <c r="RD88" s="218"/>
      <c r="RE88" s="218"/>
      <c r="RF88" s="218"/>
      <c r="RG88" s="218"/>
      <c r="RH88" s="218"/>
      <c r="RI88" s="218"/>
      <c r="RJ88" s="218"/>
      <c r="RK88" s="218"/>
      <c r="RL88" s="218"/>
      <c r="RM88" s="218"/>
      <c r="RN88" s="218"/>
      <c r="RO88" s="218"/>
      <c r="RP88" s="218"/>
      <c r="RQ88" s="218"/>
      <c r="RR88" s="218"/>
      <c r="RS88" s="218"/>
      <c r="RT88" s="218"/>
      <c r="RU88" s="218"/>
      <c r="RV88" s="218"/>
      <c r="RW88" s="218"/>
      <c r="RX88" s="218"/>
      <c r="RY88" s="218"/>
      <c r="RZ88" s="218"/>
      <c r="SA88" s="218"/>
      <c r="SB88" s="218"/>
      <c r="SC88" s="218"/>
      <c r="SD88" s="218"/>
      <c r="SE88" s="218"/>
      <c r="SF88" s="218"/>
      <c r="SG88" s="218"/>
      <c r="SH88" s="218"/>
      <c r="SI88" s="218"/>
      <c r="SJ88" s="218"/>
      <c r="SK88" s="218"/>
      <c r="SL88" s="218"/>
      <c r="SM88" s="218"/>
      <c r="SN88" s="218"/>
      <c r="SO88" s="218"/>
      <c r="SP88" s="218"/>
      <c r="SQ88" s="218"/>
      <c r="SR88" s="218"/>
      <c r="SS88" s="218"/>
      <c r="ST88" s="218"/>
      <c r="SU88" s="218"/>
      <c r="SV88" s="218"/>
      <c r="SW88" s="218"/>
      <c r="SX88" s="218"/>
      <c r="SY88" s="218"/>
      <c r="SZ88" s="218"/>
      <c r="TA88" s="218"/>
      <c r="TB88" s="218"/>
      <c r="TC88" s="218"/>
      <c r="TD88" s="218"/>
      <c r="TE88" s="218"/>
      <c r="TF88" s="218"/>
      <c r="TG88" s="218"/>
      <c r="TH88" s="218"/>
      <c r="TI88" s="218"/>
      <c r="TJ88" s="218"/>
      <c r="TK88" s="218"/>
      <c r="TL88" s="218"/>
      <c r="TM88" s="218"/>
      <c r="TN88" s="218"/>
      <c r="TO88" s="218"/>
      <c r="TP88" s="218"/>
      <c r="TQ88" s="218"/>
      <c r="TR88" s="218"/>
      <c r="TS88" s="218"/>
      <c r="TT88" s="218"/>
      <c r="TU88" s="218"/>
      <c r="TV88" s="218"/>
      <c r="TW88" s="218"/>
      <c r="TX88" s="218"/>
      <c r="TY88" s="218"/>
      <c r="TZ88" s="218"/>
      <c r="UA88" s="218"/>
      <c r="UB88" s="218"/>
      <c r="UC88" s="218"/>
      <c r="UD88" s="218"/>
      <c r="UE88" s="218"/>
      <c r="UF88" s="218"/>
      <c r="UG88" s="218"/>
      <c r="UH88" s="218"/>
      <c r="UI88" s="218"/>
      <c r="UJ88" s="218"/>
      <c r="UK88" s="218"/>
      <c r="UL88" s="218"/>
      <c r="UM88" s="218"/>
      <c r="UN88" s="218"/>
      <c r="UO88" s="218"/>
      <c r="UP88" s="218"/>
      <c r="UQ88" s="218"/>
      <c r="UR88" s="218"/>
      <c r="US88" s="218"/>
      <c r="UT88" s="218"/>
      <c r="UU88" s="218"/>
      <c r="UV88" s="218"/>
      <c r="UW88" s="218"/>
      <c r="UX88" s="218"/>
      <c r="UY88" s="218"/>
      <c r="UZ88" s="218"/>
      <c r="VA88" s="218"/>
      <c r="VB88" s="218"/>
      <c r="VC88" s="218"/>
      <c r="VD88" s="218"/>
      <c r="VE88" s="218"/>
      <c r="VF88" s="218"/>
      <c r="VG88" s="218"/>
      <c r="VH88" s="218"/>
      <c r="VI88" s="218"/>
      <c r="VJ88" s="218"/>
      <c r="VK88" s="218"/>
      <c r="VL88" s="218"/>
      <c r="VM88" s="218"/>
      <c r="VN88" s="218"/>
      <c r="VO88" s="218"/>
      <c r="VP88" s="218"/>
      <c r="VQ88" s="218"/>
      <c r="VR88" s="218"/>
      <c r="VS88" s="218"/>
      <c r="VT88" s="218"/>
      <c r="VU88" s="218"/>
      <c r="VV88" s="218"/>
      <c r="VW88" s="218"/>
      <c r="VX88" s="218"/>
      <c r="VY88" s="218"/>
      <c r="VZ88" s="218"/>
      <c r="WA88" s="218"/>
      <c r="WB88" s="218"/>
      <c r="WC88" s="218"/>
      <c r="WD88" s="218"/>
      <c r="WE88" s="218"/>
      <c r="WF88" s="218"/>
      <c r="WG88" s="218"/>
      <c r="WH88" s="218"/>
      <c r="WI88" s="218"/>
      <c r="WJ88" s="218"/>
      <c r="WK88" s="218"/>
      <c r="WL88" s="218"/>
      <c r="WM88" s="218"/>
      <c r="WN88" s="218"/>
      <c r="WO88" s="218"/>
      <c r="WP88" s="218"/>
      <c r="WQ88" s="218"/>
      <c r="WR88" s="218"/>
      <c r="WS88" s="218"/>
      <c r="WT88" s="218"/>
      <c r="WU88" s="218"/>
      <c r="WV88" s="218"/>
      <c r="WW88" s="218"/>
      <c r="WX88" s="218"/>
      <c r="WY88" s="218"/>
      <c r="WZ88" s="218"/>
      <c r="XA88" s="218"/>
      <c r="XB88" s="218"/>
      <c r="XC88" s="218"/>
      <c r="XD88" s="218"/>
      <c r="XE88" s="218"/>
      <c r="XF88" s="218"/>
      <c r="XG88" s="218"/>
      <c r="XH88" s="218"/>
      <c r="XI88" s="218"/>
      <c r="XJ88" s="218"/>
      <c r="XK88" s="218"/>
      <c r="XL88" s="218"/>
      <c r="XM88" s="218"/>
      <c r="XN88" s="218"/>
      <c r="XO88" s="218"/>
      <c r="XP88" s="218"/>
      <c r="XQ88" s="218"/>
      <c r="XR88" s="218"/>
      <c r="XS88" s="218"/>
      <c r="XT88" s="218"/>
      <c r="XU88" s="218"/>
      <c r="XV88" s="218"/>
      <c r="XW88" s="218"/>
      <c r="XX88" s="218"/>
      <c r="XY88" s="218"/>
      <c r="XZ88" s="218"/>
      <c r="YA88" s="218"/>
      <c r="YB88" s="218"/>
      <c r="YC88" s="218"/>
      <c r="YD88" s="218"/>
      <c r="YE88" s="218"/>
      <c r="YF88" s="218"/>
      <c r="YG88" s="218"/>
      <c r="YH88" s="218"/>
      <c r="YI88" s="218"/>
      <c r="YJ88" s="218"/>
      <c r="YK88" s="218"/>
      <c r="YL88" s="218"/>
      <c r="YM88" s="218"/>
      <c r="YN88" s="218"/>
      <c r="YO88" s="218"/>
      <c r="YP88" s="218"/>
      <c r="YQ88" s="218"/>
      <c r="YR88" s="218"/>
      <c r="YS88" s="218"/>
      <c r="YT88" s="218"/>
      <c r="YU88" s="218"/>
      <c r="YV88" s="218"/>
      <c r="YW88" s="218"/>
      <c r="YX88" s="218"/>
      <c r="YY88" s="218"/>
      <c r="YZ88" s="218"/>
      <c r="ZA88" s="218"/>
      <c r="ZB88" s="218"/>
      <c r="ZC88" s="218"/>
      <c r="ZD88" s="218"/>
      <c r="ZE88" s="218"/>
      <c r="ZF88" s="218"/>
      <c r="ZG88" s="218"/>
      <c r="ZH88" s="218"/>
      <c r="ZI88" s="218"/>
      <c r="ZJ88" s="218"/>
      <c r="ZK88" s="218"/>
      <c r="ZL88" s="218"/>
      <c r="ZM88" s="218"/>
      <c r="ZN88" s="218"/>
      <c r="ZO88" s="218"/>
      <c r="ZP88" s="218"/>
      <c r="ZQ88" s="218"/>
      <c r="ZR88" s="218"/>
      <c r="ZS88" s="218"/>
      <c r="ZT88" s="218"/>
      <c r="ZU88" s="218"/>
      <c r="ZV88" s="218"/>
      <c r="ZW88" s="218"/>
      <c r="ZX88" s="218"/>
      <c r="ZY88" s="218"/>
      <c r="ZZ88" s="218"/>
      <c r="AAA88" s="218"/>
      <c r="AAB88" s="218"/>
      <c r="AAC88" s="218"/>
      <c r="AAD88" s="218"/>
      <c r="AAE88" s="218"/>
      <c r="AAF88" s="218"/>
      <c r="AAG88" s="218"/>
      <c r="AAH88" s="218"/>
      <c r="AAI88" s="218"/>
      <c r="AAJ88" s="218"/>
      <c r="AAK88" s="218"/>
      <c r="AAL88" s="218"/>
      <c r="AAM88" s="218"/>
      <c r="AAN88" s="218"/>
      <c r="AAO88" s="218"/>
      <c r="AAP88" s="218"/>
      <c r="AAQ88" s="218"/>
      <c r="AAR88" s="218"/>
      <c r="AAS88" s="218"/>
      <c r="AAT88" s="218"/>
      <c r="AAU88" s="218"/>
      <c r="AAV88" s="218"/>
      <c r="AAW88" s="218"/>
      <c r="AAX88" s="218"/>
      <c r="AAY88" s="218"/>
      <c r="AAZ88" s="218"/>
      <c r="ABA88" s="218"/>
      <c r="ABB88" s="218"/>
      <c r="ABC88" s="218"/>
      <c r="ABD88" s="218"/>
      <c r="ABE88" s="218"/>
      <c r="ABF88" s="218"/>
      <c r="ABG88" s="218"/>
      <c r="ABH88" s="218"/>
      <c r="ABI88" s="218"/>
      <c r="ABJ88" s="218"/>
      <c r="ABK88" s="218"/>
      <c r="ABL88" s="218"/>
      <c r="ABM88" s="218"/>
      <c r="ABN88" s="218"/>
      <c r="ABO88" s="218"/>
      <c r="ABP88" s="218"/>
      <c r="ABQ88" s="218"/>
      <c r="ABR88" s="218"/>
      <c r="ABS88" s="218"/>
      <c r="ABT88" s="218"/>
      <c r="ABU88" s="218"/>
      <c r="ABV88" s="218"/>
      <c r="ABW88" s="218"/>
      <c r="ABX88" s="218"/>
      <c r="ABY88" s="218"/>
      <c r="ABZ88" s="218"/>
      <c r="ACA88" s="218"/>
      <c r="ACB88" s="218"/>
      <c r="ACC88" s="218"/>
      <c r="ACD88" s="218"/>
      <c r="ACE88" s="218"/>
      <c r="ACF88" s="218"/>
      <c r="ACG88" s="218"/>
      <c r="ACH88" s="218"/>
      <c r="ACI88" s="218"/>
      <c r="ACJ88" s="218"/>
      <c r="ACK88" s="218"/>
      <c r="ACL88" s="218"/>
      <c r="ACM88" s="218"/>
      <c r="ACN88" s="218"/>
      <c r="ACO88" s="218"/>
      <c r="ACP88" s="218"/>
      <c r="ACQ88" s="218"/>
      <c r="ACR88" s="218"/>
      <c r="ACS88" s="218"/>
      <c r="ACT88" s="218"/>
      <c r="ACU88" s="218"/>
      <c r="ACV88" s="218"/>
      <c r="ACW88" s="218"/>
      <c r="ACX88" s="218"/>
      <c r="ACY88" s="218"/>
      <c r="ACZ88" s="218"/>
      <c r="ADA88" s="218"/>
      <c r="ADB88" s="218"/>
      <c r="ADC88" s="218"/>
      <c r="ADD88" s="218"/>
      <c r="ADE88" s="218"/>
      <c r="ADF88" s="218"/>
      <c r="ADG88" s="218"/>
      <c r="ADH88" s="218"/>
      <c r="ADI88" s="218"/>
      <c r="ADJ88" s="218"/>
      <c r="ADK88" s="218"/>
      <c r="ADL88" s="218"/>
      <c r="ADM88" s="218"/>
      <c r="ADN88" s="218"/>
      <c r="ADO88" s="218"/>
      <c r="ADP88" s="218"/>
      <c r="ADQ88" s="218"/>
      <c r="ADR88" s="218"/>
      <c r="ADS88" s="218"/>
      <c r="ADT88" s="218"/>
      <c r="ADU88" s="218"/>
      <c r="ADV88" s="218"/>
      <c r="ADW88" s="218"/>
      <c r="ADX88" s="218"/>
      <c r="ADY88" s="218"/>
      <c r="ADZ88" s="218"/>
      <c r="AEA88" s="218"/>
      <c r="AEB88" s="218"/>
      <c r="AEC88" s="218"/>
      <c r="AED88" s="218"/>
      <c r="AEE88" s="218"/>
      <c r="AEF88" s="218"/>
      <c r="AEG88" s="218"/>
      <c r="AEH88" s="218"/>
      <c r="AEI88" s="218"/>
      <c r="AEJ88" s="218"/>
      <c r="AEK88" s="218"/>
      <c r="AEL88" s="218"/>
      <c r="AEM88" s="218"/>
      <c r="AEN88" s="218"/>
      <c r="AEO88" s="218"/>
      <c r="AEP88" s="218"/>
      <c r="AEQ88" s="218"/>
      <c r="AER88" s="218"/>
      <c r="AES88" s="218"/>
      <c r="AET88" s="218"/>
      <c r="AEU88" s="218"/>
      <c r="AEV88" s="218"/>
      <c r="AEW88" s="218"/>
      <c r="AEX88" s="218"/>
      <c r="AEY88" s="218"/>
      <c r="AEZ88" s="218"/>
      <c r="AFA88" s="218"/>
      <c r="AFB88" s="218"/>
      <c r="AFC88" s="218"/>
      <c r="AFD88" s="218"/>
      <c r="AFE88" s="218"/>
      <c r="AFF88" s="218"/>
      <c r="AFG88" s="218"/>
      <c r="AFH88" s="218"/>
      <c r="AFI88" s="218"/>
      <c r="AFJ88" s="218"/>
      <c r="AFK88" s="218"/>
      <c r="AFL88" s="218"/>
      <c r="AFM88" s="218"/>
      <c r="AFN88" s="218"/>
      <c r="AFO88" s="218"/>
      <c r="AFP88" s="218"/>
      <c r="AFQ88" s="218"/>
      <c r="AFR88" s="218"/>
      <c r="AFS88" s="218"/>
      <c r="AFT88" s="218"/>
      <c r="AFU88" s="218"/>
      <c r="AFV88" s="218"/>
      <c r="AFW88" s="218"/>
      <c r="AFX88" s="218"/>
      <c r="AFY88" s="218"/>
      <c r="AFZ88" s="218"/>
      <c r="AGA88" s="218"/>
      <c r="AGB88" s="218"/>
      <c r="AGC88" s="218"/>
      <c r="AGD88" s="218"/>
      <c r="AGE88" s="218"/>
      <c r="AGF88" s="218"/>
      <c r="AGG88" s="218"/>
      <c r="AGH88" s="218"/>
      <c r="AGI88" s="218"/>
      <c r="AGJ88" s="218"/>
      <c r="AGK88" s="218"/>
      <c r="AGL88" s="218"/>
      <c r="AGM88" s="218"/>
      <c r="AGN88" s="218"/>
      <c r="AGO88" s="218"/>
      <c r="AGP88" s="218"/>
      <c r="AGQ88" s="218"/>
      <c r="AGR88" s="218"/>
      <c r="AGS88" s="218"/>
      <c r="AGT88" s="218"/>
      <c r="AGU88" s="218"/>
      <c r="AGV88" s="218"/>
      <c r="AGW88" s="218"/>
      <c r="AGX88" s="218"/>
      <c r="AGY88" s="218"/>
      <c r="AGZ88" s="218"/>
      <c r="AHA88" s="218"/>
      <c r="AHB88" s="218"/>
      <c r="AHC88" s="218"/>
      <c r="AHD88" s="218"/>
      <c r="AHE88" s="218"/>
      <c r="AHF88" s="218"/>
      <c r="AHG88" s="218"/>
      <c r="AHH88" s="218"/>
      <c r="AHI88" s="218"/>
      <c r="AHJ88" s="218"/>
      <c r="AHK88" s="218"/>
      <c r="AHL88" s="218"/>
      <c r="AHM88" s="218"/>
      <c r="AHN88" s="218"/>
      <c r="AHO88" s="218"/>
      <c r="AHP88" s="218"/>
      <c r="AHQ88" s="218"/>
      <c r="AHR88" s="218"/>
      <c r="AHS88" s="218"/>
      <c r="AHT88" s="218"/>
      <c r="AHU88" s="218"/>
      <c r="AHV88" s="218"/>
      <c r="AHW88" s="218"/>
      <c r="AHX88" s="218"/>
      <c r="AHY88" s="218"/>
      <c r="AHZ88" s="218"/>
      <c r="AIA88" s="218"/>
      <c r="AIB88" s="218"/>
      <c r="AIC88" s="218"/>
      <c r="AID88" s="218"/>
      <c r="AIE88" s="218"/>
      <c r="AIF88" s="218"/>
      <c r="AIG88" s="218"/>
      <c r="AIH88" s="218"/>
      <c r="AII88" s="218"/>
      <c r="AIJ88" s="218"/>
      <c r="AIK88" s="218"/>
      <c r="AIL88" s="218"/>
      <c r="AIM88" s="218"/>
      <c r="AIN88" s="218"/>
      <c r="AIO88" s="218"/>
      <c r="AIP88" s="218"/>
      <c r="AIQ88" s="218"/>
      <c r="AIR88" s="218"/>
      <c r="AIS88" s="218"/>
      <c r="AIT88" s="218"/>
      <c r="AIU88" s="218"/>
      <c r="AIV88" s="218"/>
      <c r="AIW88" s="218"/>
      <c r="AIX88" s="218"/>
      <c r="AIY88" s="218"/>
      <c r="AIZ88" s="218"/>
      <c r="AJA88" s="218"/>
      <c r="AJB88" s="218"/>
      <c r="AJC88" s="218"/>
      <c r="AJD88" s="218"/>
      <c r="AJE88" s="218"/>
      <c r="AJF88" s="218"/>
      <c r="AJG88" s="218"/>
      <c r="AJH88" s="218"/>
      <c r="AJI88" s="218"/>
      <c r="AJJ88" s="218"/>
      <c r="AJK88" s="218"/>
      <c r="AJL88" s="218"/>
      <c r="AJM88" s="218"/>
      <c r="AJN88" s="218"/>
      <c r="AJO88" s="218"/>
      <c r="AJP88" s="218"/>
      <c r="AJQ88" s="218"/>
      <c r="AJR88" s="218"/>
      <c r="AJS88" s="218"/>
      <c r="AJT88" s="218"/>
      <c r="AJU88" s="218"/>
      <c r="AJV88" s="218"/>
      <c r="AJW88" s="218"/>
      <c r="AJX88" s="218"/>
      <c r="AJY88" s="218"/>
      <c r="AJZ88" s="218"/>
      <c r="AKA88" s="218"/>
      <c r="AKB88" s="218"/>
      <c r="AKC88" s="218"/>
      <c r="AKD88" s="218"/>
      <c r="AKE88" s="218"/>
      <c r="AKF88" s="218"/>
      <c r="AKG88" s="218"/>
      <c r="AKH88" s="218"/>
      <c r="AKI88" s="218"/>
      <c r="AKJ88" s="218"/>
      <c r="AKK88" s="218"/>
      <c r="AKL88" s="218"/>
      <c r="AKM88" s="218"/>
      <c r="AKN88" s="218"/>
      <c r="AKO88" s="218"/>
      <c r="AKP88" s="218"/>
      <c r="AKQ88" s="218"/>
      <c r="AKR88" s="218"/>
      <c r="AKS88" s="218"/>
      <c r="AKT88" s="218"/>
      <c r="AKU88" s="218"/>
      <c r="AKV88" s="218"/>
      <c r="AKW88" s="218"/>
      <c r="AKX88" s="218"/>
      <c r="AKY88" s="218"/>
      <c r="AKZ88" s="218"/>
      <c r="ALA88" s="218"/>
      <c r="ALB88" s="218"/>
      <c r="ALC88" s="218"/>
      <c r="ALD88" s="218"/>
      <c r="ALE88" s="218"/>
      <c r="ALF88" s="218"/>
      <c r="ALG88" s="218"/>
      <c r="ALH88" s="218"/>
      <c r="ALI88" s="218"/>
      <c r="ALJ88" s="218"/>
      <c r="ALK88" s="218"/>
      <c r="ALL88" s="218"/>
      <c r="ALM88" s="218"/>
      <c r="ALN88" s="218"/>
      <c r="ALO88" s="218"/>
      <c r="ALP88" s="218"/>
      <c r="ALQ88" s="218"/>
      <c r="ALR88" s="218"/>
      <c r="ALS88" s="218"/>
      <c r="ALT88" s="218"/>
      <c r="ALU88" s="218"/>
      <c r="ALV88" s="218"/>
      <c r="ALW88" s="218"/>
      <c r="ALX88" s="218"/>
      <c r="ALY88" s="218"/>
      <c r="ALZ88" s="218"/>
      <c r="AMA88" s="218"/>
      <c r="AMB88" s="218"/>
      <c r="AMC88" s="218"/>
      <c r="AMD88" s="218"/>
      <c r="AME88" s="218"/>
      <c r="AMF88" s="218"/>
      <c r="AMG88" s="218"/>
      <c r="AMH88" s="218"/>
      <c r="AMI88" s="218"/>
      <c r="AMJ88" s="218"/>
      <c r="AMK88" s="218"/>
      <c r="AML88" s="218"/>
      <c r="AMM88" s="218"/>
      <c r="AMN88" s="218"/>
      <c r="AMO88" s="218"/>
      <c r="AMP88" s="218"/>
      <c r="AMQ88" s="218"/>
      <c r="AMR88" s="218"/>
      <c r="AMS88" s="218"/>
      <c r="AMT88" s="218"/>
      <c r="AMU88" s="218"/>
      <c r="AMV88" s="218"/>
      <c r="AMW88" s="218"/>
      <c r="AMX88" s="218"/>
      <c r="AMY88" s="218"/>
      <c r="AMZ88" s="218"/>
      <c r="ANA88" s="218"/>
      <c r="ANB88" s="218"/>
      <c r="ANC88" s="218"/>
      <c r="AND88" s="218"/>
      <c r="ANE88" s="218"/>
      <c r="ANF88" s="218"/>
      <c r="ANG88" s="218"/>
      <c r="ANH88" s="218"/>
      <c r="ANI88" s="218"/>
      <c r="ANJ88" s="218"/>
      <c r="ANK88" s="218"/>
      <c r="ANL88" s="218"/>
      <c r="ANM88" s="218"/>
      <c r="ANN88" s="218"/>
      <c r="ANO88" s="218"/>
      <c r="ANP88" s="218"/>
      <c r="ANQ88" s="218"/>
      <c r="ANR88" s="218"/>
      <c r="ANS88" s="218"/>
      <c r="ANT88" s="218"/>
      <c r="ANU88" s="218"/>
      <c r="ANV88" s="218"/>
      <c r="ANW88" s="218"/>
      <c r="ANX88" s="218"/>
      <c r="ANY88" s="218"/>
      <c r="ANZ88" s="218"/>
      <c r="AOA88" s="218"/>
      <c r="AOB88" s="218"/>
      <c r="AOC88" s="218"/>
      <c r="AOD88" s="218"/>
      <c r="AOE88" s="218"/>
      <c r="AOF88" s="218"/>
      <c r="AOG88" s="218"/>
      <c r="AOH88" s="218"/>
      <c r="AOI88" s="218"/>
      <c r="AOJ88" s="218"/>
      <c r="AOK88" s="218"/>
      <c r="AOL88" s="218"/>
      <c r="AOM88" s="218"/>
      <c r="AON88" s="218"/>
      <c r="AOO88" s="218"/>
      <c r="AOP88" s="218"/>
      <c r="AOQ88" s="218"/>
      <c r="AOR88" s="218"/>
      <c r="AOS88" s="218"/>
      <c r="AOT88" s="218"/>
      <c r="AOU88" s="218"/>
      <c r="AOV88" s="218"/>
      <c r="AOW88" s="218"/>
      <c r="AOX88" s="218"/>
      <c r="AOY88" s="218"/>
      <c r="AOZ88" s="218"/>
      <c r="APA88" s="218"/>
      <c r="APB88" s="218"/>
      <c r="APC88" s="218"/>
      <c r="APD88" s="218"/>
      <c r="APE88" s="218"/>
      <c r="APF88" s="218"/>
      <c r="APG88" s="218"/>
      <c r="APH88" s="218"/>
      <c r="API88" s="218"/>
      <c r="APJ88" s="218"/>
      <c r="APK88" s="218"/>
      <c r="APL88" s="218"/>
      <c r="APM88" s="218"/>
      <c r="APN88" s="218"/>
      <c r="APO88" s="218"/>
      <c r="APP88" s="218"/>
      <c r="APQ88" s="218"/>
      <c r="APR88" s="218"/>
      <c r="APS88" s="218"/>
      <c r="APT88" s="218"/>
      <c r="APU88" s="218"/>
      <c r="APV88" s="218"/>
      <c r="APW88" s="218"/>
      <c r="APX88" s="218"/>
      <c r="APY88" s="218"/>
      <c r="APZ88" s="218"/>
      <c r="AQA88" s="218"/>
      <c r="AQB88" s="218"/>
      <c r="AQC88" s="218"/>
      <c r="AQD88" s="218"/>
      <c r="AQE88" s="218"/>
      <c r="AQF88" s="218"/>
      <c r="AQG88" s="218"/>
      <c r="AQH88" s="218"/>
      <c r="AQI88" s="218"/>
      <c r="AQJ88" s="218"/>
      <c r="AQK88" s="218"/>
      <c r="AQL88" s="218"/>
      <c r="AQM88" s="218"/>
      <c r="AQN88" s="218"/>
      <c r="AQO88" s="218"/>
      <c r="AQP88" s="218"/>
      <c r="AQQ88" s="218"/>
      <c r="AQR88" s="218"/>
      <c r="AQS88" s="218"/>
      <c r="AQT88" s="218"/>
      <c r="AQU88" s="218"/>
      <c r="AQV88" s="218"/>
      <c r="AQW88" s="218"/>
      <c r="AQX88" s="218"/>
      <c r="AQY88" s="218"/>
      <c r="AQZ88" s="218"/>
      <c r="ARA88" s="218"/>
      <c r="ARB88" s="218"/>
      <c r="ARC88" s="218"/>
      <c r="ARD88" s="218"/>
      <c r="ARE88" s="218"/>
      <c r="ARF88" s="218"/>
      <c r="ARG88" s="218"/>
      <c r="ARH88" s="218"/>
      <c r="ARI88" s="218"/>
      <c r="ARJ88" s="218"/>
      <c r="ARK88" s="218"/>
      <c r="ARL88" s="218"/>
      <c r="ARM88" s="218"/>
      <c r="ARN88" s="218"/>
      <c r="ARO88" s="218"/>
      <c r="ARP88" s="218"/>
      <c r="ARQ88" s="218"/>
      <c r="ARR88" s="218"/>
      <c r="ARS88" s="218"/>
      <c r="ART88" s="218"/>
      <c r="ARU88" s="218"/>
      <c r="ARV88" s="218"/>
      <c r="ARW88" s="218"/>
      <c r="ARX88" s="218"/>
      <c r="ARY88" s="218"/>
      <c r="ARZ88" s="218"/>
      <c r="ASA88" s="218"/>
      <c r="ASB88" s="218"/>
      <c r="ASC88" s="218"/>
      <c r="ASD88" s="218"/>
      <c r="ASE88" s="218"/>
      <c r="ASF88" s="218"/>
      <c r="ASG88" s="218"/>
      <c r="ASH88" s="218"/>
      <c r="ASI88" s="218"/>
      <c r="ASJ88" s="218"/>
      <c r="ASK88" s="218"/>
      <c r="ASL88" s="218"/>
      <c r="ASM88" s="218"/>
      <c r="ASN88" s="218"/>
      <c r="ASO88" s="218"/>
      <c r="ASP88" s="218"/>
      <c r="ASQ88" s="218"/>
      <c r="ASR88" s="218"/>
      <c r="ASS88" s="218"/>
      <c r="AST88" s="218"/>
      <c r="ASU88" s="218"/>
      <c r="ASV88" s="218"/>
      <c r="ASW88" s="218"/>
      <c r="ASX88" s="218"/>
      <c r="ASY88" s="218"/>
      <c r="ASZ88" s="218"/>
      <c r="ATA88" s="218"/>
      <c r="ATB88" s="218"/>
      <c r="ATC88" s="218"/>
      <c r="ATD88" s="218"/>
      <c r="ATE88" s="218"/>
      <c r="ATF88" s="218"/>
      <c r="ATG88" s="218"/>
      <c r="ATH88" s="218"/>
      <c r="ATI88" s="218"/>
      <c r="ATJ88" s="218"/>
      <c r="ATK88" s="218"/>
      <c r="ATL88" s="218"/>
      <c r="ATM88" s="218"/>
      <c r="ATN88" s="218"/>
      <c r="ATO88" s="218"/>
      <c r="ATP88" s="218"/>
      <c r="ATQ88" s="218"/>
      <c r="ATR88" s="218"/>
      <c r="ATS88" s="218"/>
      <c r="ATT88" s="218"/>
      <c r="ATU88" s="218"/>
      <c r="ATV88" s="218"/>
      <c r="ATW88" s="218"/>
      <c r="ATX88" s="218"/>
      <c r="ATY88" s="218"/>
      <c r="ATZ88" s="218"/>
      <c r="AUA88" s="218"/>
      <c r="AUB88" s="218"/>
      <c r="AUC88" s="218"/>
      <c r="AUD88" s="218"/>
      <c r="AUE88" s="218"/>
      <c r="AUF88" s="218"/>
      <c r="AUG88" s="218"/>
      <c r="AUH88" s="218"/>
      <c r="AUI88" s="218"/>
      <c r="AUJ88" s="218"/>
      <c r="AUK88" s="218"/>
      <c r="AUL88" s="218"/>
      <c r="AUM88" s="218"/>
      <c r="AUN88" s="218"/>
      <c r="AUO88" s="218"/>
      <c r="AUP88" s="218"/>
      <c r="AUQ88" s="218"/>
      <c r="AUR88" s="218"/>
      <c r="AUS88" s="218"/>
      <c r="AUT88" s="218"/>
      <c r="AUU88" s="218"/>
      <c r="AUV88" s="218"/>
      <c r="AUW88" s="218"/>
      <c r="AUX88" s="218"/>
      <c r="AUY88" s="218"/>
      <c r="AUZ88" s="218"/>
      <c r="AVA88" s="218"/>
      <c r="AVB88" s="218"/>
      <c r="AVC88" s="218"/>
      <c r="AVD88" s="218"/>
      <c r="AVE88" s="218"/>
      <c r="AVF88" s="218"/>
      <c r="AVG88" s="218"/>
      <c r="AVH88" s="218"/>
      <c r="AVI88" s="218"/>
      <c r="AVJ88" s="218"/>
      <c r="AVK88" s="218"/>
      <c r="AVL88" s="218"/>
      <c r="AVM88" s="218"/>
      <c r="AVN88" s="218"/>
      <c r="AVO88" s="218"/>
      <c r="AVP88" s="218"/>
      <c r="AVQ88" s="218"/>
      <c r="AVR88" s="218"/>
      <c r="AVS88" s="218"/>
      <c r="AVT88" s="218"/>
      <c r="AVU88" s="218"/>
      <c r="AVV88" s="218"/>
      <c r="AVW88" s="218"/>
      <c r="AVX88" s="218"/>
      <c r="AVY88" s="218"/>
      <c r="AVZ88" s="218"/>
      <c r="AWA88" s="218"/>
      <c r="AWB88" s="218"/>
      <c r="AWC88" s="218"/>
      <c r="AWD88" s="218"/>
      <c r="AWE88" s="218"/>
      <c r="AWF88" s="218"/>
      <c r="AWG88" s="218"/>
      <c r="AWH88" s="218"/>
      <c r="AWI88" s="218"/>
      <c r="AWJ88" s="218"/>
      <c r="AWK88" s="218"/>
      <c r="AWL88" s="218"/>
      <c r="AWM88" s="218"/>
      <c r="AWN88" s="218"/>
      <c r="AWO88" s="218"/>
      <c r="AWP88" s="218"/>
      <c r="AWQ88" s="218"/>
      <c r="AWR88" s="218"/>
      <c r="AWS88" s="218"/>
      <c r="AWT88" s="218"/>
      <c r="AWU88" s="218"/>
      <c r="AWV88" s="218"/>
      <c r="AWW88" s="218"/>
      <c r="AWX88" s="218"/>
      <c r="AWY88" s="218"/>
      <c r="AWZ88" s="218"/>
      <c r="AXA88" s="218"/>
      <c r="AXB88" s="218"/>
      <c r="AXC88" s="218"/>
      <c r="AXD88" s="218"/>
      <c r="AXE88" s="218"/>
      <c r="AXF88" s="218"/>
      <c r="AXG88" s="218"/>
      <c r="AXH88" s="218"/>
      <c r="AXI88" s="218"/>
      <c r="AXJ88" s="218"/>
      <c r="AXK88" s="218"/>
      <c r="AXL88" s="218"/>
      <c r="AXM88" s="218"/>
      <c r="AXN88" s="218"/>
      <c r="AXO88" s="218"/>
      <c r="AXP88" s="218"/>
      <c r="AXQ88" s="218"/>
      <c r="AXR88" s="218"/>
      <c r="AXS88" s="218"/>
      <c r="AXT88" s="218"/>
      <c r="AXU88" s="218"/>
      <c r="AXV88" s="218"/>
      <c r="AXW88" s="218"/>
      <c r="AXX88" s="218"/>
      <c r="AXY88" s="218"/>
      <c r="AXZ88" s="218"/>
      <c r="AYA88" s="218"/>
      <c r="AYB88" s="218"/>
      <c r="AYC88" s="218"/>
      <c r="AYD88" s="218"/>
      <c r="AYE88" s="218"/>
      <c r="AYF88" s="218"/>
      <c r="AYG88" s="218"/>
      <c r="AYH88" s="218"/>
      <c r="AYI88" s="218"/>
      <c r="AYJ88" s="218"/>
      <c r="AYK88" s="218"/>
      <c r="AYL88" s="218"/>
      <c r="AYM88" s="218"/>
      <c r="AYN88" s="218"/>
      <c r="AYO88" s="218"/>
      <c r="AYP88" s="218"/>
      <c r="AYQ88" s="218"/>
      <c r="AYR88" s="218"/>
      <c r="AYS88" s="218"/>
      <c r="AYT88" s="218"/>
      <c r="AYU88" s="218"/>
      <c r="AYV88" s="218"/>
      <c r="AYW88" s="218"/>
      <c r="AYX88" s="218"/>
      <c r="AYY88" s="218"/>
      <c r="AYZ88" s="218"/>
      <c r="AZA88" s="218"/>
      <c r="AZB88" s="218"/>
      <c r="AZC88" s="218"/>
      <c r="AZD88" s="218"/>
      <c r="AZE88" s="218"/>
      <c r="AZF88" s="218"/>
      <c r="AZG88" s="218"/>
      <c r="AZH88" s="218"/>
      <c r="AZI88" s="218"/>
      <c r="AZJ88" s="218"/>
      <c r="AZK88" s="218"/>
      <c r="AZL88" s="218"/>
      <c r="AZM88" s="218"/>
      <c r="AZN88" s="218"/>
      <c r="AZO88" s="218"/>
      <c r="AZP88" s="218"/>
      <c r="AZQ88" s="218"/>
      <c r="AZR88" s="218"/>
      <c r="AZS88" s="218"/>
      <c r="AZT88" s="218"/>
      <c r="AZU88" s="218"/>
      <c r="AZV88" s="218"/>
      <c r="AZW88" s="218"/>
      <c r="AZX88" s="218"/>
      <c r="AZY88" s="218"/>
      <c r="AZZ88" s="218"/>
      <c r="BAA88" s="218"/>
      <c r="BAB88" s="218"/>
      <c r="BAC88" s="218"/>
      <c r="BAD88" s="218"/>
      <c r="BAE88" s="218"/>
      <c r="BAF88" s="218"/>
      <c r="BAG88" s="218"/>
      <c r="BAH88" s="218"/>
      <c r="BAI88" s="218"/>
      <c r="BAJ88" s="218"/>
      <c r="BAK88" s="218"/>
      <c r="BAL88" s="218"/>
      <c r="BAM88" s="218"/>
      <c r="BAN88" s="218"/>
      <c r="BAO88" s="218"/>
      <c r="BAP88" s="218"/>
      <c r="BAQ88" s="218"/>
      <c r="BAR88" s="218"/>
      <c r="BAS88" s="218"/>
      <c r="BAT88" s="218"/>
      <c r="BAU88" s="218"/>
      <c r="BAV88" s="218"/>
      <c r="BAW88" s="218"/>
      <c r="BAX88" s="218"/>
      <c r="BAY88" s="218"/>
      <c r="BAZ88" s="218"/>
      <c r="BBA88" s="218"/>
      <c r="BBB88" s="218"/>
      <c r="BBC88" s="218"/>
      <c r="BBD88" s="218"/>
      <c r="BBE88" s="218"/>
      <c r="BBF88" s="218"/>
      <c r="BBG88" s="218"/>
      <c r="BBH88" s="218"/>
      <c r="BBI88" s="218"/>
      <c r="BBJ88" s="218"/>
      <c r="BBK88" s="218"/>
      <c r="BBL88" s="218"/>
      <c r="BBM88" s="218"/>
      <c r="BBN88" s="218"/>
      <c r="BBO88" s="218"/>
      <c r="BBP88" s="218"/>
      <c r="BBQ88" s="218"/>
      <c r="BBR88" s="218"/>
      <c r="BBS88" s="218"/>
      <c r="BBT88" s="218"/>
      <c r="BBU88" s="218"/>
      <c r="BBV88" s="218"/>
      <c r="BBW88" s="218"/>
      <c r="BBX88" s="218"/>
      <c r="BBY88" s="218"/>
      <c r="BBZ88" s="218"/>
      <c r="BCA88" s="218"/>
      <c r="BCB88" s="218"/>
      <c r="BCC88" s="218"/>
      <c r="BCD88" s="218"/>
      <c r="BCE88" s="218"/>
      <c r="BCF88" s="218"/>
      <c r="BCG88" s="218"/>
      <c r="BCH88" s="218"/>
      <c r="BCI88" s="218"/>
      <c r="BCJ88" s="218"/>
      <c r="BCK88" s="218"/>
      <c r="BCL88" s="218"/>
      <c r="BCM88" s="218"/>
      <c r="BCN88" s="218"/>
      <c r="BCO88" s="218"/>
      <c r="BCP88" s="218"/>
      <c r="BCQ88" s="218"/>
      <c r="BCR88" s="218"/>
      <c r="BCS88" s="218"/>
      <c r="BCT88" s="218"/>
      <c r="BCU88" s="218"/>
      <c r="BCV88" s="218"/>
      <c r="BCW88" s="218"/>
      <c r="BCX88" s="218"/>
      <c r="BCY88" s="218"/>
      <c r="BCZ88" s="218"/>
      <c r="BDA88" s="218"/>
      <c r="BDB88" s="218"/>
      <c r="BDC88" s="218"/>
      <c r="BDD88" s="218"/>
      <c r="BDE88" s="218"/>
      <c r="BDF88" s="218"/>
      <c r="BDG88" s="218"/>
      <c r="BDH88" s="218"/>
      <c r="BDI88" s="218"/>
      <c r="BDJ88" s="218"/>
      <c r="BDK88" s="218"/>
      <c r="BDL88" s="218"/>
      <c r="BDM88" s="218"/>
      <c r="BDN88" s="218"/>
      <c r="BDO88" s="218"/>
      <c r="BDP88" s="218"/>
      <c r="BDQ88" s="218"/>
      <c r="BDR88" s="218"/>
      <c r="BDS88" s="218"/>
      <c r="BDT88" s="218"/>
      <c r="BDU88" s="218"/>
      <c r="BDV88" s="218"/>
      <c r="BDW88" s="218"/>
      <c r="BDX88" s="218"/>
      <c r="BDY88" s="218"/>
      <c r="BDZ88" s="218"/>
      <c r="BEA88" s="218"/>
      <c r="BEB88" s="218"/>
      <c r="BEC88" s="218"/>
      <c r="BED88" s="218"/>
      <c r="BEE88" s="218"/>
      <c r="BEF88" s="218"/>
      <c r="BEG88" s="218"/>
      <c r="BEH88" s="218"/>
      <c r="BEI88" s="218"/>
      <c r="BEJ88" s="218"/>
      <c r="BEK88" s="218"/>
      <c r="BEL88" s="218"/>
      <c r="BEM88" s="218"/>
      <c r="BEN88" s="218"/>
      <c r="BEO88" s="218"/>
      <c r="BEP88" s="218"/>
      <c r="BEQ88" s="218"/>
      <c r="BER88" s="218"/>
      <c r="BES88" s="218"/>
      <c r="BET88" s="218"/>
      <c r="BEU88" s="218"/>
      <c r="BEV88" s="218"/>
      <c r="BEW88" s="218"/>
      <c r="BEX88" s="218"/>
      <c r="BEY88" s="218"/>
      <c r="BEZ88" s="218"/>
      <c r="BFA88" s="218"/>
      <c r="BFB88" s="218"/>
      <c r="BFC88" s="218"/>
      <c r="BFD88" s="218"/>
      <c r="BFE88" s="218"/>
      <c r="BFF88" s="218"/>
      <c r="BFG88" s="218"/>
      <c r="BFH88" s="218"/>
      <c r="BFI88" s="218"/>
      <c r="BFJ88" s="218"/>
      <c r="BFK88" s="218"/>
      <c r="BFL88" s="218"/>
      <c r="BFM88" s="218"/>
      <c r="BFN88" s="218"/>
      <c r="BFO88" s="218"/>
      <c r="BFP88" s="218"/>
      <c r="BFQ88" s="218"/>
      <c r="BFR88" s="218"/>
      <c r="BFS88" s="218"/>
      <c r="BFT88" s="218"/>
      <c r="BFU88" s="218"/>
      <c r="BFV88" s="218"/>
      <c r="BFW88" s="218"/>
      <c r="BFX88" s="218"/>
      <c r="BFY88" s="218"/>
      <c r="BFZ88" s="218"/>
      <c r="BGA88" s="218"/>
      <c r="BGB88" s="218"/>
      <c r="BGC88" s="218"/>
      <c r="BGD88" s="218"/>
      <c r="BGE88" s="218"/>
      <c r="BGF88" s="218"/>
      <c r="BGG88" s="218"/>
      <c r="BGH88" s="218"/>
      <c r="BGI88" s="218"/>
      <c r="BGJ88" s="218"/>
      <c r="BGK88" s="218"/>
      <c r="BGL88" s="218"/>
      <c r="BGM88" s="218"/>
      <c r="BGN88" s="218"/>
      <c r="BGO88" s="218"/>
      <c r="BGP88" s="218"/>
      <c r="BGQ88" s="218"/>
      <c r="BGR88" s="218"/>
      <c r="BGS88" s="218"/>
      <c r="BGT88" s="218"/>
      <c r="BGU88" s="218"/>
      <c r="BGV88" s="218"/>
      <c r="BGW88" s="218"/>
      <c r="BGX88" s="218"/>
      <c r="BGY88" s="218"/>
      <c r="BGZ88" s="218"/>
      <c r="BHA88" s="218"/>
      <c r="BHB88" s="218"/>
      <c r="BHC88" s="218"/>
      <c r="BHD88" s="218"/>
      <c r="BHE88" s="218"/>
      <c r="BHF88" s="218"/>
      <c r="BHG88" s="218"/>
      <c r="BHH88" s="218"/>
      <c r="BHI88" s="218"/>
      <c r="BHJ88" s="218"/>
      <c r="BHK88" s="218"/>
      <c r="BHL88" s="218"/>
      <c r="BHM88" s="218"/>
      <c r="BHN88" s="218"/>
      <c r="BHO88" s="218"/>
      <c r="BHP88" s="218"/>
      <c r="BHQ88" s="218"/>
      <c r="BHR88" s="218"/>
      <c r="BHS88" s="218"/>
      <c r="BHT88" s="218"/>
      <c r="BHU88" s="218"/>
      <c r="BHV88" s="218"/>
      <c r="BHW88" s="218"/>
      <c r="BHX88" s="218"/>
      <c r="BHY88" s="218"/>
      <c r="BHZ88" s="218"/>
      <c r="BIA88" s="218"/>
      <c r="BIB88" s="218"/>
      <c r="BIC88" s="218"/>
      <c r="BID88" s="218"/>
      <c r="BIE88" s="218"/>
      <c r="BIF88" s="218"/>
      <c r="BIG88" s="218"/>
      <c r="BIH88" s="218"/>
      <c r="BII88" s="218"/>
      <c r="BIJ88" s="218"/>
      <c r="BIK88" s="218"/>
      <c r="BIL88" s="218"/>
      <c r="BIM88" s="218"/>
      <c r="BIN88" s="218"/>
      <c r="BIO88" s="218"/>
      <c r="BIP88" s="218"/>
      <c r="BIQ88" s="218"/>
      <c r="BIR88" s="218"/>
      <c r="BIS88" s="218"/>
      <c r="BIT88" s="218"/>
      <c r="BIU88" s="218"/>
      <c r="BIV88" s="218"/>
      <c r="BIW88" s="218"/>
      <c r="BIX88" s="218"/>
      <c r="BIY88" s="218"/>
      <c r="BIZ88" s="218"/>
      <c r="BJA88" s="218"/>
      <c r="BJB88" s="218"/>
      <c r="BJC88" s="218"/>
      <c r="BJD88" s="218"/>
      <c r="BJE88" s="218"/>
      <c r="BJF88" s="218"/>
      <c r="BJG88" s="218"/>
      <c r="BJH88" s="218"/>
      <c r="BJI88" s="218"/>
      <c r="BJJ88" s="218"/>
      <c r="BJK88" s="218"/>
      <c r="BJL88" s="218"/>
      <c r="BJM88" s="218"/>
      <c r="BJN88" s="218"/>
      <c r="BJO88" s="218"/>
      <c r="BJP88" s="218"/>
      <c r="BJQ88" s="218"/>
      <c r="BJR88" s="218"/>
      <c r="BJS88" s="218"/>
      <c r="BJT88" s="218"/>
      <c r="BJU88" s="218"/>
      <c r="BJV88" s="218"/>
      <c r="BJW88" s="218"/>
      <c r="BJX88" s="218"/>
      <c r="BJY88" s="218"/>
      <c r="BJZ88" s="218"/>
      <c r="BKA88" s="218"/>
      <c r="BKB88" s="218"/>
      <c r="BKC88" s="218"/>
      <c r="BKD88" s="218"/>
      <c r="BKE88" s="218"/>
      <c r="BKF88" s="218"/>
      <c r="BKG88" s="218"/>
      <c r="BKH88" s="218"/>
      <c r="BKI88" s="218"/>
      <c r="BKJ88" s="218"/>
      <c r="BKK88" s="218"/>
      <c r="BKL88" s="218"/>
      <c r="BKM88" s="218"/>
      <c r="BKN88" s="218"/>
      <c r="BKO88" s="218"/>
      <c r="BKP88" s="218"/>
      <c r="BKQ88" s="218"/>
      <c r="BKR88" s="218"/>
      <c r="BKS88" s="218"/>
      <c r="BKT88" s="218"/>
      <c r="BKU88" s="218"/>
      <c r="BKV88" s="218"/>
      <c r="BKW88" s="218"/>
      <c r="BKX88" s="218"/>
      <c r="BKY88" s="218"/>
      <c r="BKZ88" s="218"/>
      <c r="BLA88" s="218"/>
      <c r="BLB88" s="218"/>
      <c r="BLC88" s="218"/>
      <c r="BLD88" s="218"/>
      <c r="BLE88" s="218"/>
      <c r="BLF88" s="218"/>
      <c r="BLG88" s="218"/>
      <c r="BLH88" s="218"/>
      <c r="BLI88" s="218"/>
      <c r="BLJ88" s="218"/>
      <c r="BLK88" s="218"/>
      <c r="BLL88" s="218"/>
      <c r="BLM88" s="218"/>
      <c r="BLN88" s="218"/>
      <c r="BLO88" s="218"/>
      <c r="BLP88" s="218"/>
      <c r="BLQ88" s="218"/>
      <c r="BLR88" s="218"/>
      <c r="BLS88" s="218"/>
      <c r="BLT88" s="218"/>
      <c r="BLU88" s="218"/>
      <c r="BLV88" s="218"/>
      <c r="BLW88" s="218"/>
      <c r="BLX88" s="218"/>
      <c r="BLY88" s="218"/>
      <c r="BLZ88" s="218"/>
      <c r="BMA88" s="218"/>
      <c r="BMB88" s="218"/>
      <c r="BMC88" s="218"/>
      <c r="BMD88" s="218"/>
      <c r="BME88" s="218"/>
      <c r="BMF88" s="218"/>
      <c r="BMG88" s="218"/>
      <c r="BMH88" s="218"/>
      <c r="BMI88" s="218"/>
      <c r="BMJ88" s="218"/>
      <c r="BMK88" s="218"/>
      <c r="BML88" s="218"/>
      <c r="BMM88" s="218"/>
      <c r="BMN88" s="218"/>
      <c r="BMO88" s="218"/>
      <c r="BMP88" s="218"/>
      <c r="BMQ88" s="218"/>
      <c r="BMR88" s="218"/>
      <c r="BMS88" s="218"/>
      <c r="BMT88" s="218"/>
      <c r="BMU88" s="218"/>
      <c r="BMV88" s="218"/>
      <c r="BMW88" s="218"/>
      <c r="BMX88" s="218"/>
      <c r="BMY88" s="218"/>
      <c r="BMZ88" s="218"/>
      <c r="BNA88" s="218"/>
      <c r="BNB88" s="218"/>
      <c r="BNC88" s="218"/>
      <c r="BND88" s="218"/>
      <c r="BNE88" s="218"/>
      <c r="BNF88" s="218"/>
      <c r="BNG88" s="218"/>
      <c r="BNH88" s="218"/>
      <c r="BNI88" s="218"/>
      <c r="BNJ88" s="218"/>
      <c r="BNK88" s="218"/>
      <c r="BNL88" s="218"/>
      <c r="BNM88" s="218"/>
      <c r="BNN88" s="218"/>
      <c r="BNO88" s="218"/>
      <c r="BNP88" s="218"/>
      <c r="BNQ88" s="218"/>
      <c r="BNR88" s="218"/>
      <c r="BNS88" s="218"/>
      <c r="BNT88" s="218"/>
      <c r="BNU88" s="218"/>
      <c r="BNV88" s="218"/>
      <c r="BNW88" s="218"/>
      <c r="BNX88" s="218"/>
      <c r="BNY88" s="218"/>
      <c r="BNZ88" s="218"/>
      <c r="BOA88" s="218"/>
      <c r="BOB88" s="218"/>
      <c r="BOC88" s="218"/>
      <c r="BOD88" s="218"/>
      <c r="BOE88" s="218"/>
      <c r="BOF88" s="218"/>
      <c r="BOG88" s="218"/>
      <c r="BOH88" s="218"/>
      <c r="BOI88" s="218"/>
      <c r="BOJ88" s="218"/>
      <c r="BOK88" s="218"/>
      <c r="BOL88" s="218"/>
      <c r="BOM88" s="218"/>
      <c r="BON88" s="218"/>
      <c r="BOO88" s="218"/>
      <c r="BOP88" s="218"/>
      <c r="BOQ88" s="218"/>
      <c r="BOR88" s="218"/>
      <c r="BOS88" s="218"/>
      <c r="BOT88" s="218"/>
      <c r="BOU88" s="218"/>
      <c r="BOV88" s="218"/>
      <c r="BOW88" s="218"/>
      <c r="BOX88" s="218"/>
      <c r="BOY88" s="218"/>
      <c r="BOZ88" s="218"/>
      <c r="BPA88" s="218"/>
      <c r="BPB88" s="218"/>
      <c r="BPC88" s="218"/>
      <c r="BPD88" s="218"/>
      <c r="BPE88" s="218"/>
      <c r="BPF88" s="218"/>
      <c r="BPG88" s="218"/>
      <c r="BPH88" s="218"/>
      <c r="BPI88" s="218"/>
      <c r="BPJ88" s="218"/>
      <c r="BPK88" s="218"/>
      <c r="BPL88" s="218"/>
      <c r="BPM88" s="218"/>
      <c r="BPN88" s="218"/>
      <c r="BPO88" s="218"/>
      <c r="BPP88" s="218"/>
      <c r="BPQ88" s="218"/>
      <c r="BPR88" s="218"/>
      <c r="BPS88" s="218"/>
      <c r="BPT88" s="218"/>
      <c r="BPU88" s="218"/>
      <c r="BPV88" s="218"/>
      <c r="BPW88" s="218"/>
      <c r="BPX88" s="218"/>
      <c r="BPY88" s="218"/>
      <c r="BPZ88" s="218"/>
      <c r="BQA88" s="218"/>
      <c r="BQB88" s="218"/>
      <c r="BQC88" s="218"/>
      <c r="BQD88" s="218"/>
      <c r="BQE88" s="218"/>
      <c r="BQF88" s="218"/>
      <c r="BQG88" s="218"/>
      <c r="BQH88" s="218"/>
      <c r="BQI88" s="218"/>
      <c r="BQJ88" s="218"/>
      <c r="BQK88" s="218"/>
      <c r="BQL88" s="218"/>
      <c r="BQM88" s="218"/>
      <c r="BQN88" s="218"/>
      <c r="BQO88" s="218"/>
      <c r="BQP88" s="218"/>
      <c r="BQQ88" s="218"/>
      <c r="BQR88" s="218"/>
      <c r="BQS88" s="218"/>
      <c r="BQT88" s="218"/>
      <c r="BQU88" s="218"/>
      <c r="BQV88" s="218"/>
      <c r="BQW88" s="218"/>
      <c r="BQX88" s="218"/>
      <c r="BQY88" s="218"/>
      <c r="BQZ88" s="218"/>
      <c r="BRA88" s="218"/>
      <c r="BRB88" s="218"/>
      <c r="BRC88" s="218"/>
      <c r="BRD88" s="218"/>
      <c r="BRE88" s="218"/>
      <c r="BRF88" s="218"/>
      <c r="BRG88" s="218"/>
      <c r="BRH88" s="218"/>
      <c r="BRI88" s="218"/>
      <c r="BRJ88" s="218"/>
      <c r="BRK88" s="218"/>
      <c r="BRL88" s="218"/>
      <c r="BRM88" s="218"/>
      <c r="BRN88" s="218"/>
      <c r="BRO88" s="218"/>
      <c r="BRP88" s="218"/>
      <c r="BRQ88" s="218"/>
      <c r="BRR88" s="218"/>
      <c r="BRS88" s="218"/>
      <c r="BRT88" s="218"/>
      <c r="BRU88" s="218"/>
      <c r="BRV88" s="218"/>
      <c r="BRW88" s="218"/>
      <c r="BRX88" s="218"/>
      <c r="BRY88" s="218"/>
      <c r="BRZ88" s="218"/>
      <c r="BSA88" s="218"/>
      <c r="BSB88" s="218"/>
      <c r="BSC88" s="218"/>
      <c r="BSD88" s="218"/>
      <c r="BSE88" s="218"/>
      <c r="BSF88" s="218"/>
      <c r="BSG88" s="218"/>
      <c r="BSH88" s="218"/>
      <c r="BSI88" s="218"/>
      <c r="BSJ88" s="218"/>
      <c r="BSK88" s="218"/>
      <c r="BSL88" s="218"/>
      <c r="BSM88" s="218"/>
      <c r="BSN88" s="218"/>
      <c r="BSO88" s="218"/>
      <c r="BSP88" s="218"/>
      <c r="BSQ88" s="218"/>
      <c r="BSR88" s="218"/>
      <c r="BSS88" s="218"/>
      <c r="BST88" s="218"/>
      <c r="BSU88" s="218"/>
      <c r="BSV88" s="218"/>
      <c r="BSW88" s="218"/>
      <c r="BSX88" s="218"/>
      <c r="BSY88" s="218"/>
      <c r="BSZ88" s="218"/>
      <c r="BTA88" s="218"/>
      <c r="BTB88" s="218"/>
      <c r="BTC88" s="218"/>
      <c r="BTD88" s="218"/>
      <c r="BTE88" s="218"/>
      <c r="BTF88" s="218"/>
      <c r="BTG88" s="218"/>
      <c r="BTH88" s="218"/>
      <c r="BTI88" s="218"/>
      <c r="BTJ88" s="218"/>
      <c r="BTK88" s="218"/>
      <c r="BTL88" s="218"/>
      <c r="BTM88" s="218"/>
      <c r="BTN88" s="218"/>
      <c r="BTO88" s="218"/>
      <c r="BTP88" s="218"/>
      <c r="BTQ88" s="218"/>
      <c r="BTR88" s="218"/>
      <c r="BTS88" s="218"/>
      <c r="BTT88" s="218"/>
      <c r="BTU88" s="218"/>
      <c r="BTV88" s="218"/>
      <c r="BTW88" s="218"/>
      <c r="BTX88" s="218"/>
      <c r="BTY88" s="218"/>
      <c r="BTZ88" s="218"/>
      <c r="BUA88" s="218"/>
      <c r="BUB88" s="218"/>
      <c r="BUC88" s="218"/>
      <c r="BUD88" s="218"/>
      <c r="BUE88" s="218"/>
      <c r="BUF88" s="218"/>
      <c r="BUG88" s="218"/>
      <c r="BUH88" s="218"/>
      <c r="BUI88" s="218"/>
      <c r="BUJ88" s="218"/>
      <c r="BUK88" s="218"/>
      <c r="BUL88" s="218"/>
      <c r="BUM88" s="218"/>
      <c r="BUN88" s="218"/>
      <c r="BUO88" s="218"/>
      <c r="BUP88" s="218"/>
      <c r="BUQ88" s="218"/>
      <c r="BUR88" s="218"/>
      <c r="BUS88" s="218"/>
      <c r="BUT88" s="218"/>
      <c r="BUU88" s="218"/>
      <c r="BUV88" s="218"/>
      <c r="BUW88" s="218"/>
      <c r="BUX88" s="218"/>
      <c r="BUY88" s="218"/>
      <c r="BUZ88" s="218"/>
      <c r="BVA88" s="218"/>
      <c r="BVB88" s="218"/>
      <c r="BVC88" s="218"/>
      <c r="BVD88" s="218"/>
      <c r="BVE88" s="218"/>
      <c r="BVF88" s="218"/>
      <c r="BVG88" s="218"/>
      <c r="BVH88" s="218"/>
      <c r="BVI88" s="218"/>
      <c r="BVJ88" s="218"/>
      <c r="BVK88" s="218"/>
      <c r="BVL88" s="218"/>
      <c r="BVM88" s="218"/>
      <c r="BVN88" s="218"/>
      <c r="BVO88" s="218"/>
      <c r="BVP88" s="218"/>
      <c r="BVQ88" s="218"/>
      <c r="BVR88" s="218"/>
      <c r="BVS88" s="218"/>
      <c r="BVT88" s="218"/>
      <c r="BVU88" s="218"/>
      <c r="BVV88" s="218"/>
      <c r="BVW88" s="218"/>
      <c r="BVX88" s="218"/>
      <c r="BVY88" s="218"/>
      <c r="BVZ88" s="218"/>
      <c r="BWA88" s="218"/>
      <c r="BWB88" s="218"/>
      <c r="BWC88" s="218"/>
      <c r="BWD88" s="218"/>
      <c r="BWE88" s="218"/>
      <c r="BWF88" s="218"/>
      <c r="BWG88" s="218"/>
      <c r="BWH88" s="218"/>
      <c r="BWI88" s="218"/>
      <c r="BWJ88" s="218"/>
      <c r="BWK88" s="218"/>
      <c r="BWL88" s="218"/>
      <c r="BWM88" s="218"/>
      <c r="BWN88" s="218"/>
      <c r="BWO88" s="218"/>
      <c r="BWP88" s="218"/>
      <c r="BWQ88" s="218"/>
      <c r="BWR88" s="218"/>
      <c r="BWS88" s="218"/>
      <c r="BWT88" s="218"/>
      <c r="BWU88" s="218"/>
      <c r="BWV88" s="218"/>
      <c r="BWW88" s="218"/>
      <c r="BWX88" s="218"/>
      <c r="BWY88" s="218"/>
      <c r="BWZ88" s="218"/>
      <c r="BXA88" s="218"/>
      <c r="BXB88" s="218"/>
      <c r="BXC88" s="218"/>
      <c r="BXD88" s="218"/>
      <c r="BXE88" s="218"/>
      <c r="BXF88" s="218"/>
      <c r="BXG88" s="218"/>
      <c r="BXH88" s="218"/>
      <c r="BXI88" s="218"/>
      <c r="BXJ88" s="218"/>
      <c r="BXK88" s="218"/>
      <c r="BXL88" s="218"/>
      <c r="BXM88" s="218"/>
      <c r="BXN88" s="218"/>
      <c r="BXO88" s="218"/>
      <c r="BXP88" s="218"/>
      <c r="BXQ88" s="218"/>
      <c r="BXR88" s="218"/>
      <c r="BXS88" s="218"/>
      <c r="BXT88" s="218"/>
      <c r="BXU88" s="218"/>
      <c r="BXV88" s="218"/>
      <c r="BXW88" s="218"/>
      <c r="BXX88" s="218"/>
      <c r="BXY88" s="218"/>
      <c r="BXZ88" s="218"/>
      <c r="BYA88" s="218"/>
      <c r="BYB88" s="218"/>
      <c r="BYC88" s="218"/>
      <c r="BYD88" s="218"/>
      <c r="BYE88" s="218"/>
      <c r="BYF88" s="218"/>
      <c r="BYG88" s="218"/>
      <c r="BYH88" s="218"/>
      <c r="BYI88" s="218"/>
      <c r="BYJ88" s="218"/>
      <c r="BYK88" s="218"/>
      <c r="BYL88" s="218"/>
      <c r="BYM88" s="218"/>
      <c r="BYN88" s="218"/>
      <c r="BYO88" s="218"/>
      <c r="BYP88" s="218"/>
      <c r="BYQ88" s="218"/>
      <c r="BYR88" s="218"/>
      <c r="BYS88" s="218"/>
      <c r="BYT88" s="218"/>
      <c r="BYU88" s="218"/>
      <c r="BYV88" s="218"/>
      <c r="BYW88" s="218"/>
      <c r="BYX88" s="218"/>
      <c r="BYY88" s="218"/>
      <c r="BYZ88" s="218"/>
      <c r="BZA88" s="218"/>
      <c r="BZB88" s="218"/>
      <c r="BZC88" s="218"/>
      <c r="BZD88" s="218"/>
      <c r="BZE88" s="218"/>
      <c r="BZF88" s="218"/>
      <c r="BZG88" s="218"/>
      <c r="BZH88" s="218"/>
      <c r="BZI88" s="218"/>
      <c r="BZJ88" s="218"/>
      <c r="BZK88" s="218"/>
      <c r="BZL88" s="218"/>
      <c r="BZM88" s="218"/>
      <c r="BZN88" s="218"/>
      <c r="BZO88" s="218"/>
      <c r="BZP88" s="218"/>
      <c r="BZQ88" s="218"/>
      <c r="BZR88" s="218"/>
      <c r="BZS88" s="218"/>
      <c r="BZT88" s="218"/>
      <c r="BZU88" s="218"/>
      <c r="BZV88" s="218"/>
      <c r="BZW88" s="218"/>
      <c r="BZX88" s="218"/>
      <c r="BZY88" s="218"/>
      <c r="BZZ88" s="218"/>
      <c r="CAA88" s="218"/>
      <c r="CAB88" s="218"/>
      <c r="CAC88" s="218"/>
      <c r="CAD88" s="218"/>
      <c r="CAE88" s="218"/>
      <c r="CAF88" s="218"/>
      <c r="CAG88" s="218"/>
      <c r="CAH88" s="218"/>
      <c r="CAI88" s="218"/>
      <c r="CAJ88" s="218"/>
      <c r="CAK88" s="218"/>
      <c r="CAL88" s="218"/>
      <c r="CAM88" s="218"/>
      <c r="CAN88" s="218"/>
      <c r="CAO88" s="218"/>
      <c r="CAP88" s="218"/>
      <c r="CAQ88" s="218"/>
      <c r="CAR88" s="218"/>
      <c r="CAS88" s="218"/>
      <c r="CAT88" s="218"/>
      <c r="CAU88" s="218"/>
      <c r="CAV88" s="218"/>
      <c r="CAW88" s="218"/>
      <c r="CAX88" s="218"/>
      <c r="CAY88" s="218"/>
      <c r="CAZ88" s="218"/>
      <c r="CBA88" s="218"/>
      <c r="CBB88" s="218"/>
      <c r="CBC88" s="218"/>
      <c r="CBD88" s="218"/>
      <c r="CBE88" s="218"/>
      <c r="CBF88" s="218"/>
      <c r="CBG88" s="218"/>
      <c r="CBH88" s="218"/>
      <c r="CBI88" s="218"/>
      <c r="CBJ88" s="218"/>
      <c r="CBK88" s="218"/>
      <c r="CBL88" s="218"/>
      <c r="CBM88" s="218"/>
      <c r="CBN88" s="218"/>
      <c r="CBO88" s="218"/>
      <c r="CBP88" s="218"/>
      <c r="CBQ88" s="218"/>
      <c r="CBR88" s="218"/>
      <c r="CBS88" s="218"/>
      <c r="CBT88" s="218"/>
      <c r="CBU88" s="218"/>
      <c r="CBV88" s="218"/>
      <c r="CBW88" s="218"/>
      <c r="CBX88" s="218"/>
      <c r="CBY88" s="218"/>
      <c r="CBZ88" s="218"/>
      <c r="CCA88" s="218"/>
      <c r="CCB88" s="218"/>
      <c r="CCC88" s="218"/>
      <c r="CCD88" s="218"/>
      <c r="CCE88" s="218"/>
      <c r="CCF88" s="218"/>
      <c r="CCG88" s="218"/>
      <c r="CCH88" s="218"/>
      <c r="CCI88" s="218"/>
      <c r="CCJ88" s="218"/>
      <c r="CCK88" s="218"/>
      <c r="CCL88" s="218"/>
      <c r="CCM88" s="218"/>
      <c r="CCN88" s="218"/>
      <c r="CCO88" s="218"/>
      <c r="CCP88" s="218"/>
      <c r="CCQ88" s="218"/>
      <c r="CCR88" s="218"/>
      <c r="CCS88" s="218"/>
      <c r="CCT88" s="218"/>
      <c r="CCU88" s="218"/>
      <c r="CCV88" s="218"/>
      <c r="CCW88" s="218"/>
      <c r="CCX88" s="218"/>
      <c r="CCY88" s="218"/>
      <c r="CCZ88" s="218"/>
      <c r="CDA88" s="218"/>
      <c r="CDB88" s="218"/>
      <c r="CDC88" s="218"/>
      <c r="CDD88" s="218"/>
      <c r="CDE88" s="218"/>
      <c r="CDF88" s="218"/>
      <c r="CDG88" s="218"/>
      <c r="CDH88" s="218"/>
      <c r="CDI88" s="218"/>
      <c r="CDJ88" s="218"/>
      <c r="CDK88" s="218"/>
      <c r="CDL88" s="218"/>
      <c r="CDM88" s="218"/>
      <c r="CDN88" s="218"/>
      <c r="CDO88" s="218"/>
      <c r="CDP88" s="218"/>
      <c r="CDQ88" s="218"/>
      <c r="CDR88" s="218"/>
      <c r="CDS88" s="218"/>
      <c r="CDT88" s="218"/>
      <c r="CDU88" s="218"/>
      <c r="CDV88" s="218"/>
      <c r="CDW88" s="218"/>
      <c r="CDX88" s="218"/>
      <c r="CDY88" s="218"/>
      <c r="CDZ88" s="218"/>
      <c r="CEA88" s="218"/>
      <c r="CEB88" s="218"/>
      <c r="CEC88" s="218"/>
      <c r="CED88" s="218"/>
      <c r="CEE88" s="218"/>
      <c r="CEF88" s="218"/>
      <c r="CEG88" s="218"/>
      <c r="CEH88" s="218"/>
      <c r="CEI88" s="218"/>
      <c r="CEJ88" s="218"/>
      <c r="CEK88" s="218"/>
      <c r="CEL88" s="218"/>
      <c r="CEM88" s="218"/>
      <c r="CEN88" s="218"/>
      <c r="CEO88" s="218"/>
      <c r="CEP88" s="218"/>
      <c r="CEQ88" s="218"/>
      <c r="CER88" s="218"/>
      <c r="CES88" s="218"/>
      <c r="CET88" s="218"/>
      <c r="CEU88" s="218"/>
      <c r="CEV88" s="218"/>
      <c r="CEW88" s="218"/>
      <c r="CEX88" s="218"/>
      <c r="CEY88" s="218"/>
      <c r="CEZ88" s="218"/>
      <c r="CFA88" s="218"/>
      <c r="CFB88" s="218"/>
      <c r="CFC88" s="218"/>
      <c r="CFD88" s="218"/>
      <c r="CFE88" s="218"/>
      <c r="CFF88" s="218"/>
      <c r="CFG88" s="218"/>
      <c r="CFH88" s="218"/>
      <c r="CFI88" s="218"/>
      <c r="CFJ88" s="218"/>
      <c r="CFK88" s="218"/>
      <c r="CFL88" s="218"/>
      <c r="CFM88" s="218"/>
      <c r="CFN88" s="218"/>
      <c r="CFO88" s="218"/>
      <c r="CFP88" s="218"/>
      <c r="CFQ88" s="218"/>
      <c r="CFR88" s="218"/>
      <c r="CFS88" s="218"/>
      <c r="CFT88" s="218"/>
      <c r="CFU88" s="218"/>
      <c r="CFV88" s="218"/>
      <c r="CFW88" s="218"/>
      <c r="CFX88" s="218"/>
      <c r="CFY88" s="218"/>
      <c r="CFZ88" s="218"/>
      <c r="CGA88" s="218"/>
      <c r="CGB88" s="218"/>
      <c r="CGC88" s="218"/>
      <c r="CGD88" s="218"/>
      <c r="CGE88" s="218"/>
      <c r="CGF88" s="218"/>
      <c r="CGG88" s="218"/>
      <c r="CGH88" s="218"/>
      <c r="CGI88" s="218"/>
      <c r="CGJ88" s="218"/>
      <c r="CGK88" s="218"/>
      <c r="CGL88" s="218"/>
      <c r="CGM88" s="218"/>
      <c r="CGN88" s="218"/>
      <c r="CGO88" s="218"/>
      <c r="CGP88" s="218"/>
      <c r="CGQ88" s="218"/>
      <c r="CGR88" s="218"/>
      <c r="CGS88" s="218"/>
      <c r="CGT88" s="218"/>
      <c r="CGU88" s="218"/>
      <c r="CGV88" s="218"/>
      <c r="CGW88" s="218"/>
      <c r="CGX88" s="218"/>
      <c r="CGY88" s="218"/>
      <c r="CGZ88" s="218"/>
      <c r="CHA88" s="218"/>
      <c r="CHB88" s="218"/>
      <c r="CHC88" s="218"/>
      <c r="CHD88" s="218"/>
      <c r="CHE88" s="218"/>
      <c r="CHF88" s="218"/>
      <c r="CHG88" s="218"/>
      <c r="CHH88" s="218"/>
      <c r="CHI88" s="218"/>
      <c r="CHJ88" s="218"/>
      <c r="CHK88" s="218"/>
      <c r="CHL88" s="218"/>
      <c r="CHM88" s="218"/>
      <c r="CHN88" s="218"/>
      <c r="CHO88" s="218"/>
      <c r="CHP88" s="218"/>
      <c r="CHQ88" s="218"/>
      <c r="CHR88" s="218"/>
      <c r="CHS88" s="218"/>
      <c r="CHT88" s="218"/>
      <c r="CHU88" s="218"/>
      <c r="CHV88" s="218"/>
      <c r="CHW88" s="218"/>
      <c r="CHX88" s="218"/>
      <c r="CHY88" s="218"/>
      <c r="CHZ88" s="218"/>
      <c r="CIA88" s="218"/>
      <c r="CIB88" s="218"/>
      <c r="CIC88" s="218"/>
      <c r="CID88" s="218"/>
      <c r="CIE88" s="218"/>
      <c r="CIF88" s="218"/>
      <c r="CIG88" s="218"/>
      <c r="CIH88" s="218"/>
      <c r="CII88" s="218"/>
      <c r="CIJ88" s="218"/>
      <c r="CIK88" s="218"/>
      <c r="CIL88" s="218"/>
      <c r="CIM88" s="218"/>
      <c r="CIN88" s="218"/>
      <c r="CIO88" s="218"/>
      <c r="CIP88" s="218"/>
      <c r="CIQ88" s="218"/>
      <c r="CIR88" s="218"/>
      <c r="CIS88" s="218"/>
      <c r="CIT88" s="218"/>
      <c r="CIU88" s="218"/>
      <c r="CIV88" s="218"/>
      <c r="CIW88" s="218"/>
      <c r="CIX88" s="218"/>
      <c r="CIY88" s="218"/>
      <c r="CIZ88" s="218"/>
      <c r="CJA88" s="218"/>
      <c r="CJB88" s="218"/>
      <c r="CJC88" s="218"/>
      <c r="CJD88" s="218"/>
      <c r="CJE88" s="218"/>
      <c r="CJF88" s="218"/>
      <c r="CJG88" s="218"/>
      <c r="CJH88" s="218"/>
      <c r="CJI88" s="218"/>
      <c r="CJJ88" s="218"/>
      <c r="CJK88" s="218"/>
      <c r="CJL88" s="218"/>
      <c r="CJM88" s="218"/>
      <c r="CJN88" s="218"/>
      <c r="CJO88" s="218"/>
      <c r="CJP88" s="218"/>
      <c r="CJQ88" s="218"/>
      <c r="CJR88" s="218"/>
      <c r="CJS88" s="218"/>
      <c r="CJT88" s="218"/>
      <c r="CJU88" s="218"/>
      <c r="CJV88" s="218"/>
      <c r="CJW88" s="218"/>
      <c r="CJX88" s="218"/>
      <c r="CJY88" s="218"/>
      <c r="CJZ88" s="218"/>
      <c r="CKA88" s="218"/>
      <c r="CKB88" s="218"/>
      <c r="CKC88" s="218"/>
      <c r="CKD88" s="218"/>
      <c r="CKE88" s="218"/>
      <c r="CKF88" s="218"/>
      <c r="CKG88" s="218"/>
      <c r="CKH88" s="218"/>
      <c r="CKI88" s="218"/>
      <c r="CKJ88" s="218"/>
      <c r="CKK88" s="218"/>
      <c r="CKL88" s="218"/>
      <c r="CKM88" s="218"/>
      <c r="CKN88" s="218"/>
      <c r="CKO88" s="218"/>
      <c r="CKP88" s="218"/>
      <c r="CKQ88" s="218"/>
      <c r="CKR88" s="218"/>
      <c r="CKS88" s="218"/>
      <c r="CKT88" s="218"/>
      <c r="CKU88" s="218"/>
      <c r="CKV88" s="218"/>
      <c r="CKW88" s="218"/>
      <c r="CKX88" s="218"/>
      <c r="CKY88" s="218"/>
      <c r="CKZ88" s="218"/>
      <c r="CLA88" s="218"/>
      <c r="CLB88" s="218"/>
      <c r="CLC88" s="218"/>
      <c r="CLD88" s="218"/>
      <c r="CLE88" s="218"/>
      <c r="CLF88" s="218"/>
      <c r="CLG88" s="218"/>
      <c r="CLH88" s="218"/>
      <c r="CLI88" s="218"/>
      <c r="CLJ88" s="218"/>
      <c r="CLK88" s="218"/>
      <c r="CLL88" s="218"/>
      <c r="CLM88" s="218"/>
      <c r="CLN88" s="218"/>
      <c r="CLO88" s="218"/>
      <c r="CLP88" s="218"/>
      <c r="CLQ88" s="218"/>
      <c r="CLR88" s="218"/>
      <c r="CLS88" s="218"/>
      <c r="CLT88" s="218"/>
      <c r="CLU88" s="218"/>
      <c r="CLV88" s="218"/>
      <c r="CLW88" s="218"/>
      <c r="CLX88" s="218"/>
      <c r="CLY88" s="218"/>
      <c r="CLZ88" s="218"/>
      <c r="CMA88" s="218"/>
      <c r="CMB88" s="218"/>
      <c r="CMC88" s="218"/>
      <c r="CMD88" s="218"/>
      <c r="CME88" s="218"/>
      <c r="CMF88" s="218"/>
      <c r="CMG88" s="218"/>
      <c r="CMH88" s="218"/>
      <c r="CMI88" s="218"/>
      <c r="CMJ88" s="218"/>
      <c r="CMK88" s="218"/>
      <c r="CML88" s="218"/>
      <c r="CMM88" s="218"/>
      <c r="CMN88" s="218"/>
      <c r="CMO88" s="218"/>
      <c r="CMP88" s="218"/>
      <c r="CMQ88" s="218"/>
      <c r="CMR88" s="218"/>
      <c r="CMS88" s="218"/>
      <c r="CMT88" s="218"/>
      <c r="CMU88" s="218"/>
      <c r="CMV88" s="218"/>
      <c r="CMW88" s="218"/>
      <c r="CMX88" s="218"/>
      <c r="CMY88" s="218"/>
      <c r="CMZ88" s="218"/>
      <c r="CNA88" s="218"/>
      <c r="CNB88" s="218"/>
      <c r="CNC88" s="218"/>
      <c r="CND88" s="218"/>
      <c r="CNE88" s="218"/>
      <c r="CNF88" s="218"/>
      <c r="CNG88" s="218"/>
      <c r="CNH88" s="218"/>
      <c r="CNI88" s="218"/>
      <c r="CNJ88" s="218"/>
      <c r="CNK88" s="218"/>
      <c r="CNL88" s="218"/>
      <c r="CNM88" s="218"/>
      <c r="CNN88" s="218"/>
      <c r="CNO88" s="218"/>
      <c r="CNP88" s="218"/>
      <c r="CNQ88" s="218"/>
      <c r="CNR88" s="218"/>
      <c r="CNS88" s="218"/>
      <c r="CNT88" s="218"/>
      <c r="CNU88" s="218"/>
      <c r="CNV88" s="218"/>
      <c r="CNW88" s="218"/>
      <c r="CNX88" s="218"/>
      <c r="CNY88" s="218"/>
      <c r="CNZ88" s="218"/>
      <c r="COA88" s="218"/>
      <c r="COB88" s="218"/>
      <c r="COC88" s="218"/>
      <c r="COD88" s="218"/>
      <c r="COE88" s="218"/>
      <c r="COF88" s="218"/>
      <c r="COG88" s="218"/>
      <c r="COH88" s="218"/>
      <c r="COI88" s="218"/>
      <c r="COJ88" s="218"/>
      <c r="COK88" s="218"/>
      <c r="COL88" s="218"/>
      <c r="COM88" s="218"/>
      <c r="CON88" s="218"/>
      <c r="COO88" s="218"/>
      <c r="COP88" s="218"/>
      <c r="COQ88" s="218"/>
      <c r="COR88" s="218"/>
      <c r="COS88" s="218"/>
      <c r="COT88" s="218"/>
      <c r="COU88" s="218"/>
      <c r="COV88" s="218"/>
      <c r="COW88" s="218"/>
      <c r="COX88" s="218"/>
      <c r="COY88" s="218"/>
      <c r="COZ88" s="218"/>
      <c r="CPA88" s="218"/>
      <c r="CPB88" s="218"/>
      <c r="CPC88" s="218"/>
      <c r="CPD88" s="218"/>
      <c r="CPE88" s="218"/>
      <c r="CPF88" s="218"/>
    </row>
    <row r="89" spans="1:2450" s="175" customFormat="1" ht="48.75" thickBot="1" x14ac:dyDescent="0.3">
      <c r="A89" s="198" t="s">
        <v>44</v>
      </c>
      <c r="B89" s="197" t="s">
        <v>231</v>
      </c>
      <c r="C89" s="199" t="s">
        <v>232</v>
      </c>
      <c r="D89" s="199" t="s">
        <v>233</v>
      </c>
      <c r="E89" s="199" t="s">
        <v>48</v>
      </c>
      <c r="F89" s="199" t="s">
        <v>234</v>
      </c>
      <c r="G89" s="240" t="s">
        <v>50</v>
      </c>
      <c r="H89" s="294"/>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8"/>
      <c r="DG89" s="218"/>
      <c r="DH89" s="218"/>
      <c r="DI89" s="218"/>
      <c r="DJ89" s="218"/>
      <c r="DK89" s="218"/>
      <c r="DL89" s="218"/>
      <c r="DM89" s="218"/>
      <c r="DN89" s="218"/>
      <c r="DO89" s="218"/>
      <c r="DP89" s="218"/>
      <c r="DQ89" s="218"/>
      <c r="DR89" s="218"/>
      <c r="DS89" s="218"/>
      <c r="DT89" s="218"/>
      <c r="DU89" s="218"/>
      <c r="DV89" s="218"/>
      <c r="DW89" s="218"/>
      <c r="DX89" s="218"/>
      <c r="DY89" s="218"/>
      <c r="DZ89" s="218"/>
      <c r="EA89" s="218"/>
      <c r="EB89" s="218"/>
      <c r="EC89" s="218"/>
      <c r="ED89" s="218"/>
      <c r="EE89" s="218"/>
      <c r="EF89" s="218"/>
      <c r="EG89" s="218"/>
      <c r="EH89" s="218"/>
      <c r="EI89" s="218"/>
      <c r="EJ89" s="218"/>
      <c r="EK89" s="218"/>
      <c r="EL89" s="218"/>
      <c r="EM89" s="218"/>
      <c r="EN89" s="218"/>
      <c r="EO89" s="218"/>
      <c r="EP89" s="218"/>
      <c r="EQ89" s="218"/>
      <c r="ER89" s="218"/>
      <c r="ES89" s="218"/>
      <c r="ET89" s="218"/>
      <c r="EU89" s="218"/>
      <c r="EV89" s="218"/>
      <c r="EW89" s="218"/>
      <c r="EX89" s="218"/>
      <c r="EY89" s="218"/>
      <c r="EZ89" s="218"/>
      <c r="FA89" s="218"/>
      <c r="FB89" s="218"/>
      <c r="FC89" s="218"/>
      <c r="FD89" s="218"/>
      <c r="FE89" s="218"/>
      <c r="FF89" s="218"/>
      <c r="FG89" s="218"/>
      <c r="FH89" s="218"/>
      <c r="FI89" s="218"/>
      <c r="FJ89" s="218"/>
      <c r="FK89" s="218"/>
      <c r="FL89" s="218"/>
      <c r="FM89" s="218"/>
      <c r="FN89" s="218"/>
      <c r="FO89" s="218"/>
      <c r="FP89" s="218"/>
      <c r="FQ89" s="218"/>
      <c r="FR89" s="218"/>
      <c r="FS89" s="218"/>
      <c r="FT89" s="218"/>
      <c r="FU89" s="218"/>
      <c r="FV89" s="218"/>
      <c r="FW89" s="218"/>
      <c r="FX89" s="218"/>
      <c r="FY89" s="218"/>
      <c r="FZ89" s="218"/>
      <c r="GA89" s="218"/>
      <c r="GB89" s="218"/>
      <c r="GC89" s="218"/>
      <c r="GD89" s="218"/>
      <c r="GE89" s="218"/>
      <c r="GF89" s="218"/>
      <c r="GG89" s="218"/>
      <c r="GH89" s="218"/>
      <c r="GI89" s="218"/>
      <c r="GJ89" s="218"/>
      <c r="GK89" s="218"/>
      <c r="GL89" s="218"/>
      <c r="GM89" s="218"/>
      <c r="GN89" s="218"/>
      <c r="GO89" s="218"/>
      <c r="GP89" s="218"/>
      <c r="GQ89" s="218"/>
      <c r="GR89" s="218"/>
      <c r="GS89" s="218"/>
      <c r="GT89" s="218"/>
      <c r="GU89" s="218"/>
      <c r="GV89" s="218"/>
      <c r="GW89" s="218"/>
      <c r="GX89" s="218"/>
      <c r="GY89" s="218"/>
      <c r="GZ89" s="218"/>
      <c r="HA89" s="218"/>
      <c r="HB89" s="218"/>
      <c r="HC89" s="218"/>
      <c r="HD89" s="218"/>
      <c r="HE89" s="218"/>
      <c r="HF89" s="218"/>
      <c r="HG89" s="218"/>
      <c r="HH89" s="218"/>
      <c r="HI89" s="218"/>
      <c r="HJ89" s="218"/>
      <c r="HK89" s="218"/>
      <c r="HL89" s="218"/>
      <c r="HM89" s="218"/>
      <c r="HN89" s="218"/>
      <c r="HO89" s="218"/>
      <c r="HP89" s="218"/>
      <c r="HQ89" s="218"/>
      <c r="HR89" s="218"/>
      <c r="HS89" s="218"/>
      <c r="HT89" s="218"/>
      <c r="HU89" s="218"/>
      <c r="HV89" s="218"/>
      <c r="HW89" s="218"/>
      <c r="HX89" s="218"/>
      <c r="HY89" s="218"/>
      <c r="HZ89" s="218"/>
      <c r="IA89" s="218"/>
      <c r="IB89" s="218"/>
      <c r="IC89" s="218"/>
      <c r="ID89" s="218"/>
      <c r="IE89" s="218"/>
      <c r="IF89" s="218"/>
      <c r="IG89" s="218"/>
      <c r="IH89" s="218"/>
      <c r="II89" s="218"/>
      <c r="IJ89" s="218"/>
      <c r="IK89" s="218"/>
      <c r="IL89" s="218"/>
      <c r="IM89" s="218"/>
      <c r="IN89" s="218"/>
      <c r="IO89" s="218"/>
      <c r="IP89" s="218"/>
      <c r="IQ89" s="218"/>
      <c r="IR89" s="218"/>
      <c r="IS89" s="218"/>
      <c r="IT89" s="218"/>
      <c r="IU89" s="218"/>
      <c r="IV89" s="218"/>
      <c r="IW89" s="218"/>
      <c r="IX89" s="218"/>
      <c r="IY89" s="218"/>
      <c r="IZ89" s="218"/>
      <c r="JA89" s="218"/>
      <c r="JB89" s="218"/>
      <c r="JC89" s="218"/>
      <c r="JD89" s="218"/>
      <c r="JE89" s="218"/>
      <c r="JF89" s="218"/>
      <c r="JG89" s="218"/>
      <c r="JH89" s="218"/>
      <c r="JI89" s="218"/>
      <c r="JJ89" s="218"/>
      <c r="JK89" s="218"/>
      <c r="JL89" s="218"/>
      <c r="JM89" s="218"/>
      <c r="JN89" s="218"/>
      <c r="JO89" s="218"/>
      <c r="JP89" s="218"/>
      <c r="JQ89" s="218"/>
      <c r="JR89" s="218"/>
      <c r="JS89" s="218"/>
      <c r="JT89" s="218"/>
      <c r="JU89" s="218"/>
      <c r="JV89" s="218"/>
      <c r="JW89" s="218"/>
      <c r="JX89" s="218"/>
      <c r="JY89" s="218"/>
      <c r="JZ89" s="218"/>
      <c r="KA89" s="218"/>
      <c r="KB89" s="218"/>
      <c r="KC89" s="218"/>
      <c r="KD89" s="218"/>
      <c r="KE89" s="218"/>
      <c r="KF89" s="218"/>
      <c r="KG89" s="218"/>
      <c r="KH89" s="218"/>
      <c r="KI89" s="218"/>
      <c r="KJ89" s="218"/>
      <c r="KK89" s="218"/>
      <c r="KL89" s="218"/>
      <c r="KM89" s="218"/>
      <c r="KN89" s="218"/>
      <c r="KO89" s="218"/>
      <c r="KP89" s="218"/>
      <c r="KQ89" s="218"/>
      <c r="KR89" s="218"/>
      <c r="KS89" s="218"/>
      <c r="KT89" s="218"/>
      <c r="KU89" s="218"/>
      <c r="KV89" s="218"/>
      <c r="KW89" s="218"/>
      <c r="KX89" s="218"/>
      <c r="KY89" s="218"/>
      <c r="KZ89" s="218"/>
      <c r="LA89" s="218"/>
      <c r="LB89" s="218"/>
      <c r="LC89" s="218"/>
      <c r="LD89" s="218"/>
      <c r="LE89" s="218"/>
      <c r="LF89" s="218"/>
      <c r="LG89" s="218"/>
      <c r="LH89" s="218"/>
      <c r="LI89" s="218"/>
      <c r="LJ89" s="218"/>
      <c r="LK89" s="218"/>
      <c r="LL89" s="218"/>
      <c r="LM89" s="218"/>
      <c r="LN89" s="218"/>
      <c r="LO89" s="218"/>
      <c r="LP89" s="218"/>
      <c r="LQ89" s="218"/>
      <c r="LR89" s="218"/>
      <c r="LS89" s="218"/>
      <c r="LT89" s="218"/>
      <c r="LU89" s="218"/>
      <c r="LV89" s="218"/>
      <c r="LW89" s="218"/>
      <c r="LX89" s="218"/>
      <c r="LY89" s="218"/>
      <c r="LZ89" s="218"/>
      <c r="MA89" s="218"/>
      <c r="MB89" s="218"/>
      <c r="MC89" s="218"/>
      <c r="MD89" s="218"/>
      <c r="ME89" s="218"/>
      <c r="MF89" s="218"/>
      <c r="MG89" s="218"/>
      <c r="MH89" s="218"/>
      <c r="MI89" s="218"/>
      <c r="MJ89" s="218"/>
      <c r="MK89" s="218"/>
      <c r="ML89" s="218"/>
      <c r="MM89" s="218"/>
      <c r="MN89" s="218"/>
      <c r="MO89" s="218"/>
      <c r="MP89" s="218"/>
      <c r="MQ89" s="218"/>
      <c r="MR89" s="218"/>
      <c r="MS89" s="218"/>
      <c r="MT89" s="218"/>
      <c r="MU89" s="218"/>
      <c r="MV89" s="218"/>
      <c r="MW89" s="218"/>
      <c r="MX89" s="218"/>
      <c r="MY89" s="218"/>
      <c r="MZ89" s="218"/>
      <c r="NA89" s="218"/>
      <c r="NB89" s="218"/>
      <c r="NC89" s="218"/>
      <c r="ND89" s="218"/>
      <c r="NE89" s="218"/>
      <c r="NF89" s="218"/>
      <c r="NG89" s="218"/>
      <c r="NH89" s="218"/>
      <c r="NI89" s="218"/>
      <c r="NJ89" s="218"/>
      <c r="NK89" s="218"/>
      <c r="NL89" s="218"/>
      <c r="NM89" s="218"/>
      <c r="NN89" s="218"/>
      <c r="NO89" s="218"/>
      <c r="NP89" s="218"/>
      <c r="NQ89" s="218"/>
      <c r="NR89" s="218"/>
      <c r="NS89" s="218"/>
      <c r="NT89" s="218"/>
      <c r="NU89" s="218"/>
      <c r="NV89" s="218"/>
      <c r="NW89" s="218"/>
      <c r="NX89" s="218"/>
      <c r="NY89" s="218"/>
      <c r="NZ89" s="218"/>
      <c r="OA89" s="218"/>
      <c r="OB89" s="218"/>
      <c r="OC89" s="218"/>
      <c r="OD89" s="218"/>
      <c r="OE89" s="218"/>
      <c r="OF89" s="218"/>
      <c r="OG89" s="218"/>
      <c r="OH89" s="218"/>
      <c r="OI89" s="218"/>
      <c r="OJ89" s="218"/>
      <c r="OK89" s="218"/>
      <c r="OL89" s="218"/>
      <c r="OM89" s="218"/>
      <c r="ON89" s="218"/>
      <c r="OO89" s="218"/>
      <c r="OP89" s="218"/>
      <c r="OQ89" s="218"/>
      <c r="OR89" s="218"/>
      <c r="OS89" s="218"/>
      <c r="OT89" s="218"/>
      <c r="OU89" s="218"/>
      <c r="OV89" s="218"/>
      <c r="OW89" s="218"/>
      <c r="OX89" s="218"/>
      <c r="OY89" s="218"/>
      <c r="OZ89" s="218"/>
      <c r="PA89" s="218"/>
      <c r="PB89" s="218"/>
      <c r="PC89" s="218"/>
      <c r="PD89" s="218"/>
      <c r="PE89" s="218"/>
      <c r="PF89" s="218"/>
      <c r="PG89" s="218"/>
      <c r="PH89" s="218"/>
      <c r="PI89" s="218"/>
      <c r="PJ89" s="218"/>
      <c r="PK89" s="218"/>
      <c r="PL89" s="218"/>
      <c r="PM89" s="218"/>
      <c r="PN89" s="218"/>
      <c r="PO89" s="218"/>
      <c r="PP89" s="218"/>
      <c r="PQ89" s="218"/>
      <c r="PR89" s="218"/>
      <c r="PS89" s="218"/>
      <c r="PT89" s="218"/>
      <c r="PU89" s="218"/>
      <c r="PV89" s="218"/>
      <c r="PW89" s="218"/>
      <c r="PX89" s="218"/>
      <c r="PY89" s="218"/>
      <c r="PZ89" s="218"/>
      <c r="QA89" s="218"/>
      <c r="QB89" s="218"/>
      <c r="QC89" s="218"/>
      <c r="QD89" s="218"/>
      <c r="QE89" s="218"/>
      <c r="QF89" s="218"/>
      <c r="QG89" s="218"/>
      <c r="QH89" s="218"/>
      <c r="QI89" s="218"/>
      <c r="QJ89" s="218"/>
      <c r="QK89" s="218"/>
      <c r="QL89" s="218"/>
      <c r="QM89" s="218"/>
      <c r="QN89" s="218"/>
      <c r="QO89" s="218"/>
      <c r="QP89" s="218"/>
      <c r="QQ89" s="218"/>
      <c r="QR89" s="218"/>
      <c r="QS89" s="218"/>
      <c r="QT89" s="218"/>
      <c r="QU89" s="218"/>
      <c r="QV89" s="218"/>
      <c r="QW89" s="218"/>
      <c r="QX89" s="218"/>
      <c r="QY89" s="218"/>
      <c r="QZ89" s="218"/>
      <c r="RA89" s="218"/>
      <c r="RB89" s="218"/>
      <c r="RC89" s="218"/>
      <c r="RD89" s="218"/>
      <c r="RE89" s="218"/>
      <c r="RF89" s="218"/>
      <c r="RG89" s="218"/>
      <c r="RH89" s="218"/>
      <c r="RI89" s="218"/>
      <c r="RJ89" s="218"/>
      <c r="RK89" s="218"/>
      <c r="RL89" s="218"/>
      <c r="RM89" s="218"/>
      <c r="RN89" s="218"/>
      <c r="RO89" s="218"/>
      <c r="RP89" s="218"/>
      <c r="RQ89" s="218"/>
      <c r="RR89" s="218"/>
      <c r="RS89" s="218"/>
      <c r="RT89" s="218"/>
      <c r="RU89" s="218"/>
      <c r="RV89" s="218"/>
      <c r="RW89" s="218"/>
      <c r="RX89" s="218"/>
      <c r="RY89" s="218"/>
      <c r="RZ89" s="218"/>
      <c r="SA89" s="218"/>
      <c r="SB89" s="218"/>
      <c r="SC89" s="218"/>
      <c r="SD89" s="218"/>
      <c r="SE89" s="218"/>
      <c r="SF89" s="218"/>
      <c r="SG89" s="218"/>
      <c r="SH89" s="218"/>
      <c r="SI89" s="218"/>
      <c r="SJ89" s="218"/>
      <c r="SK89" s="218"/>
      <c r="SL89" s="218"/>
      <c r="SM89" s="218"/>
      <c r="SN89" s="218"/>
      <c r="SO89" s="218"/>
      <c r="SP89" s="218"/>
      <c r="SQ89" s="218"/>
      <c r="SR89" s="218"/>
      <c r="SS89" s="218"/>
      <c r="ST89" s="218"/>
      <c r="SU89" s="218"/>
      <c r="SV89" s="218"/>
      <c r="SW89" s="218"/>
      <c r="SX89" s="218"/>
      <c r="SY89" s="218"/>
      <c r="SZ89" s="218"/>
      <c r="TA89" s="218"/>
      <c r="TB89" s="218"/>
      <c r="TC89" s="218"/>
      <c r="TD89" s="218"/>
      <c r="TE89" s="218"/>
      <c r="TF89" s="218"/>
      <c r="TG89" s="218"/>
      <c r="TH89" s="218"/>
      <c r="TI89" s="218"/>
      <c r="TJ89" s="218"/>
      <c r="TK89" s="218"/>
      <c r="TL89" s="218"/>
      <c r="TM89" s="218"/>
      <c r="TN89" s="218"/>
      <c r="TO89" s="218"/>
      <c r="TP89" s="218"/>
      <c r="TQ89" s="218"/>
      <c r="TR89" s="218"/>
      <c r="TS89" s="218"/>
      <c r="TT89" s="218"/>
      <c r="TU89" s="218"/>
      <c r="TV89" s="218"/>
      <c r="TW89" s="218"/>
      <c r="TX89" s="218"/>
      <c r="TY89" s="218"/>
      <c r="TZ89" s="218"/>
      <c r="UA89" s="218"/>
      <c r="UB89" s="218"/>
      <c r="UC89" s="218"/>
      <c r="UD89" s="218"/>
      <c r="UE89" s="218"/>
      <c r="UF89" s="218"/>
      <c r="UG89" s="218"/>
      <c r="UH89" s="218"/>
      <c r="UI89" s="218"/>
      <c r="UJ89" s="218"/>
      <c r="UK89" s="218"/>
      <c r="UL89" s="218"/>
      <c r="UM89" s="218"/>
      <c r="UN89" s="218"/>
      <c r="UO89" s="218"/>
      <c r="UP89" s="218"/>
      <c r="UQ89" s="218"/>
      <c r="UR89" s="218"/>
      <c r="US89" s="218"/>
      <c r="UT89" s="218"/>
      <c r="UU89" s="218"/>
      <c r="UV89" s="218"/>
      <c r="UW89" s="218"/>
      <c r="UX89" s="218"/>
      <c r="UY89" s="218"/>
      <c r="UZ89" s="218"/>
      <c r="VA89" s="218"/>
      <c r="VB89" s="218"/>
      <c r="VC89" s="218"/>
      <c r="VD89" s="218"/>
      <c r="VE89" s="218"/>
      <c r="VF89" s="218"/>
      <c r="VG89" s="218"/>
      <c r="VH89" s="218"/>
      <c r="VI89" s="218"/>
      <c r="VJ89" s="218"/>
      <c r="VK89" s="218"/>
      <c r="VL89" s="218"/>
      <c r="VM89" s="218"/>
      <c r="VN89" s="218"/>
      <c r="VO89" s="218"/>
      <c r="VP89" s="218"/>
      <c r="VQ89" s="218"/>
      <c r="VR89" s="218"/>
      <c r="VS89" s="218"/>
      <c r="VT89" s="218"/>
      <c r="VU89" s="218"/>
      <c r="VV89" s="218"/>
      <c r="VW89" s="218"/>
      <c r="VX89" s="218"/>
      <c r="VY89" s="218"/>
      <c r="VZ89" s="218"/>
      <c r="WA89" s="218"/>
      <c r="WB89" s="218"/>
      <c r="WC89" s="218"/>
      <c r="WD89" s="218"/>
      <c r="WE89" s="218"/>
      <c r="WF89" s="218"/>
      <c r="WG89" s="218"/>
      <c r="WH89" s="218"/>
      <c r="WI89" s="218"/>
      <c r="WJ89" s="218"/>
      <c r="WK89" s="218"/>
      <c r="WL89" s="218"/>
      <c r="WM89" s="218"/>
      <c r="WN89" s="218"/>
      <c r="WO89" s="218"/>
      <c r="WP89" s="218"/>
      <c r="WQ89" s="218"/>
      <c r="WR89" s="218"/>
      <c r="WS89" s="218"/>
      <c r="WT89" s="218"/>
      <c r="WU89" s="218"/>
      <c r="WV89" s="218"/>
      <c r="WW89" s="218"/>
      <c r="WX89" s="218"/>
      <c r="WY89" s="218"/>
      <c r="WZ89" s="218"/>
      <c r="XA89" s="218"/>
      <c r="XB89" s="218"/>
      <c r="XC89" s="218"/>
      <c r="XD89" s="218"/>
      <c r="XE89" s="218"/>
      <c r="XF89" s="218"/>
      <c r="XG89" s="218"/>
      <c r="XH89" s="218"/>
      <c r="XI89" s="218"/>
      <c r="XJ89" s="218"/>
      <c r="XK89" s="218"/>
      <c r="XL89" s="218"/>
      <c r="XM89" s="218"/>
      <c r="XN89" s="218"/>
      <c r="XO89" s="218"/>
      <c r="XP89" s="218"/>
      <c r="XQ89" s="218"/>
      <c r="XR89" s="218"/>
      <c r="XS89" s="218"/>
      <c r="XT89" s="218"/>
      <c r="XU89" s="218"/>
      <c r="XV89" s="218"/>
      <c r="XW89" s="218"/>
      <c r="XX89" s="218"/>
      <c r="XY89" s="218"/>
      <c r="XZ89" s="218"/>
      <c r="YA89" s="218"/>
      <c r="YB89" s="218"/>
      <c r="YC89" s="218"/>
      <c r="YD89" s="218"/>
      <c r="YE89" s="218"/>
      <c r="YF89" s="218"/>
      <c r="YG89" s="218"/>
      <c r="YH89" s="218"/>
      <c r="YI89" s="218"/>
      <c r="YJ89" s="218"/>
      <c r="YK89" s="218"/>
      <c r="YL89" s="218"/>
      <c r="YM89" s="218"/>
      <c r="YN89" s="218"/>
      <c r="YO89" s="218"/>
      <c r="YP89" s="218"/>
      <c r="YQ89" s="218"/>
      <c r="YR89" s="218"/>
      <c r="YS89" s="218"/>
      <c r="YT89" s="218"/>
      <c r="YU89" s="218"/>
      <c r="YV89" s="218"/>
      <c r="YW89" s="218"/>
      <c r="YX89" s="218"/>
      <c r="YY89" s="218"/>
      <c r="YZ89" s="218"/>
      <c r="ZA89" s="218"/>
      <c r="ZB89" s="218"/>
      <c r="ZC89" s="218"/>
      <c r="ZD89" s="218"/>
      <c r="ZE89" s="218"/>
      <c r="ZF89" s="218"/>
      <c r="ZG89" s="218"/>
      <c r="ZH89" s="218"/>
      <c r="ZI89" s="218"/>
      <c r="ZJ89" s="218"/>
      <c r="ZK89" s="218"/>
      <c r="ZL89" s="218"/>
      <c r="ZM89" s="218"/>
      <c r="ZN89" s="218"/>
      <c r="ZO89" s="218"/>
      <c r="ZP89" s="218"/>
      <c r="ZQ89" s="218"/>
      <c r="ZR89" s="218"/>
      <c r="ZS89" s="218"/>
      <c r="ZT89" s="218"/>
      <c r="ZU89" s="218"/>
      <c r="ZV89" s="218"/>
      <c r="ZW89" s="218"/>
      <c r="ZX89" s="218"/>
      <c r="ZY89" s="218"/>
      <c r="ZZ89" s="218"/>
      <c r="AAA89" s="218"/>
      <c r="AAB89" s="218"/>
      <c r="AAC89" s="218"/>
      <c r="AAD89" s="218"/>
      <c r="AAE89" s="218"/>
      <c r="AAF89" s="218"/>
      <c r="AAG89" s="218"/>
      <c r="AAH89" s="218"/>
      <c r="AAI89" s="218"/>
      <c r="AAJ89" s="218"/>
      <c r="AAK89" s="218"/>
      <c r="AAL89" s="218"/>
      <c r="AAM89" s="218"/>
      <c r="AAN89" s="218"/>
      <c r="AAO89" s="218"/>
      <c r="AAP89" s="218"/>
      <c r="AAQ89" s="218"/>
      <c r="AAR89" s="218"/>
      <c r="AAS89" s="218"/>
      <c r="AAT89" s="218"/>
      <c r="AAU89" s="218"/>
      <c r="AAV89" s="218"/>
      <c r="AAW89" s="218"/>
      <c r="AAX89" s="218"/>
      <c r="AAY89" s="218"/>
      <c r="AAZ89" s="218"/>
      <c r="ABA89" s="218"/>
      <c r="ABB89" s="218"/>
      <c r="ABC89" s="218"/>
      <c r="ABD89" s="218"/>
      <c r="ABE89" s="218"/>
      <c r="ABF89" s="218"/>
      <c r="ABG89" s="218"/>
      <c r="ABH89" s="218"/>
      <c r="ABI89" s="218"/>
      <c r="ABJ89" s="218"/>
      <c r="ABK89" s="218"/>
      <c r="ABL89" s="218"/>
      <c r="ABM89" s="218"/>
      <c r="ABN89" s="218"/>
      <c r="ABO89" s="218"/>
      <c r="ABP89" s="218"/>
      <c r="ABQ89" s="218"/>
      <c r="ABR89" s="218"/>
      <c r="ABS89" s="218"/>
      <c r="ABT89" s="218"/>
      <c r="ABU89" s="218"/>
      <c r="ABV89" s="218"/>
      <c r="ABW89" s="218"/>
      <c r="ABX89" s="218"/>
      <c r="ABY89" s="218"/>
      <c r="ABZ89" s="218"/>
      <c r="ACA89" s="218"/>
      <c r="ACB89" s="218"/>
      <c r="ACC89" s="218"/>
      <c r="ACD89" s="218"/>
      <c r="ACE89" s="218"/>
      <c r="ACF89" s="218"/>
      <c r="ACG89" s="218"/>
      <c r="ACH89" s="218"/>
      <c r="ACI89" s="218"/>
      <c r="ACJ89" s="218"/>
      <c r="ACK89" s="218"/>
      <c r="ACL89" s="218"/>
      <c r="ACM89" s="218"/>
      <c r="ACN89" s="218"/>
      <c r="ACO89" s="218"/>
      <c r="ACP89" s="218"/>
      <c r="ACQ89" s="218"/>
      <c r="ACR89" s="218"/>
      <c r="ACS89" s="218"/>
      <c r="ACT89" s="218"/>
      <c r="ACU89" s="218"/>
      <c r="ACV89" s="218"/>
      <c r="ACW89" s="218"/>
      <c r="ACX89" s="218"/>
      <c r="ACY89" s="218"/>
      <c r="ACZ89" s="218"/>
      <c r="ADA89" s="218"/>
      <c r="ADB89" s="218"/>
      <c r="ADC89" s="218"/>
      <c r="ADD89" s="218"/>
      <c r="ADE89" s="218"/>
      <c r="ADF89" s="218"/>
      <c r="ADG89" s="218"/>
      <c r="ADH89" s="218"/>
      <c r="ADI89" s="218"/>
      <c r="ADJ89" s="218"/>
      <c r="ADK89" s="218"/>
      <c r="ADL89" s="218"/>
      <c r="ADM89" s="218"/>
      <c r="ADN89" s="218"/>
      <c r="ADO89" s="218"/>
      <c r="ADP89" s="218"/>
      <c r="ADQ89" s="218"/>
      <c r="ADR89" s="218"/>
      <c r="ADS89" s="218"/>
      <c r="ADT89" s="218"/>
      <c r="ADU89" s="218"/>
      <c r="ADV89" s="218"/>
      <c r="ADW89" s="218"/>
      <c r="ADX89" s="218"/>
      <c r="ADY89" s="218"/>
      <c r="ADZ89" s="218"/>
      <c r="AEA89" s="218"/>
      <c r="AEB89" s="218"/>
      <c r="AEC89" s="218"/>
      <c r="AED89" s="218"/>
      <c r="AEE89" s="218"/>
      <c r="AEF89" s="218"/>
      <c r="AEG89" s="218"/>
      <c r="AEH89" s="218"/>
      <c r="AEI89" s="218"/>
      <c r="AEJ89" s="218"/>
      <c r="AEK89" s="218"/>
      <c r="AEL89" s="218"/>
      <c r="AEM89" s="218"/>
      <c r="AEN89" s="218"/>
      <c r="AEO89" s="218"/>
      <c r="AEP89" s="218"/>
      <c r="AEQ89" s="218"/>
      <c r="AER89" s="218"/>
      <c r="AES89" s="218"/>
      <c r="AET89" s="218"/>
      <c r="AEU89" s="218"/>
      <c r="AEV89" s="218"/>
      <c r="AEW89" s="218"/>
      <c r="AEX89" s="218"/>
      <c r="AEY89" s="218"/>
      <c r="AEZ89" s="218"/>
      <c r="AFA89" s="218"/>
      <c r="AFB89" s="218"/>
      <c r="AFC89" s="218"/>
      <c r="AFD89" s="218"/>
      <c r="AFE89" s="218"/>
      <c r="AFF89" s="218"/>
      <c r="AFG89" s="218"/>
      <c r="AFH89" s="218"/>
      <c r="AFI89" s="218"/>
      <c r="AFJ89" s="218"/>
      <c r="AFK89" s="218"/>
      <c r="AFL89" s="218"/>
      <c r="AFM89" s="218"/>
      <c r="AFN89" s="218"/>
      <c r="AFO89" s="218"/>
      <c r="AFP89" s="218"/>
      <c r="AFQ89" s="218"/>
      <c r="AFR89" s="218"/>
      <c r="AFS89" s="218"/>
      <c r="AFT89" s="218"/>
      <c r="AFU89" s="218"/>
      <c r="AFV89" s="218"/>
      <c r="AFW89" s="218"/>
      <c r="AFX89" s="218"/>
      <c r="AFY89" s="218"/>
      <c r="AFZ89" s="218"/>
      <c r="AGA89" s="218"/>
      <c r="AGB89" s="218"/>
      <c r="AGC89" s="218"/>
      <c r="AGD89" s="218"/>
      <c r="AGE89" s="218"/>
      <c r="AGF89" s="218"/>
      <c r="AGG89" s="218"/>
      <c r="AGH89" s="218"/>
      <c r="AGI89" s="218"/>
      <c r="AGJ89" s="218"/>
      <c r="AGK89" s="218"/>
      <c r="AGL89" s="218"/>
      <c r="AGM89" s="218"/>
      <c r="AGN89" s="218"/>
      <c r="AGO89" s="218"/>
      <c r="AGP89" s="218"/>
      <c r="AGQ89" s="218"/>
      <c r="AGR89" s="218"/>
      <c r="AGS89" s="218"/>
      <c r="AGT89" s="218"/>
      <c r="AGU89" s="218"/>
      <c r="AGV89" s="218"/>
      <c r="AGW89" s="218"/>
      <c r="AGX89" s="218"/>
      <c r="AGY89" s="218"/>
      <c r="AGZ89" s="218"/>
      <c r="AHA89" s="218"/>
      <c r="AHB89" s="218"/>
      <c r="AHC89" s="218"/>
      <c r="AHD89" s="218"/>
      <c r="AHE89" s="218"/>
      <c r="AHF89" s="218"/>
      <c r="AHG89" s="218"/>
      <c r="AHH89" s="218"/>
      <c r="AHI89" s="218"/>
      <c r="AHJ89" s="218"/>
      <c r="AHK89" s="218"/>
      <c r="AHL89" s="218"/>
      <c r="AHM89" s="218"/>
      <c r="AHN89" s="218"/>
      <c r="AHO89" s="218"/>
      <c r="AHP89" s="218"/>
      <c r="AHQ89" s="218"/>
      <c r="AHR89" s="218"/>
      <c r="AHS89" s="218"/>
      <c r="AHT89" s="218"/>
      <c r="AHU89" s="218"/>
      <c r="AHV89" s="218"/>
      <c r="AHW89" s="218"/>
      <c r="AHX89" s="218"/>
      <c r="AHY89" s="218"/>
      <c r="AHZ89" s="218"/>
      <c r="AIA89" s="218"/>
      <c r="AIB89" s="218"/>
      <c r="AIC89" s="218"/>
      <c r="AID89" s="218"/>
      <c r="AIE89" s="218"/>
      <c r="AIF89" s="218"/>
      <c r="AIG89" s="218"/>
      <c r="AIH89" s="218"/>
      <c r="AII89" s="218"/>
      <c r="AIJ89" s="218"/>
      <c r="AIK89" s="218"/>
      <c r="AIL89" s="218"/>
      <c r="AIM89" s="218"/>
      <c r="AIN89" s="218"/>
      <c r="AIO89" s="218"/>
      <c r="AIP89" s="218"/>
      <c r="AIQ89" s="218"/>
      <c r="AIR89" s="218"/>
      <c r="AIS89" s="218"/>
      <c r="AIT89" s="218"/>
      <c r="AIU89" s="218"/>
      <c r="AIV89" s="218"/>
      <c r="AIW89" s="218"/>
      <c r="AIX89" s="218"/>
      <c r="AIY89" s="218"/>
      <c r="AIZ89" s="218"/>
      <c r="AJA89" s="218"/>
      <c r="AJB89" s="218"/>
      <c r="AJC89" s="218"/>
      <c r="AJD89" s="218"/>
      <c r="AJE89" s="218"/>
      <c r="AJF89" s="218"/>
      <c r="AJG89" s="218"/>
      <c r="AJH89" s="218"/>
      <c r="AJI89" s="218"/>
      <c r="AJJ89" s="218"/>
      <c r="AJK89" s="218"/>
      <c r="AJL89" s="218"/>
      <c r="AJM89" s="218"/>
      <c r="AJN89" s="218"/>
      <c r="AJO89" s="218"/>
      <c r="AJP89" s="218"/>
      <c r="AJQ89" s="218"/>
      <c r="AJR89" s="218"/>
      <c r="AJS89" s="218"/>
      <c r="AJT89" s="218"/>
      <c r="AJU89" s="218"/>
      <c r="AJV89" s="218"/>
      <c r="AJW89" s="218"/>
      <c r="AJX89" s="218"/>
      <c r="AJY89" s="218"/>
      <c r="AJZ89" s="218"/>
      <c r="AKA89" s="218"/>
      <c r="AKB89" s="218"/>
      <c r="AKC89" s="218"/>
      <c r="AKD89" s="218"/>
      <c r="AKE89" s="218"/>
      <c r="AKF89" s="218"/>
      <c r="AKG89" s="218"/>
      <c r="AKH89" s="218"/>
      <c r="AKI89" s="218"/>
      <c r="AKJ89" s="218"/>
      <c r="AKK89" s="218"/>
      <c r="AKL89" s="218"/>
      <c r="AKM89" s="218"/>
      <c r="AKN89" s="218"/>
      <c r="AKO89" s="218"/>
      <c r="AKP89" s="218"/>
      <c r="AKQ89" s="218"/>
      <c r="AKR89" s="218"/>
      <c r="AKS89" s="218"/>
      <c r="AKT89" s="218"/>
      <c r="AKU89" s="218"/>
      <c r="AKV89" s="218"/>
      <c r="AKW89" s="218"/>
      <c r="AKX89" s="218"/>
      <c r="AKY89" s="218"/>
      <c r="AKZ89" s="218"/>
      <c r="ALA89" s="218"/>
      <c r="ALB89" s="218"/>
      <c r="ALC89" s="218"/>
      <c r="ALD89" s="218"/>
      <c r="ALE89" s="218"/>
      <c r="ALF89" s="218"/>
      <c r="ALG89" s="218"/>
      <c r="ALH89" s="218"/>
      <c r="ALI89" s="218"/>
      <c r="ALJ89" s="218"/>
      <c r="ALK89" s="218"/>
      <c r="ALL89" s="218"/>
      <c r="ALM89" s="218"/>
      <c r="ALN89" s="218"/>
      <c r="ALO89" s="218"/>
      <c r="ALP89" s="218"/>
      <c r="ALQ89" s="218"/>
      <c r="ALR89" s="218"/>
      <c r="ALS89" s="218"/>
      <c r="ALT89" s="218"/>
      <c r="ALU89" s="218"/>
      <c r="ALV89" s="218"/>
      <c r="ALW89" s="218"/>
      <c r="ALX89" s="218"/>
      <c r="ALY89" s="218"/>
      <c r="ALZ89" s="218"/>
      <c r="AMA89" s="218"/>
      <c r="AMB89" s="218"/>
      <c r="AMC89" s="218"/>
      <c r="AMD89" s="218"/>
      <c r="AME89" s="218"/>
      <c r="AMF89" s="218"/>
      <c r="AMG89" s="218"/>
      <c r="AMH89" s="218"/>
      <c r="AMI89" s="218"/>
      <c r="AMJ89" s="218"/>
      <c r="AMK89" s="218"/>
      <c r="AML89" s="218"/>
      <c r="AMM89" s="218"/>
      <c r="AMN89" s="218"/>
      <c r="AMO89" s="218"/>
      <c r="AMP89" s="218"/>
      <c r="AMQ89" s="218"/>
      <c r="AMR89" s="218"/>
      <c r="AMS89" s="218"/>
      <c r="AMT89" s="218"/>
      <c r="AMU89" s="218"/>
      <c r="AMV89" s="218"/>
      <c r="AMW89" s="218"/>
      <c r="AMX89" s="218"/>
      <c r="AMY89" s="218"/>
      <c r="AMZ89" s="218"/>
      <c r="ANA89" s="218"/>
      <c r="ANB89" s="218"/>
      <c r="ANC89" s="218"/>
      <c r="AND89" s="218"/>
      <c r="ANE89" s="218"/>
      <c r="ANF89" s="218"/>
      <c r="ANG89" s="218"/>
      <c r="ANH89" s="218"/>
      <c r="ANI89" s="218"/>
      <c r="ANJ89" s="218"/>
      <c r="ANK89" s="218"/>
      <c r="ANL89" s="218"/>
      <c r="ANM89" s="218"/>
      <c r="ANN89" s="218"/>
      <c r="ANO89" s="218"/>
      <c r="ANP89" s="218"/>
      <c r="ANQ89" s="218"/>
      <c r="ANR89" s="218"/>
      <c r="ANS89" s="218"/>
      <c r="ANT89" s="218"/>
      <c r="ANU89" s="218"/>
      <c r="ANV89" s="218"/>
      <c r="ANW89" s="218"/>
      <c r="ANX89" s="218"/>
      <c r="ANY89" s="218"/>
      <c r="ANZ89" s="218"/>
      <c r="AOA89" s="218"/>
      <c r="AOB89" s="218"/>
      <c r="AOC89" s="218"/>
      <c r="AOD89" s="218"/>
      <c r="AOE89" s="218"/>
      <c r="AOF89" s="218"/>
      <c r="AOG89" s="218"/>
      <c r="AOH89" s="218"/>
      <c r="AOI89" s="218"/>
      <c r="AOJ89" s="218"/>
      <c r="AOK89" s="218"/>
      <c r="AOL89" s="218"/>
      <c r="AOM89" s="218"/>
      <c r="AON89" s="218"/>
      <c r="AOO89" s="218"/>
      <c r="AOP89" s="218"/>
      <c r="AOQ89" s="218"/>
      <c r="AOR89" s="218"/>
      <c r="AOS89" s="218"/>
      <c r="AOT89" s="218"/>
      <c r="AOU89" s="218"/>
      <c r="AOV89" s="218"/>
      <c r="AOW89" s="218"/>
      <c r="AOX89" s="218"/>
      <c r="AOY89" s="218"/>
      <c r="AOZ89" s="218"/>
      <c r="APA89" s="218"/>
      <c r="APB89" s="218"/>
      <c r="APC89" s="218"/>
      <c r="APD89" s="218"/>
      <c r="APE89" s="218"/>
      <c r="APF89" s="218"/>
      <c r="APG89" s="218"/>
      <c r="APH89" s="218"/>
      <c r="API89" s="218"/>
      <c r="APJ89" s="218"/>
      <c r="APK89" s="218"/>
      <c r="APL89" s="218"/>
      <c r="APM89" s="218"/>
      <c r="APN89" s="218"/>
      <c r="APO89" s="218"/>
      <c r="APP89" s="218"/>
      <c r="APQ89" s="218"/>
      <c r="APR89" s="218"/>
      <c r="APS89" s="218"/>
      <c r="APT89" s="218"/>
      <c r="APU89" s="218"/>
      <c r="APV89" s="218"/>
      <c r="APW89" s="218"/>
      <c r="APX89" s="218"/>
      <c r="APY89" s="218"/>
      <c r="APZ89" s="218"/>
      <c r="AQA89" s="218"/>
      <c r="AQB89" s="218"/>
      <c r="AQC89" s="218"/>
      <c r="AQD89" s="218"/>
      <c r="AQE89" s="218"/>
      <c r="AQF89" s="218"/>
      <c r="AQG89" s="218"/>
      <c r="AQH89" s="218"/>
      <c r="AQI89" s="218"/>
      <c r="AQJ89" s="218"/>
      <c r="AQK89" s="218"/>
      <c r="AQL89" s="218"/>
      <c r="AQM89" s="218"/>
      <c r="AQN89" s="218"/>
      <c r="AQO89" s="218"/>
      <c r="AQP89" s="218"/>
      <c r="AQQ89" s="218"/>
      <c r="AQR89" s="218"/>
      <c r="AQS89" s="218"/>
      <c r="AQT89" s="218"/>
      <c r="AQU89" s="218"/>
      <c r="AQV89" s="218"/>
      <c r="AQW89" s="218"/>
      <c r="AQX89" s="218"/>
      <c r="AQY89" s="218"/>
      <c r="AQZ89" s="218"/>
      <c r="ARA89" s="218"/>
      <c r="ARB89" s="218"/>
      <c r="ARC89" s="218"/>
      <c r="ARD89" s="218"/>
      <c r="ARE89" s="218"/>
      <c r="ARF89" s="218"/>
      <c r="ARG89" s="218"/>
      <c r="ARH89" s="218"/>
      <c r="ARI89" s="218"/>
      <c r="ARJ89" s="218"/>
      <c r="ARK89" s="218"/>
      <c r="ARL89" s="218"/>
      <c r="ARM89" s="218"/>
      <c r="ARN89" s="218"/>
      <c r="ARO89" s="218"/>
      <c r="ARP89" s="218"/>
      <c r="ARQ89" s="218"/>
      <c r="ARR89" s="218"/>
      <c r="ARS89" s="218"/>
      <c r="ART89" s="218"/>
      <c r="ARU89" s="218"/>
      <c r="ARV89" s="218"/>
      <c r="ARW89" s="218"/>
      <c r="ARX89" s="218"/>
      <c r="ARY89" s="218"/>
      <c r="ARZ89" s="218"/>
      <c r="ASA89" s="218"/>
      <c r="ASB89" s="218"/>
      <c r="ASC89" s="218"/>
      <c r="ASD89" s="218"/>
      <c r="ASE89" s="218"/>
      <c r="ASF89" s="218"/>
      <c r="ASG89" s="218"/>
      <c r="ASH89" s="218"/>
      <c r="ASI89" s="218"/>
      <c r="ASJ89" s="218"/>
      <c r="ASK89" s="218"/>
      <c r="ASL89" s="218"/>
      <c r="ASM89" s="218"/>
      <c r="ASN89" s="218"/>
      <c r="ASO89" s="218"/>
      <c r="ASP89" s="218"/>
      <c r="ASQ89" s="218"/>
      <c r="ASR89" s="218"/>
      <c r="ASS89" s="218"/>
      <c r="AST89" s="218"/>
      <c r="ASU89" s="218"/>
      <c r="ASV89" s="218"/>
      <c r="ASW89" s="218"/>
      <c r="ASX89" s="218"/>
      <c r="ASY89" s="218"/>
      <c r="ASZ89" s="218"/>
      <c r="ATA89" s="218"/>
      <c r="ATB89" s="218"/>
      <c r="ATC89" s="218"/>
      <c r="ATD89" s="218"/>
      <c r="ATE89" s="218"/>
      <c r="ATF89" s="218"/>
      <c r="ATG89" s="218"/>
      <c r="ATH89" s="218"/>
      <c r="ATI89" s="218"/>
      <c r="ATJ89" s="218"/>
      <c r="ATK89" s="218"/>
      <c r="ATL89" s="218"/>
      <c r="ATM89" s="218"/>
      <c r="ATN89" s="218"/>
      <c r="ATO89" s="218"/>
      <c r="ATP89" s="218"/>
      <c r="ATQ89" s="218"/>
      <c r="ATR89" s="218"/>
      <c r="ATS89" s="218"/>
      <c r="ATT89" s="218"/>
      <c r="ATU89" s="218"/>
      <c r="ATV89" s="218"/>
      <c r="ATW89" s="218"/>
      <c r="ATX89" s="218"/>
      <c r="ATY89" s="218"/>
      <c r="ATZ89" s="218"/>
      <c r="AUA89" s="218"/>
      <c r="AUB89" s="218"/>
      <c r="AUC89" s="218"/>
      <c r="AUD89" s="218"/>
      <c r="AUE89" s="218"/>
      <c r="AUF89" s="218"/>
      <c r="AUG89" s="218"/>
      <c r="AUH89" s="218"/>
      <c r="AUI89" s="218"/>
      <c r="AUJ89" s="218"/>
      <c r="AUK89" s="218"/>
      <c r="AUL89" s="218"/>
      <c r="AUM89" s="218"/>
      <c r="AUN89" s="218"/>
      <c r="AUO89" s="218"/>
      <c r="AUP89" s="218"/>
      <c r="AUQ89" s="218"/>
      <c r="AUR89" s="218"/>
      <c r="AUS89" s="218"/>
      <c r="AUT89" s="218"/>
      <c r="AUU89" s="218"/>
      <c r="AUV89" s="218"/>
      <c r="AUW89" s="218"/>
      <c r="AUX89" s="218"/>
      <c r="AUY89" s="218"/>
      <c r="AUZ89" s="218"/>
      <c r="AVA89" s="218"/>
      <c r="AVB89" s="218"/>
      <c r="AVC89" s="218"/>
      <c r="AVD89" s="218"/>
      <c r="AVE89" s="218"/>
      <c r="AVF89" s="218"/>
      <c r="AVG89" s="218"/>
      <c r="AVH89" s="218"/>
      <c r="AVI89" s="218"/>
      <c r="AVJ89" s="218"/>
      <c r="AVK89" s="218"/>
      <c r="AVL89" s="218"/>
      <c r="AVM89" s="218"/>
      <c r="AVN89" s="218"/>
      <c r="AVO89" s="218"/>
      <c r="AVP89" s="218"/>
      <c r="AVQ89" s="218"/>
      <c r="AVR89" s="218"/>
      <c r="AVS89" s="218"/>
      <c r="AVT89" s="218"/>
      <c r="AVU89" s="218"/>
      <c r="AVV89" s="218"/>
      <c r="AVW89" s="218"/>
      <c r="AVX89" s="218"/>
      <c r="AVY89" s="218"/>
      <c r="AVZ89" s="218"/>
      <c r="AWA89" s="218"/>
      <c r="AWB89" s="218"/>
      <c r="AWC89" s="218"/>
      <c r="AWD89" s="218"/>
      <c r="AWE89" s="218"/>
      <c r="AWF89" s="218"/>
      <c r="AWG89" s="218"/>
      <c r="AWH89" s="218"/>
      <c r="AWI89" s="218"/>
      <c r="AWJ89" s="218"/>
      <c r="AWK89" s="218"/>
      <c r="AWL89" s="218"/>
      <c r="AWM89" s="218"/>
      <c r="AWN89" s="218"/>
      <c r="AWO89" s="218"/>
      <c r="AWP89" s="218"/>
      <c r="AWQ89" s="218"/>
      <c r="AWR89" s="218"/>
      <c r="AWS89" s="218"/>
      <c r="AWT89" s="218"/>
      <c r="AWU89" s="218"/>
      <c r="AWV89" s="218"/>
      <c r="AWW89" s="218"/>
      <c r="AWX89" s="218"/>
      <c r="AWY89" s="218"/>
      <c r="AWZ89" s="218"/>
      <c r="AXA89" s="218"/>
      <c r="AXB89" s="218"/>
      <c r="AXC89" s="218"/>
      <c r="AXD89" s="218"/>
      <c r="AXE89" s="218"/>
      <c r="AXF89" s="218"/>
      <c r="AXG89" s="218"/>
      <c r="AXH89" s="218"/>
      <c r="AXI89" s="218"/>
      <c r="AXJ89" s="218"/>
      <c r="AXK89" s="218"/>
      <c r="AXL89" s="218"/>
      <c r="AXM89" s="218"/>
      <c r="AXN89" s="218"/>
      <c r="AXO89" s="218"/>
      <c r="AXP89" s="218"/>
      <c r="AXQ89" s="218"/>
      <c r="AXR89" s="218"/>
      <c r="AXS89" s="218"/>
      <c r="AXT89" s="218"/>
      <c r="AXU89" s="218"/>
      <c r="AXV89" s="218"/>
      <c r="AXW89" s="218"/>
      <c r="AXX89" s="218"/>
      <c r="AXY89" s="218"/>
      <c r="AXZ89" s="218"/>
      <c r="AYA89" s="218"/>
      <c r="AYB89" s="218"/>
      <c r="AYC89" s="218"/>
      <c r="AYD89" s="218"/>
      <c r="AYE89" s="218"/>
      <c r="AYF89" s="218"/>
      <c r="AYG89" s="218"/>
      <c r="AYH89" s="218"/>
      <c r="AYI89" s="218"/>
      <c r="AYJ89" s="218"/>
      <c r="AYK89" s="218"/>
      <c r="AYL89" s="218"/>
      <c r="AYM89" s="218"/>
      <c r="AYN89" s="218"/>
      <c r="AYO89" s="218"/>
      <c r="AYP89" s="218"/>
      <c r="AYQ89" s="218"/>
      <c r="AYR89" s="218"/>
      <c r="AYS89" s="218"/>
      <c r="AYT89" s="218"/>
      <c r="AYU89" s="218"/>
      <c r="AYV89" s="218"/>
      <c r="AYW89" s="218"/>
      <c r="AYX89" s="218"/>
      <c r="AYY89" s="218"/>
      <c r="AYZ89" s="218"/>
      <c r="AZA89" s="218"/>
      <c r="AZB89" s="218"/>
      <c r="AZC89" s="218"/>
      <c r="AZD89" s="218"/>
      <c r="AZE89" s="218"/>
      <c r="AZF89" s="218"/>
      <c r="AZG89" s="218"/>
      <c r="AZH89" s="218"/>
      <c r="AZI89" s="218"/>
      <c r="AZJ89" s="218"/>
      <c r="AZK89" s="218"/>
      <c r="AZL89" s="218"/>
      <c r="AZM89" s="218"/>
      <c r="AZN89" s="218"/>
      <c r="AZO89" s="218"/>
      <c r="AZP89" s="218"/>
      <c r="AZQ89" s="218"/>
      <c r="AZR89" s="218"/>
      <c r="AZS89" s="218"/>
      <c r="AZT89" s="218"/>
      <c r="AZU89" s="218"/>
      <c r="AZV89" s="218"/>
      <c r="AZW89" s="218"/>
      <c r="AZX89" s="218"/>
      <c r="AZY89" s="218"/>
      <c r="AZZ89" s="218"/>
      <c r="BAA89" s="218"/>
      <c r="BAB89" s="218"/>
      <c r="BAC89" s="218"/>
      <c r="BAD89" s="218"/>
      <c r="BAE89" s="218"/>
      <c r="BAF89" s="218"/>
      <c r="BAG89" s="218"/>
      <c r="BAH89" s="218"/>
      <c r="BAI89" s="218"/>
      <c r="BAJ89" s="218"/>
      <c r="BAK89" s="218"/>
      <c r="BAL89" s="218"/>
      <c r="BAM89" s="218"/>
      <c r="BAN89" s="218"/>
      <c r="BAO89" s="218"/>
      <c r="BAP89" s="218"/>
      <c r="BAQ89" s="218"/>
      <c r="BAR89" s="218"/>
      <c r="BAS89" s="218"/>
      <c r="BAT89" s="218"/>
      <c r="BAU89" s="218"/>
      <c r="BAV89" s="218"/>
      <c r="BAW89" s="218"/>
      <c r="BAX89" s="218"/>
      <c r="BAY89" s="218"/>
      <c r="BAZ89" s="218"/>
      <c r="BBA89" s="218"/>
      <c r="BBB89" s="218"/>
      <c r="BBC89" s="218"/>
      <c r="BBD89" s="218"/>
      <c r="BBE89" s="218"/>
      <c r="BBF89" s="218"/>
      <c r="BBG89" s="218"/>
      <c r="BBH89" s="218"/>
      <c r="BBI89" s="218"/>
      <c r="BBJ89" s="218"/>
      <c r="BBK89" s="218"/>
      <c r="BBL89" s="218"/>
      <c r="BBM89" s="218"/>
      <c r="BBN89" s="218"/>
      <c r="BBO89" s="218"/>
      <c r="BBP89" s="218"/>
      <c r="BBQ89" s="218"/>
      <c r="BBR89" s="218"/>
      <c r="BBS89" s="218"/>
      <c r="BBT89" s="218"/>
      <c r="BBU89" s="218"/>
      <c r="BBV89" s="218"/>
      <c r="BBW89" s="218"/>
      <c r="BBX89" s="218"/>
      <c r="BBY89" s="218"/>
      <c r="BBZ89" s="218"/>
      <c r="BCA89" s="218"/>
      <c r="BCB89" s="218"/>
      <c r="BCC89" s="218"/>
      <c r="BCD89" s="218"/>
      <c r="BCE89" s="218"/>
      <c r="BCF89" s="218"/>
      <c r="BCG89" s="218"/>
      <c r="BCH89" s="218"/>
      <c r="BCI89" s="218"/>
      <c r="BCJ89" s="218"/>
      <c r="BCK89" s="218"/>
      <c r="BCL89" s="218"/>
      <c r="BCM89" s="218"/>
      <c r="BCN89" s="218"/>
      <c r="BCO89" s="218"/>
      <c r="BCP89" s="218"/>
      <c r="BCQ89" s="218"/>
      <c r="BCR89" s="218"/>
      <c r="BCS89" s="218"/>
      <c r="BCT89" s="218"/>
      <c r="BCU89" s="218"/>
      <c r="BCV89" s="218"/>
      <c r="BCW89" s="218"/>
      <c r="BCX89" s="218"/>
      <c r="BCY89" s="218"/>
      <c r="BCZ89" s="218"/>
      <c r="BDA89" s="218"/>
      <c r="BDB89" s="218"/>
      <c r="BDC89" s="218"/>
      <c r="BDD89" s="218"/>
      <c r="BDE89" s="218"/>
      <c r="BDF89" s="218"/>
      <c r="BDG89" s="218"/>
      <c r="BDH89" s="218"/>
      <c r="BDI89" s="218"/>
      <c r="BDJ89" s="218"/>
      <c r="BDK89" s="218"/>
      <c r="BDL89" s="218"/>
      <c r="BDM89" s="218"/>
      <c r="BDN89" s="218"/>
      <c r="BDO89" s="218"/>
      <c r="BDP89" s="218"/>
      <c r="BDQ89" s="218"/>
      <c r="BDR89" s="218"/>
      <c r="BDS89" s="218"/>
      <c r="BDT89" s="218"/>
      <c r="BDU89" s="218"/>
      <c r="BDV89" s="218"/>
      <c r="BDW89" s="218"/>
      <c r="BDX89" s="218"/>
      <c r="BDY89" s="218"/>
      <c r="BDZ89" s="218"/>
      <c r="BEA89" s="218"/>
      <c r="BEB89" s="218"/>
      <c r="BEC89" s="218"/>
      <c r="BED89" s="218"/>
      <c r="BEE89" s="218"/>
      <c r="BEF89" s="218"/>
      <c r="BEG89" s="218"/>
      <c r="BEH89" s="218"/>
      <c r="BEI89" s="218"/>
      <c r="BEJ89" s="218"/>
      <c r="BEK89" s="218"/>
      <c r="BEL89" s="218"/>
      <c r="BEM89" s="218"/>
      <c r="BEN89" s="218"/>
      <c r="BEO89" s="218"/>
      <c r="BEP89" s="218"/>
      <c r="BEQ89" s="218"/>
      <c r="BER89" s="218"/>
      <c r="BES89" s="218"/>
      <c r="BET89" s="218"/>
      <c r="BEU89" s="218"/>
      <c r="BEV89" s="218"/>
      <c r="BEW89" s="218"/>
      <c r="BEX89" s="218"/>
      <c r="BEY89" s="218"/>
      <c r="BEZ89" s="218"/>
      <c r="BFA89" s="218"/>
      <c r="BFB89" s="218"/>
      <c r="BFC89" s="218"/>
      <c r="BFD89" s="218"/>
      <c r="BFE89" s="218"/>
      <c r="BFF89" s="218"/>
      <c r="BFG89" s="218"/>
      <c r="BFH89" s="218"/>
      <c r="BFI89" s="218"/>
      <c r="BFJ89" s="218"/>
      <c r="BFK89" s="218"/>
      <c r="BFL89" s="218"/>
      <c r="BFM89" s="218"/>
      <c r="BFN89" s="218"/>
      <c r="BFO89" s="218"/>
      <c r="BFP89" s="218"/>
      <c r="BFQ89" s="218"/>
      <c r="BFR89" s="218"/>
      <c r="BFS89" s="218"/>
      <c r="BFT89" s="218"/>
      <c r="BFU89" s="218"/>
      <c r="BFV89" s="218"/>
      <c r="BFW89" s="218"/>
      <c r="BFX89" s="218"/>
      <c r="BFY89" s="218"/>
      <c r="BFZ89" s="218"/>
      <c r="BGA89" s="218"/>
      <c r="BGB89" s="218"/>
      <c r="BGC89" s="218"/>
      <c r="BGD89" s="218"/>
      <c r="BGE89" s="218"/>
      <c r="BGF89" s="218"/>
      <c r="BGG89" s="218"/>
      <c r="BGH89" s="218"/>
      <c r="BGI89" s="218"/>
      <c r="BGJ89" s="218"/>
      <c r="BGK89" s="218"/>
      <c r="BGL89" s="218"/>
      <c r="BGM89" s="218"/>
      <c r="BGN89" s="218"/>
      <c r="BGO89" s="218"/>
      <c r="BGP89" s="218"/>
      <c r="BGQ89" s="218"/>
      <c r="BGR89" s="218"/>
      <c r="BGS89" s="218"/>
      <c r="BGT89" s="218"/>
      <c r="BGU89" s="218"/>
      <c r="BGV89" s="218"/>
      <c r="BGW89" s="218"/>
      <c r="BGX89" s="218"/>
      <c r="BGY89" s="218"/>
      <c r="BGZ89" s="218"/>
      <c r="BHA89" s="218"/>
      <c r="BHB89" s="218"/>
      <c r="BHC89" s="218"/>
      <c r="BHD89" s="218"/>
      <c r="BHE89" s="218"/>
      <c r="BHF89" s="218"/>
      <c r="BHG89" s="218"/>
      <c r="BHH89" s="218"/>
      <c r="BHI89" s="218"/>
      <c r="BHJ89" s="218"/>
      <c r="BHK89" s="218"/>
      <c r="BHL89" s="218"/>
      <c r="BHM89" s="218"/>
      <c r="BHN89" s="218"/>
      <c r="BHO89" s="218"/>
      <c r="BHP89" s="218"/>
      <c r="BHQ89" s="218"/>
      <c r="BHR89" s="218"/>
      <c r="BHS89" s="218"/>
      <c r="BHT89" s="218"/>
      <c r="BHU89" s="218"/>
      <c r="BHV89" s="218"/>
      <c r="BHW89" s="218"/>
      <c r="BHX89" s="218"/>
      <c r="BHY89" s="218"/>
      <c r="BHZ89" s="218"/>
      <c r="BIA89" s="218"/>
      <c r="BIB89" s="218"/>
      <c r="BIC89" s="218"/>
      <c r="BID89" s="218"/>
      <c r="BIE89" s="218"/>
      <c r="BIF89" s="218"/>
      <c r="BIG89" s="218"/>
      <c r="BIH89" s="218"/>
      <c r="BII89" s="218"/>
      <c r="BIJ89" s="218"/>
      <c r="BIK89" s="218"/>
      <c r="BIL89" s="218"/>
      <c r="BIM89" s="218"/>
      <c r="BIN89" s="218"/>
      <c r="BIO89" s="218"/>
      <c r="BIP89" s="218"/>
      <c r="BIQ89" s="218"/>
      <c r="BIR89" s="218"/>
      <c r="BIS89" s="218"/>
      <c r="BIT89" s="218"/>
      <c r="BIU89" s="218"/>
      <c r="BIV89" s="218"/>
      <c r="BIW89" s="218"/>
      <c r="BIX89" s="218"/>
      <c r="BIY89" s="218"/>
      <c r="BIZ89" s="218"/>
      <c r="BJA89" s="218"/>
      <c r="BJB89" s="218"/>
      <c r="BJC89" s="218"/>
      <c r="BJD89" s="218"/>
      <c r="BJE89" s="218"/>
      <c r="BJF89" s="218"/>
      <c r="BJG89" s="218"/>
      <c r="BJH89" s="218"/>
      <c r="BJI89" s="218"/>
      <c r="BJJ89" s="218"/>
      <c r="BJK89" s="218"/>
      <c r="BJL89" s="218"/>
      <c r="BJM89" s="218"/>
      <c r="BJN89" s="218"/>
      <c r="BJO89" s="218"/>
      <c r="BJP89" s="218"/>
      <c r="BJQ89" s="218"/>
      <c r="BJR89" s="218"/>
      <c r="BJS89" s="218"/>
      <c r="BJT89" s="218"/>
      <c r="BJU89" s="218"/>
      <c r="BJV89" s="218"/>
      <c r="BJW89" s="218"/>
      <c r="BJX89" s="218"/>
      <c r="BJY89" s="218"/>
      <c r="BJZ89" s="218"/>
      <c r="BKA89" s="218"/>
      <c r="BKB89" s="218"/>
      <c r="BKC89" s="218"/>
      <c r="BKD89" s="218"/>
      <c r="BKE89" s="218"/>
      <c r="BKF89" s="218"/>
      <c r="BKG89" s="218"/>
      <c r="BKH89" s="218"/>
      <c r="BKI89" s="218"/>
      <c r="BKJ89" s="218"/>
      <c r="BKK89" s="218"/>
      <c r="BKL89" s="218"/>
      <c r="BKM89" s="218"/>
      <c r="BKN89" s="218"/>
      <c r="BKO89" s="218"/>
      <c r="BKP89" s="218"/>
      <c r="BKQ89" s="218"/>
      <c r="BKR89" s="218"/>
      <c r="BKS89" s="218"/>
      <c r="BKT89" s="218"/>
      <c r="BKU89" s="218"/>
      <c r="BKV89" s="218"/>
      <c r="BKW89" s="218"/>
      <c r="BKX89" s="218"/>
      <c r="BKY89" s="218"/>
      <c r="BKZ89" s="218"/>
      <c r="BLA89" s="218"/>
      <c r="BLB89" s="218"/>
      <c r="BLC89" s="218"/>
      <c r="BLD89" s="218"/>
      <c r="BLE89" s="218"/>
      <c r="BLF89" s="218"/>
      <c r="BLG89" s="218"/>
      <c r="BLH89" s="218"/>
      <c r="BLI89" s="218"/>
      <c r="BLJ89" s="218"/>
      <c r="BLK89" s="218"/>
      <c r="BLL89" s="218"/>
      <c r="BLM89" s="218"/>
      <c r="BLN89" s="218"/>
      <c r="BLO89" s="218"/>
      <c r="BLP89" s="218"/>
      <c r="BLQ89" s="218"/>
      <c r="BLR89" s="218"/>
      <c r="BLS89" s="218"/>
      <c r="BLT89" s="218"/>
      <c r="BLU89" s="218"/>
      <c r="BLV89" s="218"/>
      <c r="BLW89" s="218"/>
      <c r="BLX89" s="218"/>
      <c r="BLY89" s="218"/>
      <c r="BLZ89" s="218"/>
      <c r="BMA89" s="218"/>
      <c r="BMB89" s="218"/>
      <c r="BMC89" s="218"/>
      <c r="BMD89" s="218"/>
      <c r="BME89" s="218"/>
      <c r="BMF89" s="218"/>
      <c r="BMG89" s="218"/>
      <c r="BMH89" s="218"/>
      <c r="BMI89" s="218"/>
      <c r="BMJ89" s="218"/>
      <c r="BMK89" s="218"/>
      <c r="BML89" s="218"/>
      <c r="BMM89" s="218"/>
      <c r="BMN89" s="218"/>
      <c r="BMO89" s="218"/>
      <c r="BMP89" s="218"/>
      <c r="BMQ89" s="218"/>
      <c r="BMR89" s="218"/>
      <c r="BMS89" s="218"/>
      <c r="BMT89" s="218"/>
      <c r="BMU89" s="218"/>
      <c r="BMV89" s="218"/>
      <c r="BMW89" s="218"/>
      <c r="BMX89" s="218"/>
      <c r="BMY89" s="218"/>
      <c r="BMZ89" s="218"/>
      <c r="BNA89" s="218"/>
      <c r="BNB89" s="218"/>
      <c r="BNC89" s="218"/>
      <c r="BND89" s="218"/>
      <c r="BNE89" s="218"/>
      <c r="BNF89" s="218"/>
      <c r="BNG89" s="218"/>
      <c r="BNH89" s="218"/>
      <c r="BNI89" s="218"/>
      <c r="BNJ89" s="218"/>
      <c r="BNK89" s="218"/>
      <c r="BNL89" s="218"/>
      <c r="BNM89" s="218"/>
      <c r="BNN89" s="218"/>
      <c r="BNO89" s="218"/>
      <c r="BNP89" s="218"/>
      <c r="BNQ89" s="218"/>
      <c r="BNR89" s="218"/>
      <c r="BNS89" s="218"/>
      <c r="BNT89" s="218"/>
      <c r="BNU89" s="218"/>
      <c r="BNV89" s="218"/>
      <c r="BNW89" s="218"/>
      <c r="BNX89" s="218"/>
      <c r="BNY89" s="218"/>
      <c r="BNZ89" s="218"/>
      <c r="BOA89" s="218"/>
      <c r="BOB89" s="218"/>
      <c r="BOC89" s="218"/>
      <c r="BOD89" s="218"/>
      <c r="BOE89" s="218"/>
      <c r="BOF89" s="218"/>
      <c r="BOG89" s="218"/>
      <c r="BOH89" s="218"/>
      <c r="BOI89" s="218"/>
      <c r="BOJ89" s="218"/>
      <c r="BOK89" s="218"/>
      <c r="BOL89" s="218"/>
      <c r="BOM89" s="218"/>
      <c r="BON89" s="218"/>
      <c r="BOO89" s="218"/>
      <c r="BOP89" s="218"/>
      <c r="BOQ89" s="218"/>
      <c r="BOR89" s="218"/>
      <c r="BOS89" s="218"/>
      <c r="BOT89" s="218"/>
      <c r="BOU89" s="218"/>
      <c r="BOV89" s="218"/>
      <c r="BOW89" s="218"/>
      <c r="BOX89" s="218"/>
      <c r="BOY89" s="218"/>
      <c r="BOZ89" s="218"/>
      <c r="BPA89" s="218"/>
      <c r="BPB89" s="218"/>
      <c r="BPC89" s="218"/>
      <c r="BPD89" s="218"/>
      <c r="BPE89" s="218"/>
      <c r="BPF89" s="218"/>
      <c r="BPG89" s="218"/>
      <c r="BPH89" s="218"/>
      <c r="BPI89" s="218"/>
      <c r="BPJ89" s="218"/>
      <c r="BPK89" s="218"/>
      <c r="BPL89" s="218"/>
      <c r="BPM89" s="218"/>
      <c r="BPN89" s="218"/>
      <c r="BPO89" s="218"/>
      <c r="BPP89" s="218"/>
      <c r="BPQ89" s="218"/>
      <c r="BPR89" s="218"/>
      <c r="BPS89" s="218"/>
      <c r="BPT89" s="218"/>
      <c r="BPU89" s="218"/>
      <c r="BPV89" s="218"/>
      <c r="BPW89" s="218"/>
      <c r="BPX89" s="218"/>
      <c r="BPY89" s="218"/>
      <c r="BPZ89" s="218"/>
      <c r="BQA89" s="218"/>
      <c r="BQB89" s="218"/>
      <c r="BQC89" s="218"/>
      <c r="BQD89" s="218"/>
      <c r="BQE89" s="218"/>
      <c r="BQF89" s="218"/>
      <c r="BQG89" s="218"/>
      <c r="BQH89" s="218"/>
      <c r="BQI89" s="218"/>
      <c r="BQJ89" s="218"/>
      <c r="BQK89" s="218"/>
      <c r="BQL89" s="218"/>
      <c r="BQM89" s="218"/>
      <c r="BQN89" s="218"/>
      <c r="BQO89" s="218"/>
      <c r="BQP89" s="218"/>
      <c r="BQQ89" s="218"/>
      <c r="BQR89" s="218"/>
      <c r="BQS89" s="218"/>
      <c r="BQT89" s="218"/>
      <c r="BQU89" s="218"/>
      <c r="BQV89" s="218"/>
      <c r="BQW89" s="218"/>
      <c r="BQX89" s="218"/>
      <c r="BQY89" s="218"/>
      <c r="BQZ89" s="218"/>
      <c r="BRA89" s="218"/>
      <c r="BRB89" s="218"/>
      <c r="BRC89" s="218"/>
      <c r="BRD89" s="218"/>
      <c r="BRE89" s="218"/>
      <c r="BRF89" s="218"/>
      <c r="BRG89" s="218"/>
      <c r="BRH89" s="218"/>
      <c r="BRI89" s="218"/>
      <c r="BRJ89" s="218"/>
      <c r="BRK89" s="218"/>
      <c r="BRL89" s="218"/>
      <c r="BRM89" s="218"/>
      <c r="BRN89" s="218"/>
      <c r="BRO89" s="218"/>
      <c r="BRP89" s="218"/>
      <c r="BRQ89" s="218"/>
      <c r="BRR89" s="218"/>
      <c r="BRS89" s="218"/>
      <c r="BRT89" s="218"/>
      <c r="BRU89" s="218"/>
      <c r="BRV89" s="218"/>
      <c r="BRW89" s="218"/>
      <c r="BRX89" s="218"/>
      <c r="BRY89" s="218"/>
      <c r="BRZ89" s="218"/>
      <c r="BSA89" s="218"/>
      <c r="BSB89" s="218"/>
      <c r="BSC89" s="218"/>
      <c r="BSD89" s="218"/>
      <c r="BSE89" s="218"/>
      <c r="BSF89" s="218"/>
      <c r="BSG89" s="218"/>
      <c r="BSH89" s="218"/>
      <c r="BSI89" s="218"/>
      <c r="BSJ89" s="218"/>
      <c r="BSK89" s="218"/>
      <c r="BSL89" s="218"/>
      <c r="BSM89" s="218"/>
      <c r="BSN89" s="218"/>
      <c r="BSO89" s="218"/>
      <c r="BSP89" s="218"/>
      <c r="BSQ89" s="218"/>
      <c r="BSR89" s="218"/>
      <c r="BSS89" s="218"/>
      <c r="BST89" s="218"/>
      <c r="BSU89" s="218"/>
      <c r="BSV89" s="218"/>
      <c r="BSW89" s="218"/>
      <c r="BSX89" s="218"/>
      <c r="BSY89" s="218"/>
      <c r="BSZ89" s="218"/>
      <c r="BTA89" s="218"/>
      <c r="BTB89" s="218"/>
      <c r="BTC89" s="218"/>
      <c r="BTD89" s="218"/>
      <c r="BTE89" s="218"/>
      <c r="BTF89" s="218"/>
      <c r="BTG89" s="218"/>
      <c r="BTH89" s="218"/>
      <c r="BTI89" s="218"/>
      <c r="BTJ89" s="218"/>
      <c r="BTK89" s="218"/>
      <c r="BTL89" s="218"/>
      <c r="BTM89" s="218"/>
      <c r="BTN89" s="218"/>
      <c r="BTO89" s="218"/>
      <c r="BTP89" s="218"/>
      <c r="BTQ89" s="218"/>
      <c r="BTR89" s="218"/>
      <c r="BTS89" s="218"/>
      <c r="BTT89" s="218"/>
      <c r="BTU89" s="218"/>
      <c r="BTV89" s="218"/>
      <c r="BTW89" s="218"/>
      <c r="BTX89" s="218"/>
      <c r="BTY89" s="218"/>
      <c r="BTZ89" s="218"/>
      <c r="BUA89" s="218"/>
      <c r="BUB89" s="218"/>
      <c r="BUC89" s="218"/>
      <c r="BUD89" s="218"/>
      <c r="BUE89" s="218"/>
      <c r="BUF89" s="218"/>
      <c r="BUG89" s="218"/>
      <c r="BUH89" s="218"/>
      <c r="BUI89" s="218"/>
      <c r="BUJ89" s="218"/>
      <c r="BUK89" s="218"/>
      <c r="BUL89" s="218"/>
      <c r="BUM89" s="218"/>
      <c r="BUN89" s="218"/>
      <c r="BUO89" s="218"/>
      <c r="BUP89" s="218"/>
      <c r="BUQ89" s="218"/>
      <c r="BUR89" s="218"/>
      <c r="BUS89" s="218"/>
      <c r="BUT89" s="218"/>
      <c r="BUU89" s="218"/>
      <c r="BUV89" s="218"/>
      <c r="BUW89" s="218"/>
      <c r="BUX89" s="218"/>
      <c r="BUY89" s="218"/>
      <c r="BUZ89" s="218"/>
      <c r="BVA89" s="218"/>
      <c r="BVB89" s="218"/>
      <c r="BVC89" s="218"/>
      <c r="BVD89" s="218"/>
      <c r="BVE89" s="218"/>
      <c r="BVF89" s="218"/>
      <c r="BVG89" s="218"/>
      <c r="BVH89" s="218"/>
      <c r="BVI89" s="218"/>
      <c r="BVJ89" s="218"/>
      <c r="BVK89" s="218"/>
      <c r="BVL89" s="218"/>
      <c r="BVM89" s="218"/>
      <c r="BVN89" s="218"/>
      <c r="BVO89" s="218"/>
      <c r="BVP89" s="218"/>
      <c r="BVQ89" s="218"/>
      <c r="BVR89" s="218"/>
      <c r="BVS89" s="218"/>
      <c r="BVT89" s="218"/>
      <c r="BVU89" s="218"/>
      <c r="BVV89" s="218"/>
      <c r="BVW89" s="218"/>
      <c r="BVX89" s="218"/>
      <c r="BVY89" s="218"/>
      <c r="BVZ89" s="218"/>
      <c r="BWA89" s="218"/>
      <c r="BWB89" s="218"/>
      <c r="BWC89" s="218"/>
      <c r="BWD89" s="218"/>
      <c r="BWE89" s="218"/>
      <c r="BWF89" s="218"/>
      <c r="BWG89" s="218"/>
      <c r="BWH89" s="218"/>
      <c r="BWI89" s="218"/>
      <c r="BWJ89" s="218"/>
      <c r="BWK89" s="218"/>
      <c r="BWL89" s="218"/>
      <c r="BWM89" s="218"/>
      <c r="BWN89" s="218"/>
      <c r="BWO89" s="218"/>
      <c r="BWP89" s="218"/>
      <c r="BWQ89" s="218"/>
      <c r="BWR89" s="218"/>
      <c r="BWS89" s="218"/>
      <c r="BWT89" s="218"/>
      <c r="BWU89" s="218"/>
      <c r="BWV89" s="218"/>
      <c r="BWW89" s="218"/>
      <c r="BWX89" s="218"/>
      <c r="BWY89" s="218"/>
      <c r="BWZ89" s="218"/>
      <c r="BXA89" s="218"/>
      <c r="BXB89" s="218"/>
      <c r="BXC89" s="218"/>
      <c r="BXD89" s="218"/>
      <c r="BXE89" s="218"/>
      <c r="BXF89" s="218"/>
      <c r="BXG89" s="218"/>
      <c r="BXH89" s="218"/>
      <c r="BXI89" s="218"/>
      <c r="BXJ89" s="218"/>
      <c r="BXK89" s="218"/>
      <c r="BXL89" s="218"/>
      <c r="BXM89" s="218"/>
      <c r="BXN89" s="218"/>
      <c r="BXO89" s="218"/>
      <c r="BXP89" s="218"/>
      <c r="BXQ89" s="218"/>
      <c r="BXR89" s="218"/>
      <c r="BXS89" s="218"/>
      <c r="BXT89" s="218"/>
      <c r="BXU89" s="218"/>
      <c r="BXV89" s="218"/>
      <c r="BXW89" s="218"/>
      <c r="BXX89" s="218"/>
      <c r="BXY89" s="218"/>
      <c r="BXZ89" s="218"/>
      <c r="BYA89" s="218"/>
      <c r="BYB89" s="218"/>
      <c r="BYC89" s="218"/>
      <c r="BYD89" s="218"/>
      <c r="BYE89" s="218"/>
      <c r="BYF89" s="218"/>
      <c r="BYG89" s="218"/>
      <c r="BYH89" s="218"/>
      <c r="BYI89" s="218"/>
      <c r="BYJ89" s="218"/>
      <c r="BYK89" s="218"/>
      <c r="BYL89" s="218"/>
      <c r="BYM89" s="218"/>
      <c r="BYN89" s="218"/>
      <c r="BYO89" s="218"/>
      <c r="BYP89" s="218"/>
      <c r="BYQ89" s="218"/>
      <c r="BYR89" s="218"/>
      <c r="BYS89" s="218"/>
      <c r="BYT89" s="218"/>
      <c r="BYU89" s="218"/>
      <c r="BYV89" s="218"/>
      <c r="BYW89" s="218"/>
      <c r="BYX89" s="218"/>
      <c r="BYY89" s="218"/>
      <c r="BYZ89" s="218"/>
      <c r="BZA89" s="218"/>
      <c r="BZB89" s="218"/>
      <c r="BZC89" s="218"/>
      <c r="BZD89" s="218"/>
      <c r="BZE89" s="218"/>
      <c r="BZF89" s="218"/>
      <c r="BZG89" s="218"/>
      <c r="BZH89" s="218"/>
      <c r="BZI89" s="218"/>
      <c r="BZJ89" s="218"/>
      <c r="BZK89" s="218"/>
      <c r="BZL89" s="218"/>
      <c r="BZM89" s="218"/>
      <c r="BZN89" s="218"/>
      <c r="BZO89" s="218"/>
      <c r="BZP89" s="218"/>
      <c r="BZQ89" s="218"/>
      <c r="BZR89" s="218"/>
      <c r="BZS89" s="218"/>
      <c r="BZT89" s="218"/>
      <c r="BZU89" s="218"/>
      <c r="BZV89" s="218"/>
      <c r="BZW89" s="218"/>
      <c r="BZX89" s="218"/>
      <c r="BZY89" s="218"/>
      <c r="BZZ89" s="218"/>
      <c r="CAA89" s="218"/>
      <c r="CAB89" s="218"/>
      <c r="CAC89" s="218"/>
      <c r="CAD89" s="218"/>
      <c r="CAE89" s="218"/>
      <c r="CAF89" s="218"/>
      <c r="CAG89" s="218"/>
      <c r="CAH89" s="218"/>
      <c r="CAI89" s="218"/>
      <c r="CAJ89" s="218"/>
      <c r="CAK89" s="218"/>
      <c r="CAL89" s="218"/>
      <c r="CAM89" s="218"/>
      <c r="CAN89" s="218"/>
      <c r="CAO89" s="218"/>
      <c r="CAP89" s="218"/>
      <c r="CAQ89" s="218"/>
      <c r="CAR89" s="218"/>
      <c r="CAS89" s="218"/>
      <c r="CAT89" s="218"/>
      <c r="CAU89" s="218"/>
      <c r="CAV89" s="218"/>
      <c r="CAW89" s="218"/>
      <c r="CAX89" s="218"/>
      <c r="CAY89" s="218"/>
      <c r="CAZ89" s="218"/>
      <c r="CBA89" s="218"/>
      <c r="CBB89" s="218"/>
      <c r="CBC89" s="218"/>
      <c r="CBD89" s="218"/>
      <c r="CBE89" s="218"/>
      <c r="CBF89" s="218"/>
      <c r="CBG89" s="218"/>
      <c r="CBH89" s="218"/>
      <c r="CBI89" s="218"/>
      <c r="CBJ89" s="218"/>
      <c r="CBK89" s="218"/>
      <c r="CBL89" s="218"/>
      <c r="CBM89" s="218"/>
      <c r="CBN89" s="218"/>
      <c r="CBO89" s="218"/>
      <c r="CBP89" s="218"/>
      <c r="CBQ89" s="218"/>
      <c r="CBR89" s="218"/>
      <c r="CBS89" s="218"/>
      <c r="CBT89" s="218"/>
      <c r="CBU89" s="218"/>
      <c r="CBV89" s="218"/>
      <c r="CBW89" s="218"/>
      <c r="CBX89" s="218"/>
      <c r="CBY89" s="218"/>
      <c r="CBZ89" s="218"/>
      <c r="CCA89" s="218"/>
      <c r="CCB89" s="218"/>
      <c r="CCC89" s="218"/>
      <c r="CCD89" s="218"/>
      <c r="CCE89" s="218"/>
      <c r="CCF89" s="218"/>
      <c r="CCG89" s="218"/>
      <c r="CCH89" s="218"/>
      <c r="CCI89" s="218"/>
      <c r="CCJ89" s="218"/>
      <c r="CCK89" s="218"/>
      <c r="CCL89" s="218"/>
      <c r="CCM89" s="218"/>
      <c r="CCN89" s="218"/>
      <c r="CCO89" s="218"/>
      <c r="CCP89" s="218"/>
      <c r="CCQ89" s="218"/>
      <c r="CCR89" s="218"/>
      <c r="CCS89" s="218"/>
      <c r="CCT89" s="218"/>
      <c r="CCU89" s="218"/>
      <c r="CCV89" s="218"/>
      <c r="CCW89" s="218"/>
      <c r="CCX89" s="218"/>
      <c r="CCY89" s="218"/>
      <c r="CCZ89" s="218"/>
      <c r="CDA89" s="218"/>
      <c r="CDB89" s="218"/>
      <c r="CDC89" s="218"/>
      <c r="CDD89" s="218"/>
      <c r="CDE89" s="218"/>
      <c r="CDF89" s="218"/>
      <c r="CDG89" s="218"/>
      <c r="CDH89" s="218"/>
      <c r="CDI89" s="218"/>
      <c r="CDJ89" s="218"/>
      <c r="CDK89" s="218"/>
      <c r="CDL89" s="218"/>
      <c r="CDM89" s="218"/>
      <c r="CDN89" s="218"/>
      <c r="CDO89" s="218"/>
      <c r="CDP89" s="218"/>
      <c r="CDQ89" s="218"/>
      <c r="CDR89" s="218"/>
      <c r="CDS89" s="218"/>
      <c r="CDT89" s="218"/>
      <c r="CDU89" s="218"/>
      <c r="CDV89" s="218"/>
      <c r="CDW89" s="218"/>
      <c r="CDX89" s="218"/>
      <c r="CDY89" s="218"/>
      <c r="CDZ89" s="218"/>
      <c r="CEA89" s="218"/>
      <c r="CEB89" s="218"/>
      <c r="CEC89" s="218"/>
      <c r="CED89" s="218"/>
      <c r="CEE89" s="218"/>
      <c r="CEF89" s="218"/>
      <c r="CEG89" s="218"/>
      <c r="CEH89" s="218"/>
      <c r="CEI89" s="218"/>
      <c r="CEJ89" s="218"/>
      <c r="CEK89" s="218"/>
      <c r="CEL89" s="218"/>
      <c r="CEM89" s="218"/>
      <c r="CEN89" s="218"/>
      <c r="CEO89" s="218"/>
      <c r="CEP89" s="218"/>
      <c r="CEQ89" s="218"/>
      <c r="CER89" s="218"/>
      <c r="CES89" s="218"/>
      <c r="CET89" s="218"/>
      <c r="CEU89" s="218"/>
      <c r="CEV89" s="218"/>
      <c r="CEW89" s="218"/>
      <c r="CEX89" s="218"/>
      <c r="CEY89" s="218"/>
      <c r="CEZ89" s="218"/>
      <c r="CFA89" s="218"/>
      <c r="CFB89" s="218"/>
      <c r="CFC89" s="218"/>
      <c r="CFD89" s="218"/>
      <c r="CFE89" s="218"/>
      <c r="CFF89" s="218"/>
      <c r="CFG89" s="218"/>
      <c r="CFH89" s="218"/>
      <c r="CFI89" s="218"/>
      <c r="CFJ89" s="218"/>
      <c r="CFK89" s="218"/>
      <c r="CFL89" s="218"/>
      <c r="CFM89" s="218"/>
      <c r="CFN89" s="218"/>
      <c r="CFO89" s="218"/>
      <c r="CFP89" s="218"/>
      <c r="CFQ89" s="218"/>
      <c r="CFR89" s="218"/>
      <c r="CFS89" s="218"/>
      <c r="CFT89" s="218"/>
      <c r="CFU89" s="218"/>
      <c r="CFV89" s="218"/>
      <c r="CFW89" s="218"/>
      <c r="CFX89" s="218"/>
      <c r="CFY89" s="218"/>
      <c r="CFZ89" s="218"/>
      <c r="CGA89" s="218"/>
      <c r="CGB89" s="218"/>
      <c r="CGC89" s="218"/>
      <c r="CGD89" s="218"/>
      <c r="CGE89" s="218"/>
      <c r="CGF89" s="218"/>
      <c r="CGG89" s="218"/>
      <c r="CGH89" s="218"/>
      <c r="CGI89" s="218"/>
      <c r="CGJ89" s="218"/>
      <c r="CGK89" s="218"/>
      <c r="CGL89" s="218"/>
      <c r="CGM89" s="218"/>
      <c r="CGN89" s="218"/>
      <c r="CGO89" s="218"/>
      <c r="CGP89" s="218"/>
      <c r="CGQ89" s="218"/>
      <c r="CGR89" s="218"/>
      <c r="CGS89" s="218"/>
      <c r="CGT89" s="218"/>
      <c r="CGU89" s="218"/>
      <c r="CGV89" s="218"/>
      <c r="CGW89" s="218"/>
      <c r="CGX89" s="218"/>
      <c r="CGY89" s="218"/>
      <c r="CGZ89" s="218"/>
      <c r="CHA89" s="218"/>
      <c r="CHB89" s="218"/>
      <c r="CHC89" s="218"/>
      <c r="CHD89" s="218"/>
      <c r="CHE89" s="218"/>
      <c r="CHF89" s="218"/>
      <c r="CHG89" s="218"/>
      <c r="CHH89" s="218"/>
      <c r="CHI89" s="218"/>
      <c r="CHJ89" s="218"/>
      <c r="CHK89" s="218"/>
      <c r="CHL89" s="218"/>
      <c r="CHM89" s="218"/>
      <c r="CHN89" s="218"/>
      <c r="CHO89" s="218"/>
      <c r="CHP89" s="218"/>
      <c r="CHQ89" s="218"/>
      <c r="CHR89" s="218"/>
      <c r="CHS89" s="218"/>
      <c r="CHT89" s="218"/>
      <c r="CHU89" s="218"/>
      <c r="CHV89" s="218"/>
      <c r="CHW89" s="218"/>
      <c r="CHX89" s="218"/>
      <c r="CHY89" s="218"/>
      <c r="CHZ89" s="218"/>
      <c r="CIA89" s="218"/>
      <c r="CIB89" s="218"/>
      <c r="CIC89" s="218"/>
      <c r="CID89" s="218"/>
      <c r="CIE89" s="218"/>
      <c r="CIF89" s="218"/>
      <c r="CIG89" s="218"/>
      <c r="CIH89" s="218"/>
      <c r="CII89" s="218"/>
      <c r="CIJ89" s="218"/>
      <c r="CIK89" s="218"/>
      <c r="CIL89" s="218"/>
      <c r="CIM89" s="218"/>
      <c r="CIN89" s="218"/>
      <c r="CIO89" s="218"/>
      <c r="CIP89" s="218"/>
      <c r="CIQ89" s="218"/>
      <c r="CIR89" s="218"/>
      <c r="CIS89" s="218"/>
      <c r="CIT89" s="218"/>
      <c r="CIU89" s="218"/>
      <c r="CIV89" s="218"/>
      <c r="CIW89" s="218"/>
      <c r="CIX89" s="218"/>
      <c r="CIY89" s="218"/>
      <c r="CIZ89" s="218"/>
      <c r="CJA89" s="218"/>
      <c r="CJB89" s="218"/>
      <c r="CJC89" s="218"/>
      <c r="CJD89" s="218"/>
      <c r="CJE89" s="218"/>
      <c r="CJF89" s="218"/>
      <c r="CJG89" s="218"/>
      <c r="CJH89" s="218"/>
      <c r="CJI89" s="218"/>
      <c r="CJJ89" s="218"/>
      <c r="CJK89" s="218"/>
      <c r="CJL89" s="218"/>
      <c r="CJM89" s="218"/>
      <c r="CJN89" s="218"/>
      <c r="CJO89" s="218"/>
      <c r="CJP89" s="218"/>
      <c r="CJQ89" s="218"/>
      <c r="CJR89" s="218"/>
      <c r="CJS89" s="218"/>
      <c r="CJT89" s="218"/>
      <c r="CJU89" s="218"/>
      <c r="CJV89" s="218"/>
      <c r="CJW89" s="218"/>
      <c r="CJX89" s="218"/>
      <c r="CJY89" s="218"/>
      <c r="CJZ89" s="218"/>
      <c r="CKA89" s="218"/>
      <c r="CKB89" s="218"/>
      <c r="CKC89" s="218"/>
      <c r="CKD89" s="218"/>
      <c r="CKE89" s="218"/>
      <c r="CKF89" s="218"/>
      <c r="CKG89" s="218"/>
      <c r="CKH89" s="218"/>
      <c r="CKI89" s="218"/>
      <c r="CKJ89" s="218"/>
      <c r="CKK89" s="218"/>
      <c r="CKL89" s="218"/>
      <c r="CKM89" s="218"/>
      <c r="CKN89" s="218"/>
      <c r="CKO89" s="218"/>
      <c r="CKP89" s="218"/>
      <c r="CKQ89" s="218"/>
      <c r="CKR89" s="218"/>
      <c r="CKS89" s="218"/>
      <c r="CKT89" s="218"/>
      <c r="CKU89" s="218"/>
      <c r="CKV89" s="218"/>
      <c r="CKW89" s="218"/>
      <c r="CKX89" s="218"/>
      <c r="CKY89" s="218"/>
      <c r="CKZ89" s="218"/>
      <c r="CLA89" s="218"/>
      <c r="CLB89" s="218"/>
      <c r="CLC89" s="218"/>
      <c r="CLD89" s="218"/>
      <c r="CLE89" s="218"/>
      <c r="CLF89" s="218"/>
      <c r="CLG89" s="218"/>
      <c r="CLH89" s="218"/>
      <c r="CLI89" s="218"/>
      <c r="CLJ89" s="218"/>
      <c r="CLK89" s="218"/>
      <c r="CLL89" s="218"/>
      <c r="CLM89" s="218"/>
      <c r="CLN89" s="218"/>
      <c r="CLO89" s="218"/>
      <c r="CLP89" s="218"/>
      <c r="CLQ89" s="218"/>
      <c r="CLR89" s="218"/>
      <c r="CLS89" s="218"/>
      <c r="CLT89" s="218"/>
      <c r="CLU89" s="218"/>
      <c r="CLV89" s="218"/>
      <c r="CLW89" s="218"/>
      <c r="CLX89" s="218"/>
      <c r="CLY89" s="218"/>
      <c r="CLZ89" s="218"/>
      <c r="CMA89" s="218"/>
      <c r="CMB89" s="218"/>
      <c r="CMC89" s="218"/>
      <c r="CMD89" s="218"/>
      <c r="CME89" s="218"/>
      <c r="CMF89" s="218"/>
      <c r="CMG89" s="218"/>
      <c r="CMH89" s="218"/>
      <c r="CMI89" s="218"/>
      <c r="CMJ89" s="218"/>
      <c r="CMK89" s="218"/>
      <c r="CML89" s="218"/>
      <c r="CMM89" s="218"/>
      <c r="CMN89" s="218"/>
      <c r="CMO89" s="218"/>
      <c r="CMP89" s="218"/>
      <c r="CMQ89" s="218"/>
      <c r="CMR89" s="218"/>
      <c r="CMS89" s="218"/>
      <c r="CMT89" s="218"/>
      <c r="CMU89" s="218"/>
      <c r="CMV89" s="218"/>
      <c r="CMW89" s="218"/>
      <c r="CMX89" s="218"/>
      <c r="CMY89" s="218"/>
      <c r="CMZ89" s="218"/>
      <c r="CNA89" s="218"/>
      <c r="CNB89" s="218"/>
      <c r="CNC89" s="218"/>
      <c r="CND89" s="218"/>
      <c r="CNE89" s="218"/>
      <c r="CNF89" s="218"/>
      <c r="CNG89" s="218"/>
      <c r="CNH89" s="218"/>
      <c r="CNI89" s="218"/>
      <c r="CNJ89" s="218"/>
      <c r="CNK89" s="218"/>
      <c r="CNL89" s="218"/>
      <c r="CNM89" s="218"/>
      <c r="CNN89" s="218"/>
      <c r="CNO89" s="218"/>
      <c r="CNP89" s="218"/>
      <c r="CNQ89" s="218"/>
      <c r="CNR89" s="218"/>
      <c r="CNS89" s="218"/>
      <c r="CNT89" s="218"/>
      <c r="CNU89" s="218"/>
      <c r="CNV89" s="218"/>
      <c r="CNW89" s="218"/>
      <c r="CNX89" s="218"/>
      <c r="CNY89" s="218"/>
      <c r="CNZ89" s="218"/>
      <c r="COA89" s="218"/>
      <c r="COB89" s="218"/>
      <c r="COC89" s="218"/>
      <c r="COD89" s="218"/>
      <c r="COE89" s="218"/>
      <c r="COF89" s="218"/>
      <c r="COG89" s="218"/>
      <c r="COH89" s="218"/>
      <c r="COI89" s="218"/>
      <c r="COJ89" s="218"/>
      <c r="COK89" s="218"/>
      <c r="COL89" s="218"/>
      <c r="COM89" s="218"/>
      <c r="CON89" s="218"/>
      <c r="COO89" s="218"/>
      <c r="COP89" s="218"/>
      <c r="COQ89" s="218"/>
      <c r="COR89" s="218"/>
      <c r="COS89" s="218"/>
      <c r="COT89" s="218"/>
      <c r="COU89" s="218"/>
      <c r="COV89" s="218"/>
      <c r="COW89" s="218"/>
      <c r="COX89" s="218"/>
      <c r="COY89" s="218"/>
      <c r="COZ89" s="218"/>
      <c r="CPA89" s="218"/>
      <c r="CPB89" s="218"/>
      <c r="CPC89" s="218"/>
      <c r="CPD89" s="218"/>
      <c r="CPE89" s="218"/>
      <c r="CPF89" s="218"/>
    </row>
    <row r="90" spans="1:2450" s="175" customFormat="1" ht="25.5" x14ac:dyDescent="0.25">
      <c r="A90" s="702" t="s">
        <v>196</v>
      </c>
      <c r="B90" s="170">
        <f t="shared" ref="B90:B127" si="2">B8</f>
        <v>1</v>
      </c>
      <c r="C90" s="235" t="s">
        <v>55</v>
      </c>
      <c r="D90" s="220"/>
      <c r="E90" s="164"/>
      <c r="F90" s="164"/>
      <c r="G90" s="241"/>
      <c r="H90" s="294"/>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18"/>
      <c r="BX90" s="218"/>
      <c r="BY90" s="218"/>
      <c r="BZ90" s="218"/>
      <c r="CA90" s="218"/>
      <c r="CB90" s="218"/>
      <c r="CC90" s="218"/>
      <c r="CD90" s="218"/>
      <c r="CE90" s="218"/>
      <c r="CF90" s="218"/>
      <c r="CG90" s="218"/>
      <c r="CH90" s="218"/>
      <c r="CI90" s="218"/>
      <c r="CJ90" s="218"/>
      <c r="CK90" s="218"/>
      <c r="CL90" s="218"/>
      <c r="CM90" s="218"/>
      <c r="CN90" s="218"/>
      <c r="CO90" s="218"/>
      <c r="CP90" s="218"/>
      <c r="CQ90" s="218"/>
      <c r="CR90" s="218"/>
      <c r="CS90" s="218"/>
      <c r="CT90" s="218"/>
      <c r="CU90" s="218"/>
      <c r="CV90" s="218"/>
      <c r="CW90" s="218"/>
      <c r="CX90" s="218"/>
      <c r="CY90" s="218"/>
      <c r="CZ90" s="218"/>
      <c r="DA90" s="218"/>
      <c r="DB90" s="218"/>
      <c r="DC90" s="218"/>
      <c r="DD90" s="218"/>
      <c r="DE90" s="218"/>
      <c r="DF90" s="218"/>
      <c r="DG90" s="218"/>
      <c r="DH90" s="218"/>
      <c r="DI90" s="218"/>
      <c r="DJ90" s="218"/>
      <c r="DK90" s="218"/>
      <c r="DL90" s="218"/>
      <c r="DM90" s="218"/>
      <c r="DN90" s="218"/>
      <c r="DO90" s="218"/>
      <c r="DP90" s="218"/>
      <c r="DQ90" s="218"/>
      <c r="DR90" s="218"/>
      <c r="DS90" s="218"/>
      <c r="DT90" s="218"/>
      <c r="DU90" s="218"/>
      <c r="DV90" s="218"/>
      <c r="DW90" s="218"/>
      <c r="DX90" s="218"/>
      <c r="DY90" s="218"/>
      <c r="DZ90" s="218"/>
      <c r="EA90" s="218"/>
      <c r="EB90" s="218"/>
      <c r="EC90" s="218"/>
      <c r="ED90" s="218"/>
      <c r="EE90" s="218"/>
      <c r="EF90" s="218"/>
      <c r="EG90" s="218"/>
      <c r="EH90" s="218"/>
      <c r="EI90" s="218"/>
      <c r="EJ90" s="218"/>
      <c r="EK90" s="218"/>
      <c r="EL90" s="218"/>
      <c r="EM90" s="218"/>
      <c r="EN90" s="218"/>
      <c r="EO90" s="218"/>
      <c r="EP90" s="218"/>
      <c r="EQ90" s="218"/>
      <c r="ER90" s="218"/>
      <c r="ES90" s="218"/>
      <c r="ET90" s="218"/>
      <c r="EU90" s="218"/>
      <c r="EV90" s="218"/>
      <c r="EW90" s="218"/>
      <c r="EX90" s="218"/>
      <c r="EY90" s="218"/>
      <c r="EZ90" s="218"/>
      <c r="FA90" s="218"/>
      <c r="FB90" s="218"/>
      <c r="FC90" s="218"/>
      <c r="FD90" s="218"/>
      <c r="FE90" s="218"/>
      <c r="FF90" s="218"/>
      <c r="FG90" s="218"/>
      <c r="FH90" s="218"/>
      <c r="FI90" s="218"/>
      <c r="FJ90" s="218"/>
      <c r="FK90" s="218"/>
      <c r="FL90" s="218"/>
      <c r="FM90" s="218"/>
      <c r="FN90" s="218"/>
      <c r="FO90" s="218"/>
      <c r="FP90" s="218"/>
      <c r="FQ90" s="218"/>
      <c r="FR90" s="218"/>
      <c r="FS90" s="218"/>
      <c r="FT90" s="218"/>
      <c r="FU90" s="218"/>
      <c r="FV90" s="218"/>
      <c r="FW90" s="218"/>
      <c r="FX90" s="218"/>
      <c r="FY90" s="218"/>
      <c r="FZ90" s="218"/>
      <c r="GA90" s="218"/>
      <c r="GB90" s="218"/>
      <c r="GC90" s="218"/>
      <c r="GD90" s="218"/>
      <c r="GE90" s="218"/>
      <c r="GF90" s="218"/>
      <c r="GG90" s="218"/>
      <c r="GH90" s="218"/>
      <c r="GI90" s="218"/>
      <c r="GJ90" s="218"/>
      <c r="GK90" s="218"/>
      <c r="GL90" s="218"/>
      <c r="GM90" s="218"/>
      <c r="GN90" s="218"/>
      <c r="GO90" s="218"/>
      <c r="GP90" s="218"/>
      <c r="GQ90" s="218"/>
      <c r="GR90" s="218"/>
      <c r="GS90" s="218"/>
      <c r="GT90" s="218"/>
      <c r="GU90" s="218"/>
      <c r="GV90" s="218"/>
      <c r="GW90" s="218"/>
      <c r="GX90" s="218"/>
      <c r="GY90" s="218"/>
      <c r="GZ90" s="218"/>
      <c r="HA90" s="218"/>
      <c r="HB90" s="218"/>
      <c r="HC90" s="218"/>
      <c r="HD90" s="218"/>
      <c r="HE90" s="218"/>
      <c r="HF90" s="218"/>
      <c r="HG90" s="218"/>
      <c r="HH90" s="218"/>
      <c r="HI90" s="218"/>
      <c r="HJ90" s="218"/>
      <c r="HK90" s="218"/>
      <c r="HL90" s="218"/>
      <c r="HM90" s="218"/>
      <c r="HN90" s="218"/>
      <c r="HO90" s="218"/>
      <c r="HP90" s="218"/>
      <c r="HQ90" s="218"/>
      <c r="HR90" s="218"/>
      <c r="HS90" s="218"/>
      <c r="HT90" s="218"/>
      <c r="HU90" s="218"/>
      <c r="HV90" s="218"/>
      <c r="HW90" s="218"/>
      <c r="HX90" s="218"/>
      <c r="HY90" s="218"/>
      <c r="HZ90" s="218"/>
      <c r="IA90" s="218"/>
      <c r="IB90" s="218"/>
      <c r="IC90" s="218"/>
      <c r="ID90" s="218"/>
      <c r="IE90" s="218"/>
      <c r="IF90" s="218"/>
      <c r="IG90" s="218"/>
      <c r="IH90" s="218"/>
      <c r="II90" s="218"/>
      <c r="IJ90" s="218"/>
      <c r="IK90" s="218"/>
      <c r="IL90" s="218"/>
      <c r="IM90" s="218"/>
      <c r="IN90" s="218"/>
      <c r="IO90" s="218"/>
      <c r="IP90" s="218"/>
      <c r="IQ90" s="218"/>
      <c r="IR90" s="218"/>
      <c r="IS90" s="218"/>
      <c r="IT90" s="218"/>
      <c r="IU90" s="218"/>
      <c r="IV90" s="218"/>
      <c r="IW90" s="218"/>
      <c r="IX90" s="218"/>
      <c r="IY90" s="218"/>
      <c r="IZ90" s="218"/>
      <c r="JA90" s="218"/>
      <c r="JB90" s="218"/>
      <c r="JC90" s="218"/>
      <c r="JD90" s="218"/>
      <c r="JE90" s="218"/>
      <c r="JF90" s="218"/>
      <c r="JG90" s="218"/>
      <c r="JH90" s="218"/>
      <c r="JI90" s="218"/>
      <c r="JJ90" s="218"/>
      <c r="JK90" s="218"/>
      <c r="JL90" s="218"/>
      <c r="JM90" s="218"/>
      <c r="JN90" s="218"/>
      <c r="JO90" s="218"/>
      <c r="JP90" s="218"/>
      <c r="JQ90" s="218"/>
      <c r="JR90" s="218"/>
      <c r="JS90" s="218"/>
      <c r="JT90" s="218"/>
      <c r="JU90" s="218"/>
      <c r="JV90" s="218"/>
      <c r="JW90" s="218"/>
      <c r="JX90" s="218"/>
      <c r="JY90" s="218"/>
      <c r="JZ90" s="218"/>
      <c r="KA90" s="218"/>
      <c r="KB90" s="218"/>
      <c r="KC90" s="218"/>
      <c r="KD90" s="218"/>
      <c r="KE90" s="218"/>
      <c r="KF90" s="218"/>
      <c r="KG90" s="218"/>
      <c r="KH90" s="218"/>
      <c r="KI90" s="218"/>
      <c r="KJ90" s="218"/>
      <c r="KK90" s="218"/>
      <c r="KL90" s="218"/>
      <c r="KM90" s="218"/>
      <c r="KN90" s="218"/>
      <c r="KO90" s="218"/>
      <c r="KP90" s="218"/>
      <c r="KQ90" s="218"/>
      <c r="KR90" s="218"/>
      <c r="KS90" s="218"/>
      <c r="KT90" s="218"/>
      <c r="KU90" s="218"/>
      <c r="KV90" s="218"/>
      <c r="KW90" s="218"/>
      <c r="KX90" s="218"/>
      <c r="KY90" s="218"/>
      <c r="KZ90" s="218"/>
      <c r="LA90" s="218"/>
      <c r="LB90" s="218"/>
      <c r="LC90" s="218"/>
      <c r="LD90" s="218"/>
      <c r="LE90" s="218"/>
      <c r="LF90" s="218"/>
      <c r="LG90" s="218"/>
      <c r="LH90" s="218"/>
      <c r="LI90" s="218"/>
      <c r="LJ90" s="218"/>
      <c r="LK90" s="218"/>
      <c r="LL90" s="218"/>
      <c r="LM90" s="218"/>
      <c r="LN90" s="218"/>
      <c r="LO90" s="218"/>
      <c r="LP90" s="218"/>
      <c r="LQ90" s="218"/>
      <c r="LR90" s="218"/>
      <c r="LS90" s="218"/>
      <c r="LT90" s="218"/>
      <c r="LU90" s="218"/>
      <c r="LV90" s="218"/>
      <c r="LW90" s="218"/>
      <c r="LX90" s="218"/>
      <c r="LY90" s="218"/>
      <c r="LZ90" s="218"/>
      <c r="MA90" s="218"/>
      <c r="MB90" s="218"/>
      <c r="MC90" s="218"/>
      <c r="MD90" s="218"/>
      <c r="ME90" s="218"/>
      <c r="MF90" s="218"/>
      <c r="MG90" s="218"/>
      <c r="MH90" s="218"/>
      <c r="MI90" s="218"/>
      <c r="MJ90" s="218"/>
      <c r="MK90" s="218"/>
      <c r="ML90" s="218"/>
      <c r="MM90" s="218"/>
      <c r="MN90" s="218"/>
      <c r="MO90" s="218"/>
      <c r="MP90" s="218"/>
      <c r="MQ90" s="218"/>
      <c r="MR90" s="218"/>
      <c r="MS90" s="218"/>
      <c r="MT90" s="218"/>
      <c r="MU90" s="218"/>
      <c r="MV90" s="218"/>
      <c r="MW90" s="218"/>
      <c r="MX90" s="218"/>
      <c r="MY90" s="218"/>
      <c r="MZ90" s="218"/>
      <c r="NA90" s="218"/>
      <c r="NB90" s="218"/>
      <c r="NC90" s="218"/>
      <c r="ND90" s="218"/>
      <c r="NE90" s="218"/>
      <c r="NF90" s="218"/>
      <c r="NG90" s="218"/>
      <c r="NH90" s="218"/>
      <c r="NI90" s="218"/>
      <c r="NJ90" s="218"/>
      <c r="NK90" s="218"/>
      <c r="NL90" s="218"/>
      <c r="NM90" s="218"/>
      <c r="NN90" s="218"/>
      <c r="NO90" s="218"/>
      <c r="NP90" s="218"/>
      <c r="NQ90" s="218"/>
      <c r="NR90" s="218"/>
      <c r="NS90" s="218"/>
      <c r="NT90" s="218"/>
      <c r="NU90" s="218"/>
      <c r="NV90" s="218"/>
      <c r="NW90" s="218"/>
      <c r="NX90" s="218"/>
      <c r="NY90" s="218"/>
      <c r="NZ90" s="218"/>
      <c r="OA90" s="218"/>
      <c r="OB90" s="218"/>
      <c r="OC90" s="218"/>
      <c r="OD90" s="218"/>
      <c r="OE90" s="218"/>
      <c r="OF90" s="218"/>
      <c r="OG90" s="218"/>
      <c r="OH90" s="218"/>
      <c r="OI90" s="218"/>
      <c r="OJ90" s="218"/>
      <c r="OK90" s="218"/>
      <c r="OL90" s="218"/>
      <c r="OM90" s="218"/>
      <c r="ON90" s="218"/>
      <c r="OO90" s="218"/>
      <c r="OP90" s="218"/>
      <c r="OQ90" s="218"/>
      <c r="OR90" s="218"/>
      <c r="OS90" s="218"/>
      <c r="OT90" s="218"/>
      <c r="OU90" s="218"/>
      <c r="OV90" s="218"/>
      <c r="OW90" s="218"/>
      <c r="OX90" s="218"/>
      <c r="OY90" s="218"/>
      <c r="OZ90" s="218"/>
      <c r="PA90" s="218"/>
      <c r="PB90" s="218"/>
      <c r="PC90" s="218"/>
      <c r="PD90" s="218"/>
      <c r="PE90" s="218"/>
      <c r="PF90" s="218"/>
      <c r="PG90" s="218"/>
      <c r="PH90" s="218"/>
      <c r="PI90" s="218"/>
      <c r="PJ90" s="218"/>
      <c r="PK90" s="218"/>
      <c r="PL90" s="218"/>
      <c r="PM90" s="218"/>
      <c r="PN90" s="218"/>
      <c r="PO90" s="218"/>
      <c r="PP90" s="218"/>
      <c r="PQ90" s="218"/>
      <c r="PR90" s="218"/>
      <c r="PS90" s="218"/>
      <c r="PT90" s="218"/>
      <c r="PU90" s="218"/>
      <c r="PV90" s="218"/>
      <c r="PW90" s="218"/>
      <c r="PX90" s="218"/>
      <c r="PY90" s="218"/>
      <c r="PZ90" s="218"/>
      <c r="QA90" s="218"/>
      <c r="QB90" s="218"/>
      <c r="QC90" s="218"/>
      <c r="QD90" s="218"/>
      <c r="QE90" s="218"/>
      <c r="QF90" s="218"/>
      <c r="QG90" s="218"/>
      <c r="QH90" s="218"/>
      <c r="QI90" s="218"/>
      <c r="QJ90" s="218"/>
      <c r="QK90" s="218"/>
      <c r="QL90" s="218"/>
      <c r="QM90" s="218"/>
      <c r="QN90" s="218"/>
      <c r="QO90" s="218"/>
      <c r="QP90" s="218"/>
      <c r="QQ90" s="218"/>
      <c r="QR90" s="218"/>
      <c r="QS90" s="218"/>
      <c r="QT90" s="218"/>
      <c r="QU90" s="218"/>
      <c r="QV90" s="218"/>
      <c r="QW90" s="218"/>
      <c r="QX90" s="218"/>
      <c r="QY90" s="218"/>
      <c r="QZ90" s="218"/>
      <c r="RA90" s="218"/>
      <c r="RB90" s="218"/>
      <c r="RC90" s="218"/>
      <c r="RD90" s="218"/>
      <c r="RE90" s="218"/>
      <c r="RF90" s="218"/>
      <c r="RG90" s="218"/>
      <c r="RH90" s="218"/>
      <c r="RI90" s="218"/>
      <c r="RJ90" s="218"/>
      <c r="RK90" s="218"/>
      <c r="RL90" s="218"/>
      <c r="RM90" s="218"/>
      <c r="RN90" s="218"/>
      <c r="RO90" s="218"/>
      <c r="RP90" s="218"/>
      <c r="RQ90" s="218"/>
      <c r="RR90" s="218"/>
      <c r="RS90" s="218"/>
      <c r="RT90" s="218"/>
      <c r="RU90" s="218"/>
      <c r="RV90" s="218"/>
      <c r="RW90" s="218"/>
      <c r="RX90" s="218"/>
      <c r="RY90" s="218"/>
      <c r="RZ90" s="218"/>
      <c r="SA90" s="218"/>
      <c r="SB90" s="218"/>
      <c r="SC90" s="218"/>
      <c r="SD90" s="218"/>
      <c r="SE90" s="218"/>
      <c r="SF90" s="218"/>
      <c r="SG90" s="218"/>
      <c r="SH90" s="218"/>
      <c r="SI90" s="218"/>
      <c r="SJ90" s="218"/>
      <c r="SK90" s="218"/>
      <c r="SL90" s="218"/>
      <c r="SM90" s="218"/>
      <c r="SN90" s="218"/>
      <c r="SO90" s="218"/>
      <c r="SP90" s="218"/>
      <c r="SQ90" s="218"/>
      <c r="SR90" s="218"/>
      <c r="SS90" s="218"/>
      <c r="ST90" s="218"/>
      <c r="SU90" s="218"/>
      <c r="SV90" s="218"/>
      <c r="SW90" s="218"/>
      <c r="SX90" s="218"/>
      <c r="SY90" s="218"/>
      <c r="SZ90" s="218"/>
      <c r="TA90" s="218"/>
      <c r="TB90" s="218"/>
      <c r="TC90" s="218"/>
      <c r="TD90" s="218"/>
      <c r="TE90" s="218"/>
      <c r="TF90" s="218"/>
      <c r="TG90" s="218"/>
      <c r="TH90" s="218"/>
      <c r="TI90" s="218"/>
      <c r="TJ90" s="218"/>
      <c r="TK90" s="218"/>
      <c r="TL90" s="218"/>
      <c r="TM90" s="218"/>
      <c r="TN90" s="218"/>
      <c r="TO90" s="218"/>
      <c r="TP90" s="218"/>
      <c r="TQ90" s="218"/>
      <c r="TR90" s="218"/>
      <c r="TS90" s="218"/>
      <c r="TT90" s="218"/>
      <c r="TU90" s="218"/>
      <c r="TV90" s="218"/>
      <c r="TW90" s="218"/>
      <c r="TX90" s="218"/>
      <c r="TY90" s="218"/>
      <c r="TZ90" s="218"/>
      <c r="UA90" s="218"/>
      <c r="UB90" s="218"/>
      <c r="UC90" s="218"/>
      <c r="UD90" s="218"/>
      <c r="UE90" s="218"/>
      <c r="UF90" s="218"/>
      <c r="UG90" s="218"/>
      <c r="UH90" s="218"/>
      <c r="UI90" s="218"/>
      <c r="UJ90" s="218"/>
      <c r="UK90" s="218"/>
      <c r="UL90" s="218"/>
      <c r="UM90" s="218"/>
      <c r="UN90" s="218"/>
      <c r="UO90" s="218"/>
      <c r="UP90" s="218"/>
      <c r="UQ90" s="218"/>
      <c r="UR90" s="218"/>
      <c r="US90" s="218"/>
      <c r="UT90" s="218"/>
      <c r="UU90" s="218"/>
      <c r="UV90" s="218"/>
      <c r="UW90" s="218"/>
      <c r="UX90" s="218"/>
      <c r="UY90" s="218"/>
      <c r="UZ90" s="218"/>
      <c r="VA90" s="218"/>
      <c r="VB90" s="218"/>
      <c r="VC90" s="218"/>
      <c r="VD90" s="218"/>
      <c r="VE90" s="218"/>
      <c r="VF90" s="218"/>
      <c r="VG90" s="218"/>
      <c r="VH90" s="218"/>
      <c r="VI90" s="218"/>
      <c r="VJ90" s="218"/>
      <c r="VK90" s="218"/>
      <c r="VL90" s="218"/>
      <c r="VM90" s="218"/>
      <c r="VN90" s="218"/>
      <c r="VO90" s="218"/>
      <c r="VP90" s="218"/>
      <c r="VQ90" s="218"/>
      <c r="VR90" s="218"/>
      <c r="VS90" s="218"/>
      <c r="VT90" s="218"/>
      <c r="VU90" s="218"/>
      <c r="VV90" s="218"/>
      <c r="VW90" s="218"/>
      <c r="VX90" s="218"/>
      <c r="VY90" s="218"/>
      <c r="VZ90" s="218"/>
      <c r="WA90" s="218"/>
      <c r="WB90" s="218"/>
      <c r="WC90" s="218"/>
      <c r="WD90" s="218"/>
      <c r="WE90" s="218"/>
      <c r="WF90" s="218"/>
      <c r="WG90" s="218"/>
      <c r="WH90" s="218"/>
      <c r="WI90" s="218"/>
      <c r="WJ90" s="218"/>
      <c r="WK90" s="218"/>
      <c r="WL90" s="218"/>
      <c r="WM90" s="218"/>
      <c r="WN90" s="218"/>
      <c r="WO90" s="218"/>
      <c r="WP90" s="218"/>
      <c r="WQ90" s="218"/>
      <c r="WR90" s="218"/>
      <c r="WS90" s="218"/>
      <c r="WT90" s="218"/>
      <c r="WU90" s="218"/>
      <c r="WV90" s="218"/>
      <c r="WW90" s="218"/>
      <c r="WX90" s="218"/>
      <c r="WY90" s="218"/>
      <c r="WZ90" s="218"/>
      <c r="XA90" s="218"/>
      <c r="XB90" s="218"/>
      <c r="XC90" s="218"/>
      <c r="XD90" s="218"/>
      <c r="XE90" s="218"/>
      <c r="XF90" s="218"/>
      <c r="XG90" s="218"/>
      <c r="XH90" s="218"/>
      <c r="XI90" s="218"/>
      <c r="XJ90" s="218"/>
      <c r="XK90" s="218"/>
      <c r="XL90" s="218"/>
      <c r="XM90" s="218"/>
      <c r="XN90" s="218"/>
      <c r="XO90" s="218"/>
      <c r="XP90" s="218"/>
      <c r="XQ90" s="218"/>
      <c r="XR90" s="218"/>
      <c r="XS90" s="218"/>
      <c r="XT90" s="218"/>
      <c r="XU90" s="218"/>
      <c r="XV90" s="218"/>
      <c r="XW90" s="218"/>
      <c r="XX90" s="218"/>
      <c r="XY90" s="218"/>
      <c r="XZ90" s="218"/>
      <c r="YA90" s="218"/>
      <c r="YB90" s="218"/>
      <c r="YC90" s="218"/>
      <c r="YD90" s="218"/>
      <c r="YE90" s="218"/>
      <c r="YF90" s="218"/>
      <c r="YG90" s="218"/>
      <c r="YH90" s="218"/>
      <c r="YI90" s="218"/>
      <c r="YJ90" s="218"/>
      <c r="YK90" s="218"/>
      <c r="YL90" s="218"/>
      <c r="YM90" s="218"/>
      <c r="YN90" s="218"/>
      <c r="YO90" s="218"/>
      <c r="YP90" s="218"/>
      <c r="YQ90" s="218"/>
      <c r="YR90" s="218"/>
      <c r="YS90" s="218"/>
      <c r="YT90" s="218"/>
      <c r="YU90" s="218"/>
      <c r="YV90" s="218"/>
      <c r="YW90" s="218"/>
      <c r="YX90" s="218"/>
      <c r="YY90" s="218"/>
      <c r="YZ90" s="218"/>
      <c r="ZA90" s="218"/>
      <c r="ZB90" s="218"/>
      <c r="ZC90" s="218"/>
      <c r="ZD90" s="218"/>
      <c r="ZE90" s="218"/>
      <c r="ZF90" s="218"/>
      <c r="ZG90" s="218"/>
      <c r="ZH90" s="218"/>
      <c r="ZI90" s="218"/>
      <c r="ZJ90" s="218"/>
      <c r="ZK90" s="218"/>
      <c r="ZL90" s="218"/>
      <c r="ZM90" s="218"/>
      <c r="ZN90" s="218"/>
      <c r="ZO90" s="218"/>
      <c r="ZP90" s="218"/>
      <c r="ZQ90" s="218"/>
      <c r="ZR90" s="218"/>
      <c r="ZS90" s="218"/>
      <c r="ZT90" s="218"/>
      <c r="ZU90" s="218"/>
      <c r="ZV90" s="218"/>
      <c r="ZW90" s="218"/>
      <c r="ZX90" s="218"/>
      <c r="ZY90" s="218"/>
      <c r="ZZ90" s="218"/>
      <c r="AAA90" s="218"/>
      <c r="AAB90" s="218"/>
      <c r="AAC90" s="218"/>
      <c r="AAD90" s="218"/>
      <c r="AAE90" s="218"/>
      <c r="AAF90" s="218"/>
      <c r="AAG90" s="218"/>
      <c r="AAH90" s="218"/>
      <c r="AAI90" s="218"/>
      <c r="AAJ90" s="218"/>
      <c r="AAK90" s="218"/>
      <c r="AAL90" s="218"/>
      <c r="AAM90" s="218"/>
      <c r="AAN90" s="218"/>
      <c r="AAO90" s="218"/>
      <c r="AAP90" s="218"/>
      <c r="AAQ90" s="218"/>
      <c r="AAR90" s="218"/>
      <c r="AAS90" s="218"/>
      <c r="AAT90" s="218"/>
      <c r="AAU90" s="218"/>
      <c r="AAV90" s="218"/>
      <c r="AAW90" s="218"/>
      <c r="AAX90" s="218"/>
      <c r="AAY90" s="218"/>
      <c r="AAZ90" s="218"/>
      <c r="ABA90" s="218"/>
      <c r="ABB90" s="218"/>
      <c r="ABC90" s="218"/>
      <c r="ABD90" s="218"/>
      <c r="ABE90" s="218"/>
      <c r="ABF90" s="218"/>
      <c r="ABG90" s="218"/>
      <c r="ABH90" s="218"/>
      <c r="ABI90" s="218"/>
      <c r="ABJ90" s="218"/>
      <c r="ABK90" s="218"/>
      <c r="ABL90" s="218"/>
      <c r="ABM90" s="218"/>
      <c r="ABN90" s="218"/>
      <c r="ABO90" s="218"/>
      <c r="ABP90" s="218"/>
      <c r="ABQ90" s="218"/>
      <c r="ABR90" s="218"/>
      <c r="ABS90" s="218"/>
      <c r="ABT90" s="218"/>
      <c r="ABU90" s="218"/>
      <c r="ABV90" s="218"/>
      <c r="ABW90" s="218"/>
      <c r="ABX90" s="218"/>
      <c r="ABY90" s="218"/>
      <c r="ABZ90" s="218"/>
      <c r="ACA90" s="218"/>
      <c r="ACB90" s="218"/>
      <c r="ACC90" s="218"/>
      <c r="ACD90" s="218"/>
      <c r="ACE90" s="218"/>
      <c r="ACF90" s="218"/>
      <c r="ACG90" s="218"/>
      <c r="ACH90" s="218"/>
      <c r="ACI90" s="218"/>
      <c r="ACJ90" s="218"/>
      <c r="ACK90" s="218"/>
      <c r="ACL90" s="218"/>
      <c r="ACM90" s="218"/>
      <c r="ACN90" s="218"/>
      <c r="ACO90" s="218"/>
      <c r="ACP90" s="218"/>
      <c r="ACQ90" s="218"/>
      <c r="ACR90" s="218"/>
      <c r="ACS90" s="218"/>
      <c r="ACT90" s="218"/>
      <c r="ACU90" s="218"/>
      <c r="ACV90" s="218"/>
      <c r="ACW90" s="218"/>
      <c r="ACX90" s="218"/>
      <c r="ACY90" s="218"/>
      <c r="ACZ90" s="218"/>
      <c r="ADA90" s="218"/>
      <c r="ADB90" s="218"/>
      <c r="ADC90" s="218"/>
      <c r="ADD90" s="218"/>
      <c r="ADE90" s="218"/>
      <c r="ADF90" s="218"/>
      <c r="ADG90" s="218"/>
      <c r="ADH90" s="218"/>
      <c r="ADI90" s="218"/>
      <c r="ADJ90" s="218"/>
      <c r="ADK90" s="218"/>
      <c r="ADL90" s="218"/>
      <c r="ADM90" s="218"/>
      <c r="ADN90" s="218"/>
      <c r="ADO90" s="218"/>
      <c r="ADP90" s="218"/>
      <c r="ADQ90" s="218"/>
      <c r="ADR90" s="218"/>
      <c r="ADS90" s="218"/>
      <c r="ADT90" s="218"/>
      <c r="ADU90" s="218"/>
      <c r="ADV90" s="218"/>
      <c r="ADW90" s="218"/>
      <c r="ADX90" s="218"/>
      <c r="ADY90" s="218"/>
      <c r="ADZ90" s="218"/>
      <c r="AEA90" s="218"/>
      <c r="AEB90" s="218"/>
      <c r="AEC90" s="218"/>
      <c r="AED90" s="218"/>
      <c r="AEE90" s="218"/>
      <c r="AEF90" s="218"/>
      <c r="AEG90" s="218"/>
      <c r="AEH90" s="218"/>
      <c r="AEI90" s="218"/>
      <c r="AEJ90" s="218"/>
      <c r="AEK90" s="218"/>
      <c r="AEL90" s="218"/>
      <c r="AEM90" s="218"/>
      <c r="AEN90" s="218"/>
      <c r="AEO90" s="218"/>
      <c r="AEP90" s="218"/>
      <c r="AEQ90" s="218"/>
      <c r="AER90" s="218"/>
      <c r="AES90" s="218"/>
      <c r="AET90" s="218"/>
      <c r="AEU90" s="218"/>
      <c r="AEV90" s="218"/>
      <c r="AEW90" s="218"/>
      <c r="AEX90" s="218"/>
      <c r="AEY90" s="218"/>
      <c r="AEZ90" s="218"/>
      <c r="AFA90" s="218"/>
      <c r="AFB90" s="218"/>
      <c r="AFC90" s="218"/>
      <c r="AFD90" s="218"/>
      <c r="AFE90" s="218"/>
      <c r="AFF90" s="218"/>
      <c r="AFG90" s="218"/>
      <c r="AFH90" s="218"/>
      <c r="AFI90" s="218"/>
      <c r="AFJ90" s="218"/>
      <c r="AFK90" s="218"/>
      <c r="AFL90" s="218"/>
      <c r="AFM90" s="218"/>
      <c r="AFN90" s="218"/>
      <c r="AFO90" s="218"/>
      <c r="AFP90" s="218"/>
      <c r="AFQ90" s="218"/>
      <c r="AFR90" s="218"/>
      <c r="AFS90" s="218"/>
      <c r="AFT90" s="218"/>
      <c r="AFU90" s="218"/>
      <c r="AFV90" s="218"/>
      <c r="AFW90" s="218"/>
      <c r="AFX90" s="218"/>
      <c r="AFY90" s="218"/>
      <c r="AFZ90" s="218"/>
      <c r="AGA90" s="218"/>
      <c r="AGB90" s="218"/>
      <c r="AGC90" s="218"/>
      <c r="AGD90" s="218"/>
      <c r="AGE90" s="218"/>
      <c r="AGF90" s="218"/>
      <c r="AGG90" s="218"/>
      <c r="AGH90" s="218"/>
      <c r="AGI90" s="218"/>
      <c r="AGJ90" s="218"/>
      <c r="AGK90" s="218"/>
      <c r="AGL90" s="218"/>
      <c r="AGM90" s="218"/>
      <c r="AGN90" s="218"/>
      <c r="AGO90" s="218"/>
      <c r="AGP90" s="218"/>
      <c r="AGQ90" s="218"/>
      <c r="AGR90" s="218"/>
      <c r="AGS90" s="218"/>
      <c r="AGT90" s="218"/>
      <c r="AGU90" s="218"/>
      <c r="AGV90" s="218"/>
      <c r="AGW90" s="218"/>
      <c r="AGX90" s="218"/>
      <c r="AGY90" s="218"/>
      <c r="AGZ90" s="218"/>
      <c r="AHA90" s="218"/>
      <c r="AHB90" s="218"/>
      <c r="AHC90" s="218"/>
      <c r="AHD90" s="218"/>
      <c r="AHE90" s="218"/>
      <c r="AHF90" s="218"/>
      <c r="AHG90" s="218"/>
      <c r="AHH90" s="218"/>
      <c r="AHI90" s="218"/>
      <c r="AHJ90" s="218"/>
      <c r="AHK90" s="218"/>
      <c r="AHL90" s="218"/>
      <c r="AHM90" s="218"/>
      <c r="AHN90" s="218"/>
      <c r="AHO90" s="218"/>
      <c r="AHP90" s="218"/>
      <c r="AHQ90" s="218"/>
      <c r="AHR90" s="218"/>
      <c r="AHS90" s="218"/>
      <c r="AHT90" s="218"/>
      <c r="AHU90" s="218"/>
      <c r="AHV90" s="218"/>
      <c r="AHW90" s="218"/>
      <c r="AHX90" s="218"/>
      <c r="AHY90" s="218"/>
      <c r="AHZ90" s="218"/>
      <c r="AIA90" s="218"/>
      <c r="AIB90" s="218"/>
      <c r="AIC90" s="218"/>
      <c r="AID90" s="218"/>
      <c r="AIE90" s="218"/>
      <c r="AIF90" s="218"/>
      <c r="AIG90" s="218"/>
      <c r="AIH90" s="218"/>
      <c r="AII90" s="218"/>
      <c r="AIJ90" s="218"/>
      <c r="AIK90" s="218"/>
      <c r="AIL90" s="218"/>
      <c r="AIM90" s="218"/>
      <c r="AIN90" s="218"/>
      <c r="AIO90" s="218"/>
      <c r="AIP90" s="218"/>
      <c r="AIQ90" s="218"/>
      <c r="AIR90" s="218"/>
      <c r="AIS90" s="218"/>
      <c r="AIT90" s="218"/>
      <c r="AIU90" s="218"/>
      <c r="AIV90" s="218"/>
      <c r="AIW90" s="218"/>
      <c r="AIX90" s="218"/>
      <c r="AIY90" s="218"/>
      <c r="AIZ90" s="218"/>
      <c r="AJA90" s="218"/>
      <c r="AJB90" s="218"/>
      <c r="AJC90" s="218"/>
      <c r="AJD90" s="218"/>
      <c r="AJE90" s="218"/>
      <c r="AJF90" s="218"/>
      <c r="AJG90" s="218"/>
      <c r="AJH90" s="218"/>
      <c r="AJI90" s="218"/>
      <c r="AJJ90" s="218"/>
      <c r="AJK90" s="218"/>
      <c r="AJL90" s="218"/>
      <c r="AJM90" s="218"/>
      <c r="AJN90" s="218"/>
      <c r="AJO90" s="218"/>
      <c r="AJP90" s="218"/>
      <c r="AJQ90" s="218"/>
      <c r="AJR90" s="218"/>
      <c r="AJS90" s="218"/>
      <c r="AJT90" s="218"/>
      <c r="AJU90" s="218"/>
      <c r="AJV90" s="218"/>
      <c r="AJW90" s="218"/>
      <c r="AJX90" s="218"/>
      <c r="AJY90" s="218"/>
      <c r="AJZ90" s="218"/>
      <c r="AKA90" s="218"/>
      <c r="AKB90" s="218"/>
      <c r="AKC90" s="218"/>
      <c r="AKD90" s="218"/>
      <c r="AKE90" s="218"/>
      <c r="AKF90" s="218"/>
      <c r="AKG90" s="218"/>
      <c r="AKH90" s="218"/>
      <c r="AKI90" s="218"/>
      <c r="AKJ90" s="218"/>
      <c r="AKK90" s="218"/>
      <c r="AKL90" s="218"/>
      <c r="AKM90" s="218"/>
      <c r="AKN90" s="218"/>
      <c r="AKO90" s="218"/>
      <c r="AKP90" s="218"/>
      <c r="AKQ90" s="218"/>
      <c r="AKR90" s="218"/>
      <c r="AKS90" s="218"/>
      <c r="AKT90" s="218"/>
      <c r="AKU90" s="218"/>
      <c r="AKV90" s="218"/>
      <c r="AKW90" s="218"/>
      <c r="AKX90" s="218"/>
      <c r="AKY90" s="218"/>
      <c r="AKZ90" s="218"/>
      <c r="ALA90" s="218"/>
      <c r="ALB90" s="218"/>
      <c r="ALC90" s="218"/>
      <c r="ALD90" s="218"/>
      <c r="ALE90" s="218"/>
      <c r="ALF90" s="218"/>
      <c r="ALG90" s="218"/>
      <c r="ALH90" s="218"/>
      <c r="ALI90" s="218"/>
      <c r="ALJ90" s="218"/>
      <c r="ALK90" s="218"/>
      <c r="ALL90" s="218"/>
      <c r="ALM90" s="218"/>
      <c r="ALN90" s="218"/>
      <c r="ALO90" s="218"/>
      <c r="ALP90" s="218"/>
      <c r="ALQ90" s="218"/>
      <c r="ALR90" s="218"/>
      <c r="ALS90" s="218"/>
      <c r="ALT90" s="218"/>
      <c r="ALU90" s="218"/>
      <c r="ALV90" s="218"/>
      <c r="ALW90" s="218"/>
      <c r="ALX90" s="218"/>
      <c r="ALY90" s="218"/>
      <c r="ALZ90" s="218"/>
      <c r="AMA90" s="218"/>
      <c r="AMB90" s="218"/>
      <c r="AMC90" s="218"/>
      <c r="AMD90" s="218"/>
      <c r="AME90" s="218"/>
      <c r="AMF90" s="218"/>
      <c r="AMG90" s="218"/>
      <c r="AMH90" s="218"/>
      <c r="AMI90" s="218"/>
      <c r="AMJ90" s="218"/>
      <c r="AMK90" s="218"/>
      <c r="AML90" s="218"/>
      <c r="AMM90" s="218"/>
      <c r="AMN90" s="218"/>
      <c r="AMO90" s="218"/>
      <c r="AMP90" s="218"/>
      <c r="AMQ90" s="218"/>
      <c r="AMR90" s="218"/>
      <c r="AMS90" s="218"/>
      <c r="AMT90" s="218"/>
      <c r="AMU90" s="218"/>
      <c r="AMV90" s="218"/>
      <c r="AMW90" s="218"/>
      <c r="AMX90" s="218"/>
      <c r="AMY90" s="218"/>
      <c r="AMZ90" s="218"/>
      <c r="ANA90" s="218"/>
      <c r="ANB90" s="218"/>
      <c r="ANC90" s="218"/>
      <c r="AND90" s="218"/>
      <c r="ANE90" s="218"/>
      <c r="ANF90" s="218"/>
      <c r="ANG90" s="218"/>
      <c r="ANH90" s="218"/>
      <c r="ANI90" s="218"/>
      <c r="ANJ90" s="218"/>
      <c r="ANK90" s="218"/>
      <c r="ANL90" s="218"/>
      <c r="ANM90" s="218"/>
      <c r="ANN90" s="218"/>
      <c r="ANO90" s="218"/>
      <c r="ANP90" s="218"/>
      <c r="ANQ90" s="218"/>
      <c r="ANR90" s="218"/>
      <c r="ANS90" s="218"/>
      <c r="ANT90" s="218"/>
      <c r="ANU90" s="218"/>
      <c r="ANV90" s="218"/>
      <c r="ANW90" s="218"/>
      <c r="ANX90" s="218"/>
      <c r="ANY90" s="218"/>
      <c r="ANZ90" s="218"/>
      <c r="AOA90" s="218"/>
      <c r="AOB90" s="218"/>
      <c r="AOC90" s="218"/>
      <c r="AOD90" s="218"/>
      <c r="AOE90" s="218"/>
      <c r="AOF90" s="218"/>
      <c r="AOG90" s="218"/>
      <c r="AOH90" s="218"/>
      <c r="AOI90" s="218"/>
      <c r="AOJ90" s="218"/>
      <c r="AOK90" s="218"/>
      <c r="AOL90" s="218"/>
      <c r="AOM90" s="218"/>
      <c r="AON90" s="218"/>
      <c r="AOO90" s="218"/>
      <c r="AOP90" s="218"/>
      <c r="AOQ90" s="218"/>
      <c r="AOR90" s="218"/>
      <c r="AOS90" s="218"/>
      <c r="AOT90" s="218"/>
      <c r="AOU90" s="218"/>
      <c r="AOV90" s="218"/>
      <c r="AOW90" s="218"/>
      <c r="AOX90" s="218"/>
      <c r="AOY90" s="218"/>
      <c r="AOZ90" s="218"/>
      <c r="APA90" s="218"/>
      <c r="APB90" s="218"/>
      <c r="APC90" s="218"/>
      <c r="APD90" s="218"/>
      <c r="APE90" s="218"/>
      <c r="APF90" s="218"/>
      <c r="APG90" s="218"/>
      <c r="APH90" s="218"/>
      <c r="API90" s="218"/>
      <c r="APJ90" s="218"/>
      <c r="APK90" s="218"/>
      <c r="APL90" s="218"/>
      <c r="APM90" s="218"/>
      <c r="APN90" s="218"/>
      <c r="APO90" s="218"/>
      <c r="APP90" s="218"/>
      <c r="APQ90" s="218"/>
      <c r="APR90" s="218"/>
      <c r="APS90" s="218"/>
      <c r="APT90" s="218"/>
      <c r="APU90" s="218"/>
      <c r="APV90" s="218"/>
      <c r="APW90" s="218"/>
      <c r="APX90" s="218"/>
      <c r="APY90" s="218"/>
      <c r="APZ90" s="218"/>
      <c r="AQA90" s="218"/>
      <c r="AQB90" s="218"/>
      <c r="AQC90" s="218"/>
      <c r="AQD90" s="218"/>
      <c r="AQE90" s="218"/>
      <c r="AQF90" s="218"/>
      <c r="AQG90" s="218"/>
      <c r="AQH90" s="218"/>
      <c r="AQI90" s="218"/>
      <c r="AQJ90" s="218"/>
      <c r="AQK90" s="218"/>
      <c r="AQL90" s="218"/>
      <c r="AQM90" s="218"/>
      <c r="AQN90" s="218"/>
      <c r="AQO90" s="218"/>
      <c r="AQP90" s="218"/>
      <c r="AQQ90" s="218"/>
      <c r="AQR90" s="218"/>
      <c r="AQS90" s="218"/>
      <c r="AQT90" s="218"/>
      <c r="AQU90" s="218"/>
      <c r="AQV90" s="218"/>
      <c r="AQW90" s="218"/>
      <c r="AQX90" s="218"/>
      <c r="AQY90" s="218"/>
      <c r="AQZ90" s="218"/>
      <c r="ARA90" s="218"/>
      <c r="ARB90" s="218"/>
      <c r="ARC90" s="218"/>
      <c r="ARD90" s="218"/>
      <c r="ARE90" s="218"/>
      <c r="ARF90" s="218"/>
      <c r="ARG90" s="218"/>
      <c r="ARH90" s="218"/>
      <c r="ARI90" s="218"/>
      <c r="ARJ90" s="218"/>
      <c r="ARK90" s="218"/>
      <c r="ARL90" s="218"/>
      <c r="ARM90" s="218"/>
      <c r="ARN90" s="218"/>
      <c r="ARO90" s="218"/>
      <c r="ARP90" s="218"/>
      <c r="ARQ90" s="218"/>
      <c r="ARR90" s="218"/>
      <c r="ARS90" s="218"/>
      <c r="ART90" s="218"/>
      <c r="ARU90" s="218"/>
      <c r="ARV90" s="218"/>
      <c r="ARW90" s="218"/>
      <c r="ARX90" s="218"/>
      <c r="ARY90" s="218"/>
      <c r="ARZ90" s="218"/>
      <c r="ASA90" s="218"/>
      <c r="ASB90" s="218"/>
      <c r="ASC90" s="218"/>
      <c r="ASD90" s="218"/>
      <c r="ASE90" s="218"/>
      <c r="ASF90" s="218"/>
      <c r="ASG90" s="218"/>
      <c r="ASH90" s="218"/>
      <c r="ASI90" s="218"/>
      <c r="ASJ90" s="218"/>
      <c r="ASK90" s="218"/>
      <c r="ASL90" s="218"/>
      <c r="ASM90" s="218"/>
      <c r="ASN90" s="218"/>
      <c r="ASO90" s="218"/>
      <c r="ASP90" s="218"/>
      <c r="ASQ90" s="218"/>
      <c r="ASR90" s="218"/>
      <c r="ASS90" s="218"/>
      <c r="AST90" s="218"/>
      <c r="ASU90" s="218"/>
      <c r="ASV90" s="218"/>
      <c r="ASW90" s="218"/>
      <c r="ASX90" s="218"/>
      <c r="ASY90" s="218"/>
      <c r="ASZ90" s="218"/>
      <c r="ATA90" s="218"/>
      <c r="ATB90" s="218"/>
      <c r="ATC90" s="218"/>
      <c r="ATD90" s="218"/>
      <c r="ATE90" s="218"/>
      <c r="ATF90" s="218"/>
      <c r="ATG90" s="218"/>
      <c r="ATH90" s="218"/>
      <c r="ATI90" s="218"/>
      <c r="ATJ90" s="218"/>
      <c r="ATK90" s="218"/>
      <c r="ATL90" s="218"/>
      <c r="ATM90" s="218"/>
      <c r="ATN90" s="218"/>
      <c r="ATO90" s="218"/>
      <c r="ATP90" s="218"/>
      <c r="ATQ90" s="218"/>
      <c r="ATR90" s="218"/>
      <c r="ATS90" s="218"/>
      <c r="ATT90" s="218"/>
      <c r="ATU90" s="218"/>
      <c r="ATV90" s="218"/>
      <c r="ATW90" s="218"/>
      <c r="ATX90" s="218"/>
      <c r="ATY90" s="218"/>
      <c r="ATZ90" s="218"/>
      <c r="AUA90" s="218"/>
      <c r="AUB90" s="218"/>
      <c r="AUC90" s="218"/>
      <c r="AUD90" s="218"/>
      <c r="AUE90" s="218"/>
      <c r="AUF90" s="218"/>
      <c r="AUG90" s="218"/>
      <c r="AUH90" s="218"/>
      <c r="AUI90" s="218"/>
      <c r="AUJ90" s="218"/>
      <c r="AUK90" s="218"/>
      <c r="AUL90" s="218"/>
      <c r="AUM90" s="218"/>
      <c r="AUN90" s="218"/>
      <c r="AUO90" s="218"/>
      <c r="AUP90" s="218"/>
      <c r="AUQ90" s="218"/>
      <c r="AUR90" s="218"/>
      <c r="AUS90" s="218"/>
      <c r="AUT90" s="218"/>
      <c r="AUU90" s="218"/>
      <c r="AUV90" s="218"/>
      <c r="AUW90" s="218"/>
      <c r="AUX90" s="218"/>
      <c r="AUY90" s="218"/>
      <c r="AUZ90" s="218"/>
      <c r="AVA90" s="218"/>
      <c r="AVB90" s="218"/>
      <c r="AVC90" s="218"/>
      <c r="AVD90" s="218"/>
      <c r="AVE90" s="218"/>
      <c r="AVF90" s="218"/>
      <c r="AVG90" s="218"/>
      <c r="AVH90" s="218"/>
      <c r="AVI90" s="218"/>
      <c r="AVJ90" s="218"/>
      <c r="AVK90" s="218"/>
      <c r="AVL90" s="218"/>
      <c r="AVM90" s="218"/>
      <c r="AVN90" s="218"/>
      <c r="AVO90" s="218"/>
      <c r="AVP90" s="218"/>
      <c r="AVQ90" s="218"/>
      <c r="AVR90" s="218"/>
      <c r="AVS90" s="218"/>
      <c r="AVT90" s="218"/>
      <c r="AVU90" s="218"/>
      <c r="AVV90" s="218"/>
      <c r="AVW90" s="218"/>
      <c r="AVX90" s="218"/>
      <c r="AVY90" s="218"/>
      <c r="AVZ90" s="218"/>
      <c r="AWA90" s="218"/>
      <c r="AWB90" s="218"/>
      <c r="AWC90" s="218"/>
      <c r="AWD90" s="218"/>
      <c r="AWE90" s="218"/>
      <c r="AWF90" s="218"/>
      <c r="AWG90" s="218"/>
      <c r="AWH90" s="218"/>
      <c r="AWI90" s="218"/>
      <c r="AWJ90" s="218"/>
      <c r="AWK90" s="218"/>
      <c r="AWL90" s="218"/>
      <c r="AWM90" s="218"/>
      <c r="AWN90" s="218"/>
      <c r="AWO90" s="218"/>
      <c r="AWP90" s="218"/>
      <c r="AWQ90" s="218"/>
      <c r="AWR90" s="218"/>
      <c r="AWS90" s="218"/>
      <c r="AWT90" s="218"/>
      <c r="AWU90" s="218"/>
      <c r="AWV90" s="218"/>
      <c r="AWW90" s="218"/>
      <c r="AWX90" s="218"/>
      <c r="AWY90" s="218"/>
      <c r="AWZ90" s="218"/>
      <c r="AXA90" s="218"/>
      <c r="AXB90" s="218"/>
      <c r="AXC90" s="218"/>
      <c r="AXD90" s="218"/>
      <c r="AXE90" s="218"/>
      <c r="AXF90" s="218"/>
      <c r="AXG90" s="218"/>
      <c r="AXH90" s="218"/>
      <c r="AXI90" s="218"/>
      <c r="AXJ90" s="218"/>
      <c r="AXK90" s="218"/>
      <c r="AXL90" s="218"/>
      <c r="AXM90" s="218"/>
      <c r="AXN90" s="218"/>
      <c r="AXO90" s="218"/>
      <c r="AXP90" s="218"/>
      <c r="AXQ90" s="218"/>
      <c r="AXR90" s="218"/>
      <c r="AXS90" s="218"/>
      <c r="AXT90" s="218"/>
      <c r="AXU90" s="218"/>
      <c r="AXV90" s="218"/>
      <c r="AXW90" s="218"/>
      <c r="AXX90" s="218"/>
      <c r="AXY90" s="218"/>
      <c r="AXZ90" s="218"/>
      <c r="AYA90" s="218"/>
      <c r="AYB90" s="218"/>
      <c r="AYC90" s="218"/>
      <c r="AYD90" s="218"/>
      <c r="AYE90" s="218"/>
      <c r="AYF90" s="218"/>
      <c r="AYG90" s="218"/>
      <c r="AYH90" s="218"/>
      <c r="AYI90" s="218"/>
      <c r="AYJ90" s="218"/>
      <c r="AYK90" s="218"/>
      <c r="AYL90" s="218"/>
      <c r="AYM90" s="218"/>
      <c r="AYN90" s="218"/>
      <c r="AYO90" s="218"/>
      <c r="AYP90" s="218"/>
      <c r="AYQ90" s="218"/>
      <c r="AYR90" s="218"/>
      <c r="AYS90" s="218"/>
      <c r="AYT90" s="218"/>
      <c r="AYU90" s="218"/>
      <c r="AYV90" s="218"/>
      <c r="AYW90" s="218"/>
      <c r="AYX90" s="218"/>
      <c r="AYY90" s="218"/>
      <c r="AYZ90" s="218"/>
      <c r="AZA90" s="218"/>
      <c r="AZB90" s="218"/>
      <c r="AZC90" s="218"/>
      <c r="AZD90" s="218"/>
      <c r="AZE90" s="218"/>
      <c r="AZF90" s="218"/>
      <c r="AZG90" s="218"/>
      <c r="AZH90" s="218"/>
      <c r="AZI90" s="218"/>
      <c r="AZJ90" s="218"/>
      <c r="AZK90" s="218"/>
      <c r="AZL90" s="218"/>
      <c r="AZM90" s="218"/>
      <c r="AZN90" s="218"/>
      <c r="AZO90" s="218"/>
      <c r="AZP90" s="218"/>
      <c r="AZQ90" s="218"/>
      <c r="AZR90" s="218"/>
      <c r="AZS90" s="218"/>
      <c r="AZT90" s="218"/>
      <c r="AZU90" s="218"/>
      <c r="AZV90" s="218"/>
      <c r="AZW90" s="218"/>
      <c r="AZX90" s="218"/>
      <c r="AZY90" s="218"/>
      <c r="AZZ90" s="218"/>
      <c r="BAA90" s="218"/>
      <c r="BAB90" s="218"/>
      <c r="BAC90" s="218"/>
      <c r="BAD90" s="218"/>
      <c r="BAE90" s="218"/>
      <c r="BAF90" s="218"/>
      <c r="BAG90" s="218"/>
      <c r="BAH90" s="218"/>
      <c r="BAI90" s="218"/>
      <c r="BAJ90" s="218"/>
      <c r="BAK90" s="218"/>
      <c r="BAL90" s="218"/>
      <c r="BAM90" s="218"/>
      <c r="BAN90" s="218"/>
      <c r="BAO90" s="218"/>
      <c r="BAP90" s="218"/>
      <c r="BAQ90" s="218"/>
      <c r="BAR90" s="218"/>
      <c r="BAS90" s="218"/>
      <c r="BAT90" s="218"/>
      <c r="BAU90" s="218"/>
      <c r="BAV90" s="218"/>
      <c r="BAW90" s="218"/>
      <c r="BAX90" s="218"/>
      <c r="BAY90" s="218"/>
      <c r="BAZ90" s="218"/>
      <c r="BBA90" s="218"/>
      <c r="BBB90" s="218"/>
      <c r="BBC90" s="218"/>
      <c r="BBD90" s="218"/>
      <c r="BBE90" s="218"/>
      <c r="BBF90" s="218"/>
      <c r="BBG90" s="218"/>
      <c r="BBH90" s="218"/>
      <c r="BBI90" s="218"/>
      <c r="BBJ90" s="218"/>
      <c r="BBK90" s="218"/>
      <c r="BBL90" s="218"/>
      <c r="BBM90" s="218"/>
      <c r="BBN90" s="218"/>
      <c r="BBO90" s="218"/>
      <c r="BBP90" s="218"/>
      <c r="BBQ90" s="218"/>
      <c r="BBR90" s="218"/>
      <c r="BBS90" s="218"/>
      <c r="BBT90" s="218"/>
      <c r="BBU90" s="218"/>
      <c r="BBV90" s="218"/>
      <c r="BBW90" s="218"/>
      <c r="BBX90" s="218"/>
      <c r="BBY90" s="218"/>
      <c r="BBZ90" s="218"/>
      <c r="BCA90" s="218"/>
      <c r="BCB90" s="218"/>
      <c r="BCC90" s="218"/>
      <c r="BCD90" s="218"/>
      <c r="BCE90" s="218"/>
      <c r="BCF90" s="218"/>
      <c r="BCG90" s="218"/>
      <c r="BCH90" s="218"/>
      <c r="BCI90" s="218"/>
      <c r="BCJ90" s="218"/>
      <c r="BCK90" s="218"/>
      <c r="BCL90" s="218"/>
      <c r="BCM90" s="218"/>
      <c r="BCN90" s="218"/>
      <c r="BCO90" s="218"/>
      <c r="BCP90" s="218"/>
      <c r="BCQ90" s="218"/>
      <c r="BCR90" s="218"/>
      <c r="BCS90" s="218"/>
      <c r="BCT90" s="218"/>
      <c r="BCU90" s="218"/>
      <c r="BCV90" s="218"/>
      <c r="BCW90" s="218"/>
      <c r="BCX90" s="218"/>
      <c r="BCY90" s="218"/>
      <c r="BCZ90" s="218"/>
      <c r="BDA90" s="218"/>
      <c r="BDB90" s="218"/>
      <c r="BDC90" s="218"/>
      <c r="BDD90" s="218"/>
      <c r="BDE90" s="218"/>
      <c r="BDF90" s="218"/>
      <c r="BDG90" s="218"/>
      <c r="BDH90" s="218"/>
      <c r="BDI90" s="218"/>
      <c r="BDJ90" s="218"/>
      <c r="BDK90" s="218"/>
      <c r="BDL90" s="218"/>
      <c r="BDM90" s="218"/>
      <c r="BDN90" s="218"/>
      <c r="BDO90" s="218"/>
      <c r="BDP90" s="218"/>
      <c r="BDQ90" s="218"/>
      <c r="BDR90" s="218"/>
      <c r="BDS90" s="218"/>
      <c r="BDT90" s="218"/>
      <c r="BDU90" s="218"/>
      <c r="BDV90" s="218"/>
      <c r="BDW90" s="218"/>
      <c r="BDX90" s="218"/>
      <c r="BDY90" s="218"/>
      <c r="BDZ90" s="218"/>
      <c r="BEA90" s="218"/>
      <c r="BEB90" s="218"/>
      <c r="BEC90" s="218"/>
      <c r="BED90" s="218"/>
      <c r="BEE90" s="218"/>
      <c r="BEF90" s="218"/>
      <c r="BEG90" s="218"/>
      <c r="BEH90" s="218"/>
      <c r="BEI90" s="218"/>
      <c r="BEJ90" s="218"/>
      <c r="BEK90" s="218"/>
      <c r="BEL90" s="218"/>
      <c r="BEM90" s="218"/>
      <c r="BEN90" s="218"/>
      <c r="BEO90" s="218"/>
      <c r="BEP90" s="218"/>
      <c r="BEQ90" s="218"/>
      <c r="BER90" s="218"/>
      <c r="BES90" s="218"/>
      <c r="BET90" s="218"/>
      <c r="BEU90" s="218"/>
      <c r="BEV90" s="218"/>
      <c r="BEW90" s="218"/>
      <c r="BEX90" s="218"/>
      <c r="BEY90" s="218"/>
      <c r="BEZ90" s="218"/>
      <c r="BFA90" s="218"/>
      <c r="BFB90" s="218"/>
      <c r="BFC90" s="218"/>
      <c r="BFD90" s="218"/>
      <c r="BFE90" s="218"/>
      <c r="BFF90" s="218"/>
      <c r="BFG90" s="218"/>
      <c r="BFH90" s="218"/>
      <c r="BFI90" s="218"/>
      <c r="BFJ90" s="218"/>
      <c r="BFK90" s="218"/>
      <c r="BFL90" s="218"/>
      <c r="BFM90" s="218"/>
      <c r="BFN90" s="218"/>
      <c r="BFO90" s="218"/>
      <c r="BFP90" s="218"/>
      <c r="BFQ90" s="218"/>
      <c r="BFR90" s="218"/>
      <c r="BFS90" s="218"/>
      <c r="BFT90" s="218"/>
      <c r="BFU90" s="218"/>
      <c r="BFV90" s="218"/>
      <c r="BFW90" s="218"/>
      <c r="BFX90" s="218"/>
      <c r="BFY90" s="218"/>
      <c r="BFZ90" s="218"/>
      <c r="BGA90" s="218"/>
      <c r="BGB90" s="218"/>
      <c r="BGC90" s="218"/>
      <c r="BGD90" s="218"/>
      <c r="BGE90" s="218"/>
      <c r="BGF90" s="218"/>
      <c r="BGG90" s="218"/>
      <c r="BGH90" s="218"/>
      <c r="BGI90" s="218"/>
      <c r="BGJ90" s="218"/>
      <c r="BGK90" s="218"/>
      <c r="BGL90" s="218"/>
      <c r="BGM90" s="218"/>
      <c r="BGN90" s="218"/>
      <c r="BGO90" s="218"/>
      <c r="BGP90" s="218"/>
      <c r="BGQ90" s="218"/>
      <c r="BGR90" s="218"/>
      <c r="BGS90" s="218"/>
      <c r="BGT90" s="218"/>
      <c r="BGU90" s="218"/>
      <c r="BGV90" s="218"/>
      <c r="BGW90" s="218"/>
      <c r="BGX90" s="218"/>
      <c r="BGY90" s="218"/>
      <c r="BGZ90" s="218"/>
      <c r="BHA90" s="218"/>
      <c r="BHB90" s="218"/>
      <c r="BHC90" s="218"/>
      <c r="BHD90" s="218"/>
      <c r="BHE90" s="218"/>
      <c r="BHF90" s="218"/>
      <c r="BHG90" s="218"/>
      <c r="BHH90" s="218"/>
      <c r="BHI90" s="218"/>
      <c r="BHJ90" s="218"/>
      <c r="BHK90" s="218"/>
      <c r="BHL90" s="218"/>
      <c r="BHM90" s="218"/>
      <c r="BHN90" s="218"/>
      <c r="BHO90" s="218"/>
      <c r="BHP90" s="218"/>
      <c r="BHQ90" s="218"/>
      <c r="BHR90" s="218"/>
      <c r="BHS90" s="218"/>
      <c r="BHT90" s="218"/>
      <c r="BHU90" s="218"/>
      <c r="BHV90" s="218"/>
      <c r="BHW90" s="218"/>
      <c r="BHX90" s="218"/>
      <c r="BHY90" s="218"/>
      <c r="BHZ90" s="218"/>
      <c r="BIA90" s="218"/>
      <c r="BIB90" s="218"/>
      <c r="BIC90" s="218"/>
      <c r="BID90" s="218"/>
      <c r="BIE90" s="218"/>
      <c r="BIF90" s="218"/>
      <c r="BIG90" s="218"/>
      <c r="BIH90" s="218"/>
      <c r="BII90" s="218"/>
      <c r="BIJ90" s="218"/>
      <c r="BIK90" s="218"/>
      <c r="BIL90" s="218"/>
      <c r="BIM90" s="218"/>
      <c r="BIN90" s="218"/>
      <c r="BIO90" s="218"/>
      <c r="BIP90" s="218"/>
      <c r="BIQ90" s="218"/>
      <c r="BIR90" s="218"/>
      <c r="BIS90" s="218"/>
      <c r="BIT90" s="218"/>
      <c r="BIU90" s="218"/>
      <c r="BIV90" s="218"/>
      <c r="BIW90" s="218"/>
      <c r="BIX90" s="218"/>
      <c r="BIY90" s="218"/>
      <c r="BIZ90" s="218"/>
      <c r="BJA90" s="218"/>
      <c r="BJB90" s="218"/>
      <c r="BJC90" s="218"/>
      <c r="BJD90" s="218"/>
      <c r="BJE90" s="218"/>
      <c r="BJF90" s="218"/>
      <c r="BJG90" s="218"/>
      <c r="BJH90" s="218"/>
      <c r="BJI90" s="218"/>
      <c r="BJJ90" s="218"/>
      <c r="BJK90" s="218"/>
      <c r="BJL90" s="218"/>
      <c r="BJM90" s="218"/>
      <c r="BJN90" s="218"/>
      <c r="BJO90" s="218"/>
      <c r="BJP90" s="218"/>
      <c r="BJQ90" s="218"/>
      <c r="BJR90" s="218"/>
      <c r="BJS90" s="218"/>
      <c r="BJT90" s="218"/>
      <c r="BJU90" s="218"/>
      <c r="BJV90" s="218"/>
      <c r="BJW90" s="218"/>
      <c r="BJX90" s="218"/>
      <c r="BJY90" s="218"/>
      <c r="BJZ90" s="218"/>
      <c r="BKA90" s="218"/>
      <c r="BKB90" s="218"/>
      <c r="BKC90" s="218"/>
      <c r="BKD90" s="218"/>
      <c r="BKE90" s="218"/>
      <c r="BKF90" s="218"/>
      <c r="BKG90" s="218"/>
      <c r="BKH90" s="218"/>
      <c r="BKI90" s="218"/>
      <c r="BKJ90" s="218"/>
      <c r="BKK90" s="218"/>
      <c r="BKL90" s="218"/>
      <c r="BKM90" s="218"/>
      <c r="BKN90" s="218"/>
      <c r="BKO90" s="218"/>
      <c r="BKP90" s="218"/>
      <c r="BKQ90" s="218"/>
      <c r="BKR90" s="218"/>
      <c r="BKS90" s="218"/>
      <c r="BKT90" s="218"/>
      <c r="BKU90" s="218"/>
      <c r="BKV90" s="218"/>
      <c r="BKW90" s="218"/>
      <c r="BKX90" s="218"/>
      <c r="BKY90" s="218"/>
      <c r="BKZ90" s="218"/>
      <c r="BLA90" s="218"/>
      <c r="BLB90" s="218"/>
      <c r="BLC90" s="218"/>
      <c r="BLD90" s="218"/>
      <c r="BLE90" s="218"/>
      <c r="BLF90" s="218"/>
      <c r="BLG90" s="218"/>
      <c r="BLH90" s="218"/>
      <c r="BLI90" s="218"/>
      <c r="BLJ90" s="218"/>
      <c r="BLK90" s="218"/>
      <c r="BLL90" s="218"/>
      <c r="BLM90" s="218"/>
      <c r="BLN90" s="218"/>
      <c r="BLO90" s="218"/>
      <c r="BLP90" s="218"/>
      <c r="BLQ90" s="218"/>
      <c r="BLR90" s="218"/>
      <c r="BLS90" s="218"/>
      <c r="BLT90" s="218"/>
      <c r="BLU90" s="218"/>
      <c r="BLV90" s="218"/>
      <c r="BLW90" s="218"/>
      <c r="BLX90" s="218"/>
      <c r="BLY90" s="218"/>
      <c r="BLZ90" s="218"/>
      <c r="BMA90" s="218"/>
      <c r="BMB90" s="218"/>
      <c r="BMC90" s="218"/>
      <c r="BMD90" s="218"/>
      <c r="BME90" s="218"/>
      <c r="BMF90" s="218"/>
      <c r="BMG90" s="218"/>
      <c r="BMH90" s="218"/>
      <c r="BMI90" s="218"/>
      <c r="BMJ90" s="218"/>
      <c r="BMK90" s="218"/>
      <c r="BML90" s="218"/>
      <c r="BMM90" s="218"/>
      <c r="BMN90" s="218"/>
      <c r="BMO90" s="218"/>
      <c r="BMP90" s="218"/>
      <c r="BMQ90" s="218"/>
      <c r="BMR90" s="218"/>
      <c r="BMS90" s="218"/>
      <c r="BMT90" s="218"/>
      <c r="BMU90" s="218"/>
      <c r="BMV90" s="218"/>
      <c r="BMW90" s="218"/>
      <c r="BMX90" s="218"/>
      <c r="BMY90" s="218"/>
      <c r="BMZ90" s="218"/>
      <c r="BNA90" s="218"/>
      <c r="BNB90" s="218"/>
      <c r="BNC90" s="218"/>
      <c r="BND90" s="218"/>
      <c r="BNE90" s="218"/>
      <c r="BNF90" s="218"/>
      <c r="BNG90" s="218"/>
      <c r="BNH90" s="218"/>
      <c r="BNI90" s="218"/>
      <c r="BNJ90" s="218"/>
      <c r="BNK90" s="218"/>
      <c r="BNL90" s="218"/>
      <c r="BNM90" s="218"/>
      <c r="BNN90" s="218"/>
      <c r="BNO90" s="218"/>
      <c r="BNP90" s="218"/>
      <c r="BNQ90" s="218"/>
      <c r="BNR90" s="218"/>
      <c r="BNS90" s="218"/>
      <c r="BNT90" s="218"/>
      <c r="BNU90" s="218"/>
      <c r="BNV90" s="218"/>
      <c r="BNW90" s="218"/>
      <c r="BNX90" s="218"/>
      <c r="BNY90" s="218"/>
      <c r="BNZ90" s="218"/>
      <c r="BOA90" s="218"/>
      <c r="BOB90" s="218"/>
      <c r="BOC90" s="218"/>
      <c r="BOD90" s="218"/>
      <c r="BOE90" s="218"/>
      <c r="BOF90" s="218"/>
      <c r="BOG90" s="218"/>
      <c r="BOH90" s="218"/>
      <c r="BOI90" s="218"/>
      <c r="BOJ90" s="218"/>
      <c r="BOK90" s="218"/>
      <c r="BOL90" s="218"/>
      <c r="BOM90" s="218"/>
      <c r="BON90" s="218"/>
      <c r="BOO90" s="218"/>
      <c r="BOP90" s="218"/>
      <c r="BOQ90" s="218"/>
      <c r="BOR90" s="218"/>
      <c r="BOS90" s="218"/>
      <c r="BOT90" s="218"/>
      <c r="BOU90" s="218"/>
      <c r="BOV90" s="218"/>
      <c r="BOW90" s="218"/>
      <c r="BOX90" s="218"/>
      <c r="BOY90" s="218"/>
      <c r="BOZ90" s="218"/>
      <c r="BPA90" s="218"/>
      <c r="BPB90" s="218"/>
      <c r="BPC90" s="218"/>
      <c r="BPD90" s="218"/>
      <c r="BPE90" s="218"/>
      <c r="BPF90" s="218"/>
      <c r="BPG90" s="218"/>
      <c r="BPH90" s="218"/>
      <c r="BPI90" s="218"/>
      <c r="BPJ90" s="218"/>
      <c r="BPK90" s="218"/>
      <c r="BPL90" s="218"/>
      <c r="BPM90" s="218"/>
      <c r="BPN90" s="218"/>
      <c r="BPO90" s="218"/>
      <c r="BPP90" s="218"/>
      <c r="BPQ90" s="218"/>
      <c r="BPR90" s="218"/>
      <c r="BPS90" s="218"/>
      <c r="BPT90" s="218"/>
      <c r="BPU90" s="218"/>
      <c r="BPV90" s="218"/>
      <c r="BPW90" s="218"/>
      <c r="BPX90" s="218"/>
      <c r="BPY90" s="218"/>
      <c r="BPZ90" s="218"/>
      <c r="BQA90" s="218"/>
      <c r="BQB90" s="218"/>
      <c r="BQC90" s="218"/>
      <c r="BQD90" s="218"/>
      <c r="BQE90" s="218"/>
      <c r="BQF90" s="218"/>
      <c r="BQG90" s="218"/>
      <c r="BQH90" s="218"/>
      <c r="BQI90" s="218"/>
      <c r="BQJ90" s="218"/>
      <c r="BQK90" s="218"/>
      <c r="BQL90" s="218"/>
      <c r="BQM90" s="218"/>
      <c r="BQN90" s="218"/>
      <c r="BQO90" s="218"/>
      <c r="BQP90" s="218"/>
      <c r="BQQ90" s="218"/>
      <c r="BQR90" s="218"/>
      <c r="BQS90" s="218"/>
      <c r="BQT90" s="218"/>
      <c r="BQU90" s="218"/>
      <c r="BQV90" s="218"/>
      <c r="BQW90" s="218"/>
      <c r="BQX90" s="218"/>
      <c r="BQY90" s="218"/>
      <c r="BQZ90" s="218"/>
      <c r="BRA90" s="218"/>
      <c r="BRB90" s="218"/>
      <c r="BRC90" s="218"/>
      <c r="BRD90" s="218"/>
      <c r="BRE90" s="218"/>
      <c r="BRF90" s="218"/>
      <c r="BRG90" s="218"/>
      <c r="BRH90" s="218"/>
      <c r="BRI90" s="218"/>
      <c r="BRJ90" s="218"/>
      <c r="BRK90" s="218"/>
      <c r="BRL90" s="218"/>
      <c r="BRM90" s="218"/>
      <c r="BRN90" s="218"/>
      <c r="BRO90" s="218"/>
      <c r="BRP90" s="218"/>
      <c r="BRQ90" s="218"/>
      <c r="BRR90" s="218"/>
      <c r="BRS90" s="218"/>
      <c r="BRT90" s="218"/>
      <c r="BRU90" s="218"/>
      <c r="BRV90" s="218"/>
      <c r="BRW90" s="218"/>
      <c r="BRX90" s="218"/>
      <c r="BRY90" s="218"/>
      <c r="BRZ90" s="218"/>
      <c r="BSA90" s="218"/>
      <c r="BSB90" s="218"/>
      <c r="BSC90" s="218"/>
      <c r="BSD90" s="218"/>
      <c r="BSE90" s="218"/>
      <c r="BSF90" s="218"/>
      <c r="BSG90" s="218"/>
      <c r="BSH90" s="218"/>
      <c r="BSI90" s="218"/>
      <c r="BSJ90" s="218"/>
      <c r="BSK90" s="218"/>
      <c r="BSL90" s="218"/>
      <c r="BSM90" s="218"/>
      <c r="BSN90" s="218"/>
      <c r="BSO90" s="218"/>
      <c r="BSP90" s="218"/>
      <c r="BSQ90" s="218"/>
      <c r="BSR90" s="218"/>
      <c r="BSS90" s="218"/>
      <c r="BST90" s="218"/>
      <c r="BSU90" s="218"/>
      <c r="BSV90" s="218"/>
      <c r="BSW90" s="218"/>
      <c r="BSX90" s="218"/>
      <c r="BSY90" s="218"/>
      <c r="BSZ90" s="218"/>
      <c r="BTA90" s="218"/>
      <c r="BTB90" s="218"/>
      <c r="BTC90" s="218"/>
      <c r="BTD90" s="218"/>
      <c r="BTE90" s="218"/>
      <c r="BTF90" s="218"/>
      <c r="BTG90" s="218"/>
      <c r="BTH90" s="218"/>
      <c r="BTI90" s="218"/>
      <c r="BTJ90" s="218"/>
      <c r="BTK90" s="218"/>
      <c r="BTL90" s="218"/>
      <c r="BTM90" s="218"/>
      <c r="BTN90" s="218"/>
      <c r="BTO90" s="218"/>
      <c r="BTP90" s="218"/>
      <c r="BTQ90" s="218"/>
      <c r="BTR90" s="218"/>
      <c r="BTS90" s="218"/>
      <c r="BTT90" s="218"/>
      <c r="BTU90" s="218"/>
      <c r="BTV90" s="218"/>
      <c r="BTW90" s="218"/>
      <c r="BTX90" s="218"/>
      <c r="BTY90" s="218"/>
      <c r="BTZ90" s="218"/>
      <c r="BUA90" s="218"/>
      <c r="BUB90" s="218"/>
      <c r="BUC90" s="218"/>
      <c r="BUD90" s="218"/>
      <c r="BUE90" s="218"/>
      <c r="BUF90" s="218"/>
      <c r="BUG90" s="218"/>
      <c r="BUH90" s="218"/>
      <c r="BUI90" s="218"/>
      <c r="BUJ90" s="218"/>
      <c r="BUK90" s="218"/>
      <c r="BUL90" s="218"/>
      <c r="BUM90" s="218"/>
      <c r="BUN90" s="218"/>
      <c r="BUO90" s="218"/>
      <c r="BUP90" s="218"/>
      <c r="BUQ90" s="218"/>
      <c r="BUR90" s="218"/>
      <c r="BUS90" s="218"/>
      <c r="BUT90" s="218"/>
      <c r="BUU90" s="218"/>
      <c r="BUV90" s="218"/>
      <c r="BUW90" s="218"/>
      <c r="BUX90" s="218"/>
      <c r="BUY90" s="218"/>
      <c r="BUZ90" s="218"/>
      <c r="BVA90" s="218"/>
      <c r="BVB90" s="218"/>
      <c r="BVC90" s="218"/>
      <c r="BVD90" s="218"/>
      <c r="BVE90" s="218"/>
      <c r="BVF90" s="218"/>
      <c r="BVG90" s="218"/>
      <c r="BVH90" s="218"/>
      <c r="BVI90" s="218"/>
      <c r="BVJ90" s="218"/>
      <c r="BVK90" s="218"/>
      <c r="BVL90" s="218"/>
      <c r="BVM90" s="218"/>
      <c r="BVN90" s="218"/>
      <c r="BVO90" s="218"/>
      <c r="BVP90" s="218"/>
      <c r="BVQ90" s="218"/>
      <c r="BVR90" s="218"/>
      <c r="BVS90" s="218"/>
      <c r="BVT90" s="218"/>
      <c r="BVU90" s="218"/>
      <c r="BVV90" s="218"/>
      <c r="BVW90" s="218"/>
      <c r="BVX90" s="218"/>
      <c r="BVY90" s="218"/>
      <c r="BVZ90" s="218"/>
      <c r="BWA90" s="218"/>
      <c r="BWB90" s="218"/>
      <c r="BWC90" s="218"/>
      <c r="BWD90" s="218"/>
      <c r="BWE90" s="218"/>
      <c r="BWF90" s="218"/>
      <c r="BWG90" s="218"/>
      <c r="BWH90" s="218"/>
      <c r="BWI90" s="218"/>
      <c r="BWJ90" s="218"/>
      <c r="BWK90" s="218"/>
      <c r="BWL90" s="218"/>
      <c r="BWM90" s="218"/>
      <c r="BWN90" s="218"/>
      <c r="BWO90" s="218"/>
      <c r="BWP90" s="218"/>
      <c r="BWQ90" s="218"/>
      <c r="BWR90" s="218"/>
      <c r="BWS90" s="218"/>
      <c r="BWT90" s="218"/>
      <c r="BWU90" s="218"/>
      <c r="BWV90" s="218"/>
      <c r="BWW90" s="218"/>
      <c r="BWX90" s="218"/>
      <c r="BWY90" s="218"/>
      <c r="BWZ90" s="218"/>
      <c r="BXA90" s="218"/>
      <c r="BXB90" s="218"/>
      <c r="BXC90" s="218"/>
      <c r="BXD90" s="218"/>
      <c r="BXE90" s="218"/>
      <c r="BXF90" s="218"/>
      <c r="BXG90" s="218"/>
      <c r="BXH90" s="218"/>
      <c r="BXI90" s="218"/>
      <c r="BXJ90" s="218"/>
      <c r="BXK90" s="218"/>
      <c r="BXL90" s="218"/>
      <c r="BXM90" s="218"/>
      <c r="BXN90" s="218"/>
      <c r="BXO90" s="218"/>
      <c r="BXP90" s="218"/>
      <c r="BXQ90" s="218"/>
      <c r="BXR90" s="218"/>
      <c r="BXS90" s="218"/>
      <c r="BXT90" s="218"/>
      <c r="BXU90" s="218"/>
      <c r="BXV90" s="218"/>
      <c r="BXW90" s="218"/>
      <c r="BXX90" s="218"/>
      <c r="BXY90" s="218"/>
      <c r="BXZ90" s="218"/>
      <c r="BYA90" s="218"/>
      <c r="BYB90" s="218"/>
      <c r="BYC90" s="218"/>
      <c r="BYD90" s="218"/>
      <c r="BYE90" s="218"/>
      <c r="BYF90" s="218"/>
      <c r="BYG90" s="218"/>
      <c r="BYH90" s="218"/>
      <c r="BYI90" s="218"/>
      <c r="BYJ90" s="218"/>
      <c r="BYK90" s="218"/>
      <c r="BYL90" s="218"/>
      <c r="BYM90" s="218"/>
      <c r="BYN90" s="218"/>
      <c r="BYO90" s="218"/>
      <c r="BYP90" s="218"/>
      <c r="BYQ90" s="218"/>
      <c r="BYR90" s="218"/>
      <c r="BYS90" s="218"/>
      <c r="BYT90" s="218"/>
      <c r="BYU90" s="218"/>
      <c r="BYV90" s="218"/>
      <c r="BYW90" s="218"/>
      <c r="BYX90" s="218"/>
      <c r="BYY90" s="218"/>
      <c r="BYZ90" s="218"/>
      <c r="BZA90" s="218"/>
      <c r="BZB90" s="218"/>
      <c r="BZC90" s="218"/>
      <c r="BZD90" s="218"/>
      <c r="BZE90" s="218"/>
      <c r="BZF90" s="218"/>
      <c r="BZG90" s="218"/>
      <c r="BZH90" s="218"/>
      <c r="BZI90" s="218"/>
      <c r="BZJ90" s="218"/>
      <c r="BZK90" s="218"/>
      <c r="BZL90" s="218"/>
      <c r="BZM90" s="218"/>
      <c r="BZN90" s="218"/>
      <c r="BZO90" s="218"/>
      <c r="BZP90" s="218"/>
      <c r="BZQ90" s="218"/>
      <c r="BZR90" s="218"/>
      <c r="BZS90" s="218"/>
      <c r="BZT90" s="218"/>
      <c r="BZU90" s="218"/>
      <c r="BZV90" s="218"/>
      <c r="BZW90" s="218"/>
      <c r="BZX90" s="218"/>
      <c r="BZY90" s="218"/>
      <c r="BZZ90" s="218"/>
      <c r="CAA90" s="218"/>
      <c r="CAB90" s="218"/>
      <c r="CAC90" s="218"/>
      <c r="CAD90" s="218"/>
      <c r="CAE90" s="218"/>
      <c r="CAF90" s="218"/>
      <c r="CAG90" s="218"/>
      <c r="CAH90" s="218"/>
      <c r="CAI90" s="218"/>
      <c r="CAJ90" s="218"/>
      <c r="CAK90" s="218"/>
      <c r="CAL90" s="218"/>
      <c r="CAM90" s="218"/>
      <c r="CAN90" s="218"/>
      <c r="CAO90" s="218"/>
      <c r="CAP90" s="218"/>
      <c r="CAQ90" s="218"/>
      <c r="CAR90" s="218"/>
      <c r="CAS90" s="218"/>
      <c r="CAT90" s="218"/>
      <c r="CAU90" s="218"/>
      <c r="CAV90" s="218"/>
      <c r="CAW90" s="218"/>
      <c r="CAX90" s="218"/>
      <c r="CAY90" s="218"/>
      <c r="CAZ90" s="218"/>
      <c r="CBA90" s="218"/>
      <c r="CBB90" s="218"/>
      <c r="CBC90" s="218"/>
      <c r="CBD90" s="218"/>
      <c r="CBE90" s="218"/>
      <c r="CBF90" s="218"/>
      <c r="CBG90" s="218"/>
      <c r="CBH90" s="218"/>
      <c r="CBI90" s="218"/>
      <c r="CBJ90" s="218"/>
      <c r="CBK90" s="218"/>
      <c r="CBL90" s="218"/>
      <c r="CBM90" s="218"/>
      <c r="CBN90" s="218"/>
      <c r="CBO90" s="218"/>
      <c r="CBP90" s="218"/>
      <c r="CBQ90" s="218"/>
      <c r="CBR90" s="218"/>
      <c r="CBS90" s="218"/>
      <c r="CBT90" s="218"/>
      <c r="CBU90" s="218"/>
      <c r="CBV90" s="218"/>
      <c r="CBW90" s="218"/>
      <c r="CBX90" s="218"/>
      <c r="CBY90" s="218"/>
      <c r="CBZ90" s="218"/>
      <c r="CCA90" s="218"/>
      <c r="CCB90" s="218"/>
      <c r="CCC90" s="218"/>
      <c r="CCD90" s="218"/>
      <c r="CCE90" s="218"/>
      <c r="CCF90" s="218"/>
      <c r="CCG90" s="218"/>
      <c r="CCH90" s="218"/>
      <c r="CCI90" s="218"/>
      <c r="CCJ90" s="218"/>
      <c r="CCK90" s="218"/>
      <c r="CCL90" s="218"/>
      <c r="CCM90" s="218"/>
      <c r="CCN90" s="218"/>
      <c r="CCO90" s="218"/>
      <c r="CCP90" s="218"/>
      <c r="CCQ90" s="218"/>
      <c r="CCR90" s="218"/>
      <c r="CCS90" s="218"/>
      <c r="CCT90" s="218"/>
      <c r="CCU90" s="218"/>
      <c r="CCV90" s="218"/>
      <c r="CCW90" s="218"/>
      <c r="CCX90" s="218"/>
      <c r="CCY90" s="218"/>
      <c r="CCZ90" s="218"/>
      <c r="CDA90" s="218"/>
      <c r="CDB90" s="218"/>
      <c r="CDC90" s="218"/>
      <c r="CDD90" s="218"/>
      <c r="CDE90" s="218"/>
      <c r="CDF90" s="218"/>
      <c r="CDG90" s="218"/>
      <c r="CDH90" s="218"/>
      <c r="CDI90" s="218"/>
      <c r="CDJ90" s="218"/>
      <c r="CDK90" s="218"/>
      <c r="CDL90" s="218"/>
      <c r="CDM90" s="218"/>
      <c r="CDN90" s="218"/>
      <c r="CDO90" s="218"/>
      <c r="CDP90" s="218"/>
      <c r="CDQ90" s="218"/>
      <c r="CDR90" s="218"/>
      <c r="CDS90" s="218"/>
      <c r="CDT90" s="218"/>
      <c r="CDU90" s="218"/>
      <c r="CDV90" s="218"/>
      <c r="CDW90" s="218"/>
      <c r="CDX90" s="218"/>
      <c r="CDY90" s="218"/>
      <c r="CDZ90" s="218"/>
      <c r="CEA90" s="218"/>
      <c r="CEB90" s="218"/>
      <c r="CEC90" s="218"/>
      <c r="CED90" s="218"/>
      <c r="CEE90" s="218"/>
      <c r="CEF90" s="218"/>
      <c r="CEG90" s="218"/>
      <c r="CEH90" s="218"/>
      <c r="CEI90" s="218"/>
      <c r="CEJ90" s="218"/>
      <c r="CEK90" s="218"/>
      <c r="CEL90" s="218"/>
      <c r="CEM90" s="218"/>
      <c r="CEN90" s="218"/>
      <c r="CEO90" s="218"/>
      <c r="CEP90" s="218"/>
      <c r="CEQ90" s="218"/>
      <c r="CER90" s="218"/>
      <c r="CES90" s="218"/>
      <c r="CET90" s="218"/>
      <c r="CEU90" s="218"/>
      <c r="CEV90" s="218"/>
      <c r="CEW90" s="218"/>
      <c r="CEX90" s="218"/>
      <c r="CEY90" s="218"/>
      <c r="CEZ90" s="218"/>
      <c r="CFA90" s="218"/>
      <c r="CFB90" s="218"/>
      <c r="CFC90" s="218"/>
      <c r="CFD90" s="218"/>
      <c r="CFE90" s="218"/>
      <c r="CFF90" s="218"/>
      <c r="CFG90" s="218"/>
      <c r="CFH90" s="218"/>
      <c r="CFI90" s="218"/>
      <c r="CFJ90" s="218"/>
      <c r="CFK90" s="218"/>
      <c r="CFL90" s="218"/>
      <c r="CFM90" s="218"/>
      <c r="CFN90" s="218"/>
      <c r="CFO90" s="218"/>
      <c r="CFP90" s="218"/>
      <c r="CFQ90" s="218"/>
      <c r="CFR90" s="218"/>
      <c r="CFS90" s="218"/>
      <c r="CFT90" s="218"/>
      <c r="CFU90" s="218"/>
      <c r="CFV90" s="218"/>
      <c r="CFW90" s="218"/>
      <c r="CFX90" s="218"/>
      <c r="CFY90" s="218"/>
      <c r="CFZ90" s="218"/>
      <c r="CGA90" s="218"/>
      <c r="CGB90" s="218"/>
      <c r="CGC90" s="218"/>
      <c r="CGD90" s="218"/>
      <c r="CGE90" s="218"/>
      <c r="CGF90" s="218"/>
      <c r="CGG90" s="218"/>
      <c r="CGH90" s="218"/>
      <c r="CGI90" s="218"/>
      <c r="CGJ90" s="218"/>
      <c r="CGK90" s="218"/>
      <c r="CGL90" s="218"/>
      <c r="CGM90" s="218"/>
      <c r="CGN90" s="218"/>
      <c r="CGO90" s="218"/>
      <c r="CGP90" s="218"/>
      <c r="CGQ90" s="218"/>
      <c r="CGR90" s="218"/>
      <c r="CGS90" s="218"/>
      <c r="CGT90" s="218"/>
      <c r="CGU90" s="218"/>
      <c r="CGV90" s="218"/>
      <c r="CGW90" s="218"/>
      <c r="CGX90" s="218"/>
      <c r="CGY90" s="218"/>
      <c r="CGZ90" s="218"/>
      <c r="CHA90" s="218"/>
      <c r="CHB90" s="218"/>
      <c r="CHC90" s="218"/>
      <c r="CHD90" s="218"/>
      <c r="CHE90" s="218"/>
      <c r="CHF90" s="218"/>
      <c r="CHG90" s="218"/>
      <c r="CHH90" s="218"/>
      <c r="CHI90" s="218"/>
      <c r="CHJ90" s="218"/>
      <c r="CHK90" s="218"/>
      <c r="CHL90" s="218"/>
      <c r="CHM90" s="218"/>
      <c r="CHN90" s="218"/>
      <c r="CHO90" s="218"/>
      <c r="CHP90" s="218"/>
      <c r="CHQ90" s="218"/>
      <c r="CHR90" s="218"/>
      <c r="CHS90" s="218"/>
      <c r="CHT90" s="218"/>
      <c r="CHU90" s="218"/>
      <c r="CHV90" s="218"/>
      <c r="CHW90" s="218"/>
      <c r="CHX90" s="218"/>
      <c r="CHY90" s="218"/>
      <c r="CHZ90" s="218"/>
      <c r="CIA90" s="218"/>
      <c r="CIB90" s="218"/>
      <c r="CIC90" s="218"/>
      <c r="CID90" s="218"/>
      <c r="CIE90" s="218"/>
      <c r="CIF90" s="218"/>
      <c r="CIG90" s="218"/>
      <c r="CIH90" s="218"/>
      <c r="CII90" s="218"/>
      <c r="CIJ90" s="218"/>
      <c r="CIK90" s="218"/>
      <c r="CIL90" s="218"/>
      <c r="CIM90" s="218"/>
      <c r="CIN90" s="218"/>
      <c r="CIO90" s="218"/>
      <c r="CIP90" s="218"/>
      <c r="CIQ90" s="218"/>
      <c r="CIR90" s="218"/>
      <c r="CIS90" s="218"/>
      <c r="CIT90" s="218"/>
      <c r="CIU90" s="218"/>
      <c r="CIV90" s="218"/>
      <c r="CIW90" s="218"/>
      <c r="CIX90" s="218"/>
      <c r="CIY90" s="218"/>
      <c r="CIZ90" s="218"/>
      <c r="CJA90" s="218"/>
      <c r="CJB90" s="218"/>
      <c r="CJC90" s="218"/>
      <c r="CJD90" s="218"/>
      <c r="CJE90" s="218"/>
      <c r="CJF90" s="218"/>
      <c r="CJG90" s="218"/>
      <c r="CJH90" s="218"/>
      <c r="CJI90" s="218"/>
      <c r="CJJ90" s="218"/>
      <c r="CJK90" s="218"/>
      <c r="CJL90" s="218"/>
      <c r="CJM90" s="218"/>
      <c r="CJN90" s="218"/>
      <c r="CJO90" s="218"/>
      <c r="CJP90" s="218"/>
      <c r="CJQ90" s="218"/>
      <c r="CJR90" s="218"/>
      <c r="CJS90" s="218"/>
      <c r="CJT90" s="218"/>
      <c r="CJU90" s="218"/>
      <c r="CJV90" s="218"/>
      <c r="CJW90" s="218"/>
      <c r="CJX90" s="218"/>
      <c r="CJY90" s="218"/>
      <c r="CJZ90" s="218"/>
      <c r="CKA90" s="218"/>
      <c r="CKB90" s="218"/>
      <c r="CKC90" s="218"/>
      <c r="CKD90" s="218"/>
      <c r="CKE90" s="218"/>
      <c r="CKF90" s="218"/>
      <c r="CKG90" s="218"/>
      <c r="CKH90" s="218"/>
      <c r="CKI90" s="218"/>
      <c r="CKJ90" s="218"/>
      <c r="CKK90" s="218"/>
      <c r="CKL90" s="218"/>
      <c r="CKM90" s="218"/>
      <c r="CKN90" s="218"/>
      <c r="CKO90" s="218"/>
      <c r="CKP90" s="218"/>
      <c r="CKQ90" s="218"/>
      <c r="CKR90" s="218"/>
      <c r="CKS90" s="218"/>
      <c r="CKT90" s="218"/>
      <c r="CKU90" s="218"/>
      <c r="CKV90" s="218"/>
      <c r="CKW90" s="218"/>
      <c r="CKX90" s="218"/>
      <c r="CKY90" s="218"/>
      <c r="CKZ90" s="218"/>
      <c r="CLA90" s="218"/>
      <c r="CLB90" s="218"/>
      <c r="CLC90" s="218"/>
      <c r="CLD90" s="218"/>
      <c r="CLE90" s="218"/>
      <c r="CLF90" s="218"/>
      <c r="CLG90" s="218"/>
      <c r="CLH90" s="218"/>
      <c r="CLI90" s="218"/>
      <c r="CLJ90" s="218"/>
      <c r="CLK90" s="218"/>
      <c r="CLL90" s="218"/>
      <c r="CLM90" s="218"/>
      <c r="CLN90" s="218"/>
      <c r="CLO90" s="218"/>
      <c r="CLP90" s="218"/>
      <c r="CLQ90" s="218"/>
      <c r="CLR90" s="218"/>
      <c r="CLS90" s="218"/>
      <c r="CLT90" s="218"/>
      <c r="CLU90" s="218"/>
      <c r="CLV90" s="218"/>
      <c r="CLW90" s="218"/>
      <c r="CLX90" s="218"/>
      <c r="CLY90" s="218"/>
      <c r="CLZ90" s="218"/>
      <c r="CMA90" s="218"/>
      <c r="CMB90" s="218"/>
      <c r="CMC90" s="218"/>
      <c r="CMD90" s="218"/>
      <c r="CME90" s="218"/>
      <c r="CMF90" s="218"/>
      <c r="CMG90" s="218"/>
      <c r="CMH90" s="218"/>
      <c r="CMI90" s="218"/>
      <c r="CMJ90" s="218"/>
      <c r="CMK90" s="218"/>
      <c r="CML90" s="218"/>
      <c r="CMM90" s="218"/>
      <c r="CMN90" s="218"/>
      <c r="CMO90" s="218"/>
      <c r="CMP90" s="218"/>
      <c r="CMQ90" s="218"/>
      <c r="CMR90" s="218"/>
      <c r="CMS90" s="218"/>
      <c r="CMT90" s="218"/>
      <c r="CMU90" s="218"/>
      <c r="CMV90" s="218"/>
      <c r="CMW90" s="218"/>
      <c r="CMX90" s="218"/>
      <c r="CMY90" s="218"/>
      <c r="CMZ90" s="218"/>
      <c r="CNA90" s="218"/>
      <c r="CNB90" s="218"/>
      <c r="CNC90" s="218"/>
      <c r="CND90" s="218"/>
      <c r="CNE90" s="218"/>
      <c r="CNF90" s="218"/>
      <c r="CNG90" s="218"/>
      <c r="CNH90" s="218"/>
      <c r="CNI90" s="218"/>
      <c r="CNJ90" s="218"/>
      <c r="CNK90" s="218"/>
      <c r="CNL90" s="218"/>
      <c r="CNM90" s="218"/>
      <c r="CNN90" s="218"/>
      <c r="CNO90" s="218"/>
      <c r="CNP90" s="218"/>
      <c r="CNQ90" s="218"/>
      <c r="CNR90" s="218"/>
      <c r="CNS90" s="218"/>
      <c r="CNT90" s="218"/>
      <c r="CNU90" s="218"/>
      <c r="CNV90" s="218"/>
      <c r="CNW90" s="218"/>
      <c r="CNX90" s="218"/>
      <c r="CNY90" s="218"/>
      <c r="CNZ90" s="218"/>
      <c r="COA90" s="218"/>
      <c r="COB90" s="218"/>
      <c r="COC90" s="218"/>
      <c r="COD90" s="218"/>
      <c r="COE90" s="218"/>
      <c r="COF90" s="218"/>
      <c r="COG90" s="218"/>
      <c r="COH90" s="218"/>
      <c r="COI90" s="218"/>
      <c r="COJ90" s="218"/>
      <c r="COK90" s="218"/>
      <c r="COL90" s="218"/>
      <c r="COM90" s="218"/>
      <c r="CON90" s="218"/>
      <c r="COO90" s="218"/>
      <c r="COP90" s="218"/>
      <c r="COQ90" s="218"/>
      <c r="COR90" s="218"/>
      <c r="COS90" s="218"/>
      <c r="COT90" s="218"/>
      <c r="COU90" s="218"/>
      <c r="COV90" s="218"/>
      <c r="COW90" s="218"/>
      <c r="COX90" s="218"/>
      <c r="COY90" s="218"/>
      <c r="COZ90" s="218"/>
      <c r="CPA90" s="218"/>
      <c r="CPB90" s="218"/>
      <c r="CPC90" s="218"/>
      <c r="CPD90" s="218"/>
      <c r="CPE90" s="218"/>
      <c r="CPF90" s="218"/>
    </row>
    <row r="91" spans="1:2450" s="175" customFormat="1" ht="26.25" thickBot="1" x14ac:dyDescent="0.3">
      <c r="A91" s="703"/>
      <c r="B91" s="174">
        <f t="shared" si="2"/>
        <v>2</v>
      </c>
      <c r="C91" s="244" t="s">
        <v>57</v>
      </c>
      <c r="D91" s="246"/>
      <c r="E91" s="168"/>
      <c r="F91" s="168"/>
      <c r="G91" s="328"/>
      <c r="H91" s="294"/>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c r="BR91" s="218"/>
      <c r="BS91" s="218"/>
      <c r="BT91" s="218"/>
      <c r="BU91" s="218"/>
      <c r="BV91" s="218"/>
      <c r="BW91" s="218"/>
      <c r="BX91" s="218"/>
      <c r="BY91" s="218"/>
      <c r="BZ91" s="218"/>
      <c r="CA91" s="218"/>
      <c r="CB91" s="218"/>
      <c r="CC91" s="218"/>
      <c r="CD91" s="218"/>
      <c r="CE91" s="218"/>
      <c r="CF91" s="218"/>
      <c r="CG91" s="218"/>
      <c r="CH91" s="218"/>
      <c r="CI91" s="218"/>
      <c r="CJ91" s="218"/>
      <c r="CK91" s="218"/>
      <c r="CL91" s="218"/>
      <c r="CM91" s="218"/>
      <c r="CN91" s="218"/>
      <c r="CO91" s="218"/>
      <c r="CP91" s="218"/>
      <c r="CQ91" s="218"/>
      <c r="CR91" s="218"/>
      <c r="CS91" s="218"/>
      <c r="CT91" s="218"/>
      <c r="CU91" s="218"/>
      <c r="CV91" s="218"/>
      <c r="CW91" s="218"/>
      <c r="CX91" s="218"/>
      <c r="CY91" s="218"/>
      <c r="CZ91" s="218"/>
      <c r="DA91" s="218"/>
      <c r="DB91" s="218"/>
      <c r="DC91" s="218"/>
      <c r="DD91" s="218"/>
      <c r="DE91" s="218"/>
      <c r="DF91" s="218"/>
      <c r="DG91" s="218"/>
      <c r="DH91" s="218"/>
      <c r="DI91" s="218"/>
      <c r="DJ91" s="218"/>
      <c r="DK91" s="218"/>
      <c r="DL91" s="218"/>
      <c r="DM91" s="218"/>
      <c r="DN91" s="218"/>
      <c r="DO91" s="218"/>
      <c r="DP91" s="218"/>
      <c r="DQ91" s="218"/>
      <c r="DR91" s="218"/>
      <c r="DS91" s="218"/>
      <c r="DT91" s="218"/>
      <c r="DU91" s="218"/>
      <c r="DV91" s="218"/>
      <c r="DW91" s="218"/>
      <c r="DX91" s="218"/>
      <c r="DY91" s="218"/>
      <c r="DZ91" s="218"/>
      <c r="EA91" s="218"/>
      <c r="EB91" s="218"/>
      <c r="EC91" s="218"/>
      <c r="ED91" s="218"/>
      <c r="EE91" s="218"/>
      <c r="EF91" s="218"/>
      <c r="EG91" s="218"/>
      <c r="EH91" s="218"/>
      <c r="EI91" s="218"/>
      <c r="EJ91" s="218"/>
      <c r="EK91" s="218"/>
      <c r="EL91" s="218"/>
      <c r="EM91" s="218"/>
      <c r="EN91" s="218"/>
      <c r="EO91" s="218"/>
      <c r="EP91" s="218"/>
      <c r="EQ91" s="218"/>
      <c r="ER91" s="218"/>
      <c r="ES91" s="218"/>
      <c r="ET91" s="218"/>
      <c r="EU91" s="218"/>
      <c r="EV91" s="218"/>
      <c r="EW91" s="218"/>
      <c r="EX91" s="218"/>
      <c r="EY91" s="218"/>
      <c r="EZ91" s="218"/>
      <c r="FA91" s="218"/>
      <c r="FB91" s="218"/>
      <c r="FC91" s="218"/>
      <c r="FD91" s="218"/>
      <c r="FE91" s="218"/>
      <c r="FF91" s="218"/>
      <c r="FG91" s="218"/>
      <c r="FH91" s="218"/>
      <c r="FI91" s="218"/>
      <c r="FJ91" s="218"/>
      <c r="FK91" s="218"/>
      <c r="FL91" s="218"/>
      <c r="FM91" s="218"/>
      <c r="FN91" s="218"/>
      <c r="FO91" s="218"/>
      <c r="FP91" s="218"/>
      <c r="FQ91" s="218"/>
      <c r="FR91" s="218"/>
      <c r="FS91" s="218"/>
      <c r="FT91" s="218"/>
      <c r="FU91" s="218"/>
      <c r="FV91" s="218"/>
      <c r="FW91" s="218"/>
      <c r="FX91" s="218"/>
      <c r="FY91" s="218"/>
      <c r="FZ91" s="218"/>
      <c r="GA91" s="218"/>
      <c r="GB91" s="218"/>
      <c r="GC91" s="218"/>
      <c r="GD91" s="218"/>
      <c r="GE91" s="218"/>
      <c r="GF91" s="218"/>
      <c r="GG91" s="218"/>
      <c r="GH91" s="218"/>
      <c r="GI91" s="218"/>
      <c r="GJ91" s="218"/>
      <c r="GK91" s="218"/>
      <c r="GL91" s="218"/>
      <c r="GM91" s="218"/>
      <c r="GN91" s="218"/>
      <c r="GO91" s="218"/>
      <c r="GP91" s="218"/>
      <c r="GQ91" s="218"/>
      <c r="GR91" s="218"/>
      <c r="GS91" s="218"/>
      <c r="GT91" s="218"/>
      <c r="GU91" s="218"/>
      <c r="GV91" s="218"/>
      <c r="GW91" s="218"/>
      <c r="GX91" s="218"/>
      <c r="GY91" s="218"/>
      <c r="GZ91" s="218"/>
      <c r="HA91" s="218"/>
      <c r="HB91" s="218"/>
      <c r="HC91" s="218"/>
      <c r="HD91" s="218"/>
      <c r="HE91" s="218"/>
      <c r="HF91" s="218"/>
      <c r="HG91" s="218"/>
      <c r="HH91" s="218"/>
      <c r="HI91" s="218"/>
      <c r="HJ91" s="218"/>
      <c r="HK91" s="218"/>
      <c r="HL91" s="218"/>
      <c r="HM91" s="218"/>
      <c r="HN91" s="218"/>
      <c r="HO91" s="218"/>
      <c r="HP91" s="218"/>
      <c r="HQ91" s="218"/>
      <c r="HR91" s="218"/>
      <c r="HS91" s="218"/>
      <c r="HT91" s="218"/>
      <c r="HU91" s="218"/>
      <c r="HV91" s="218"/>
      <c r="HW91" s="218"/>
      <c r="HX91" s="218"/>
      <c r="HY91" s="218"/>
      <c r="HZ91" s="218"/>
      <c r="IA91" s="218"/>
      <c r="IB91" s="218"/>
      <c r="IC91" s="218"/>
      <c r="ID91" s="218"/>
      <c r="IE91" s="218"/>
      <c r="IF91" s="218"/>
      <c r="IG91" s="218"/>
      <c r="IH91" s="218"/>
      <c r="II91" s="218"/>
      <c r="IJ91" s="218"/>
      <c r="IK91" s="218"/>
      <c r="IL91" s="218"/>
      <c r="IM91" s="218"/>
      <c r="IN91" s="218"/>
      <c r="IO91" s="218"/>
      <c r="IP91" s="218"/>
      <c r="IQ91" s="218"/>
      <c r="IR91" s="218"/>
      <c r="IS91" s="218"/>
      <c r="IT91" s="218"/>
      <c r="IU91" s="218"/>
      <c r="IV91" s="218"/>
      <c r="IW91" s="218"/>
      <c r="IX91" s="218"/>
      <c r="IY91" s="218"/>
      <c r="IZ91" s="218"/>
      <c r="JA91" s="218"/>
      <c r="JB91" s="218"/>
      <c r="JC91" s="218"/>
      <c r="JD91" s="218"/>
      <c r="JE91" s="218"/>
      <c r="JF91" s="218"/>
      <c r="JG91" s="218"/>
      <c r="JH91" s="218"/>
      <c r="JI91" s="218"/>
      <c r="JJ91" s="218"/>
      <c r="JK91" s="218"/>
      <c r="JL91" s="218"/>
      <c r="JM91" s="218"/>
      <c r="JN91" s="218"/>
      <c r="JO91" s="218"/>
      <c r="JP91" s="218"/>
      <c r="JQ91" s="218"/>
      <c r="JR91" s="218"/>
      <c r="JS91" s="218"/>
      <c r="JT91" s="218"/>
      <c r="JU91" s="218"/>
      <c r="JV91" s="218"/>
      <c r="JW91" s="218"/>
      <c r="JX91" s="218"/>
      <c r="JY91" s="218"/>
      <c r="JZ91" s="218"/>
      <c r="KA91" s="218"/>
      <c r="KB91" s="218"/>
      <c r="KC91" s="218"/>
      <c r="KD91" s="218"/>
      <c r="KE91" s="218"/>
      <c r="KF91" s="218"/>
      <c r="KG91" s="218"/>
      <c r="KH91" s="218"/>
      <c r="KI91" s="218"/>
      <c r="KJ91" s="218"/>
      <c r="KK91" s="218"/>
      <c r="KL91" s="218"/>
      <c r="KM91" s="218"/>
      <c r="KN91" s="218"/>
      <c r="KO91" s="218"/>
      <c r="KP91" s="218"/>
      <c r="KQ91" s="218"/>
      <c r="KR91" s="218"/>
      <c r="KS91" s="218"/>
      <c r="KT91" s="218"/>
      <c r="KU91" s="218"/>
      <c r="KV91" s="218"/>
      <c r="KW91" s="218"/>
      <c r="KX91" s="218"/>
      <c r="KY91" s="218"/>
      <c r="KZ91" s="218"/>
      <c r="LA91" s="218"/>
      <c r="LB91" s="218"/>
      <c r="LC91" s="218"/>
      <c r="LD91" s="218"/>
      <c r="LE91" s="218"/>
      <c r="LF91" s="218"/>
      <c r="LG91" s="218"/>
      <c r="LH91" s="218"/>
      <c r="LI91" s="218"/>
      <c r="LJ91" s="218"/>
      <c r="LK91" s="218"/>
      <c r="LL91" s="218"/>
      <c r="LM91" s="218"/>
      <c r="LN91" s="218"/>
      <c r="LO91" s="218"/>
      <c r="LP91" s="218"/>
      <c r="LQ91" s="218"/>
      <c r="LR91" s="218"/>
      <c r="LS91" s="218"/>
      <c r="LT91" s="218"/>
      <c r="LU91" s="218"/>
      <c r="LV91" s="218"/>
      <c r="LW91" s="218"/>
      <c r="LX91" s="218"/>
      <c r="LY91" s="218"/>
      <c r="LZ91" s="218"/>
      <c r="MA91" s="218"/>
      <c r="MB91" s="218"/>
      <c r="MC91" s="218"/>
      <c r="MD91" s="218"/>
      <c r="ME91" s="218"/>
      <c r="MF91" s="218"/>
      <c r="MG91" s="218"/>
      <c r="MH91" s="218"/>
      <c r="MI91" s="218"/>
      <c r="MJ91" s="218"/>
      <c r="MK91" s="218"/>
      <c r="ML91" s="218"/>
      <c r="MM91" s="218"/>
      <c r="MN91" s="218"/>
      <c r="MO91" s="218"/>
      <c r="MP91" s="218"/>
      <c r="MQ91" s="218"/>
      <c r="MR91" s="218"/>
      <c r="MS91" s="218"/>
      <c r="MT91" s="218"/>
      <c r="MU91" s="218"/>
      <c r="MV91" s="218"/>
      <c r="MW91" s="218"/>
      <c r="MX91" s="218"/>
      <c r="MY91" s="218"/>
      <c r="MZ91" s="218"/>
      <c r="NA91" s="218"/>
      <c r="NB91" s="218"/>
      <c r="NC91" s="218"/>
      <c r="ND91" s="218"/>
      <c r="NE91" s="218"/>
      <c r="NF91" s="218"/>
      <c r="NG91" s="218"/>
      <c r="NH91" s="218"/>
      <c r="NI91" s="218"/>
      <c r="NJ91" s="218"/>
      <c r="NK91" s="218"/>
      <c r="NL91" s="218"/>
      <c r="NM91" s="218"/>
      <c r="NN91" s="218"/>
      <c r="NO91" s="218"/>
      <c r="NP91" s="218"/>
      <c r="NQ91" s="218"/>
      <c r="NR91" s="218"/>
      <c r="NS91" s="218"/>
      <c r="NT91" s="218"/>
      <c r="NU91" s="218"/>
      <c r="NV91" s="218"/>
      <c r="NW91" s="218"/>
      <c r="NX91" s="218"/>
      <c r="NY91" s="218"/>
      <c r="NZ91" s="218"/>
      <c r="OA91" s="218"/>
      <c r="OB91" s="218"/>
      <c r="OC91" s="218"/>
      <c r="OD91" s="218"/>
      <c r="OE91" s="218"/>
      <c r="OF91" s="218"/>
      <c r="OG91" s="218"/>
      <c r="OH91" s="218"/>
      <c r="OI91" s="218"/>
      <c r="OJ91" s="218"/>
      <c r="OK91" s="218"/>
      <c r="OL91" s="218"/>
      <c r="OM91" s="218"/>
      <c r="ON91" s="218"/>
      <c r="OO91" s="218"/>
      <c r="OP91" s="218"/>
      <c r="OQ91" s="218"/>
      <c r="OR91" s="218"/>
      <c r="OS91" s="218"/>
      <c r="OT91" s="218"/>
      <c r="OU91" s="218"/>
      <c r="OV91" s="218"/>
      <c r="OW91" s="218"/>
      <c r="OX91" s="218"/>
      <c r="OY91" s="218"/>
      <c r="OZ91" s="218"/>
      <c r="PA91" s="218"/>
      <c r="PB91" s="218"/>
      <c r="PC91" s="218"/>
      <c r="PD91" s="218"/>
      <c r="PE91" s="218"/>
      <c r="PF91" s="218"/>
      <c r="PG91" s="218"/>
      <c r="PH91" s="218"/>
      <c r="PI91" s="218"/>
      <c r="PJ91" s="218"/>
      <c r="PK91" s="218"/>
      <c r="PL91" s="218"/>
      <c r="PM91" s="218"/>
      <c r="PN91" s="218"/>
      <c r="PO91" s="218"/>
      <c r="PP91" s="218"/>
      <c r="PQ91" s="218"/>
      <c r="PR91" s="218"/>
      <c r="PS91" s="218"/>
      <c r="PT91" s="218"/>
      <c r="PU91" s="218"/>
      <c r="PV91" s="218"/>
      <c r="PW91" s="218"/>
      <c r="PX91" s="218"/>
      <c r="PY91" s="218"/>
      <c r="PZ91" s="218"/>
      <c r="QA91" s="218"/>
      <c r="QB91" s="218"/>
      <c r="QC91" s="218"/>
      <c r="QD91" s="218"/>
      <c r="QE91" s="218"/>
      <c r="QF91" s="218"/>
      <c r="QG91" s="218"/>
      <c r="QH91" s="218"/>
      <c r="QI91" s="218"/>
      <c r="QJ91" s="218"/>
      <c r="QK91" s="218"/>
      <c r="QL91" s="218"/>
      <c r="QM91" s="218"/>
      <c r="QN91" s="218"/>
      <c r="QO91" s="218"/>
      <c r="QP91" s="218"/>
      <c r="QQ91" s="218"/>
      <c r="QR91" s="218"/>
      <c r="QS91" s="218"/>
      <c r="QT91" s="218"/>
      <c r="QU91" s="218"/>
      <c r="QV91" s="218"/>
      <c r="QW91" s="218"/>
      <c r="QX91" s="218"/>
      <c r="QY91" s="218"/>
      <c r="QZ91" s="218"/>
      <c r="RA91" s="218"/>
      <c r="RB91" s="218"/>
      <c r="RC91" s="218"/>
      <c r="RD91" s="218"/>
      <c r="RE91" s="218"/>
      <c r="RF91" s="218"/>
      <c r="RG91" s="218"/>
      <c r="RH91" s="218"/>
      <c r="RI91" s="218"/>
      <c r="RJ91" s="218"/>
      <c r="RK91" s="218"/>
      <c r="RL91" s="218"/>
      <c r="RM91" s="218"/>
      <c r="RN91" s="218"/>
      <c r="RO91" s="218"/>
      <c r="RP91" s="218"/>
      <c r="RQ91" s="218"/>
      <c r="RR91" s="218"/>
      <c r="RS91" s="218"/>
      <c r="RT91" s="218"/>
      <c r="RU91" s="218"/>
      <c r="RV91" s="218"/>
      <c r="RW91" s="218"/>
      <c r="RX91" s="218"/>
      <c r="RY91" s="218"/>
      <c r="RZ91" s="218"/>
      <c r="SA91" s="218"/>
      <c r="SB91" s="218"/>
      <c r="SC91" s="218"/>
      <c r="SD91" s="218"/>
      <c r="SE91" s="218"/>
      <c r="SF91" s="218"/>
      <c r="SG91" s="218"/>
      <c r="SH91" s="218"/>
      <c r="SI91" s="218"/>
      <c r="SJ91" s="218"/>
      <c r="SK91" s="218"/>
      <c r="SL91" s="218"/>
      <c r="SM91" s="218"/>
      <c r="SN91" s="218"/>
      <c r="SO91" s="218"/>
      <c r="SP91" s="218"/>
      <c r="SQ91" s="218"/>
      <c r="SR91" s="218"/>
      <c r="SS91" s="218"/>
      <c r="ST91" s="218"/>
      <c r="SU91" s="218"/>
      <c r="SV91" s="218"/>
      <c r="SW91" s="218"/>
      <c r="SX91" s="218"/>
      <c r="SY91" s="218"/>
      <c r="SZ91" s="218"/>
      <c r="TA91" s="218"/>
      <c r="TB91" s="218"/>
      <c r="TC91" s="218"/>
      <c r="TD91" s="218"/>
      <c r="TE91" s="218"/>
      <c r="TF91" s="218"/>
      <c r="TG91" s="218"/>
      <c r="TH91" s="218"/>
      <c r="TI91" s="218"/>
      <c r="TJ91" s="218"/>
      <c r="TK91" s="218"/>
      <c r="TL91" s="218"/>
      <c r="TM91" s="218"/>
      <c r="TN91" s="218"/>
      <c r="TO91" s="218"/>
      <c r="TP91" s="218"/>
      <c r="TQ91" s="218"/>
      <c r="TR91" s="218"/>
      <c r="TS91" s="218"/>
      <c r="TT91" s="218"/>
      <c r="TU91" s="218"/>
      <c r="TV91" s="218"/>
      <c r="TW91" s="218"/>
      <c r="TX91" s="218"/>
      <c r="TY91" s="218"/>
      <c r="TZ91" s="218"/>
      <c r="UA91" s="218"/>
      <c r="UB91" s="218"/>
      <c r="UC91" s="218"/>
      <c r="UD91" s="218"/>
      <c r="UE91" s="218"/>
      <c r="UF91" s="218"/>
      <c r="UG91" s="218"/>
      <c r="UH91" s="218"/>
      <c r="UI91" s="218"/>
      <c r="UJ91" s="218"/>
      <c r="UK91" s="218"/>
      <c r="UL91" s="218"/>
      <c r="UM91" s="218"/>
      <c r="UN91" s="218"/>
      <c r="UO91" s="218"/>
      <c r="UP91" s="218"/>
      <c r="UQ91" s="218"/>
      <c r="UR91" s="218"/>
      <c r="US91" s="218"/>
      <c r="UT91" s="218"/>
      <c r="UU91" s="218"/>
      <c r="UV91" s="218"/>
      <c r="UW91" s="218"/>
      <c r="UX91" s="218"/>
      <c r="UY91" s="218"/>
      <c r="UZ91" s="218"/>
      <c r="VA91" s="218"/>
      <c r="VB91" s="218"/>
      <c r="VC91" s="218"/>
      <c r="VD91" s="218"/>
      <c r="VE91" s="218"/>
      <c r="VF91" s="218"/>
      <c r="VG91" s="218"/>
      <c r="VH91" s="218"/>
      <c r="VI91" s="218"/>
      <c r="VJ91" s="218"/>
      <c r="VK91" s="218"/>
      <c r="VL91" s="218"/>
      <c r="VM91" s="218"/>
      <c r="VN91" s="218"/>
      <c r="VO91" s="218"/>
      <c r="VP91" s="218"/>
      <c r="VQ91" s="218"/>
      <c r="VR91" s="218"/>
      <c r="VS91" s="218"/>
      <c r="VT91" s="218"/>
      <c r="VU91" s="218"/>
      <c r="VV91" s="218"/>
      <c r="VW91" s="218"/>
      <c r="VX91" s="218"/>
      <c r="VY91" s="218"/>
      <c r="VZ91" s="218"/>
      <c r="WA91" s="218"/>
      <c r="WB91" s="218"/>
      <c r="WC91" s="218"/>
      <c r="WD91" s="218"/>
      <c r="WE91" s="218"/>
      <c r="WF91" s="218"/>
      <c r="WG91" s="218"/>
      <c r="WH91" s="218"/>
      <c r="WI91" s="218"/>
      <c r="WJ91" s="218"/>
      <c r="WK91" s="218"/>
      <c r="WL91" s="218"/>
      <c r="WM91" s="218"/>
      <c r="WN91" s="218"/>
      <c r="WO91" s="218"/>
      <c r="WP91" s="218"/>
      <c r="WQ91" s="218"/>
      <c r="WR91" s="218"/>
      <c r="WS91" s="218"/>
      <c r="WT91" s="218"/>
      <c r="WU91" s="218"/>
      <c r="WV91" s="218"/>
      <c r="WW91" s="218"/>
      <c r="WX91" s="218"/>
      <c r="WY91" s="218"/>
      <c r="WZ91" s="218"/>
      <c r="XA91" s="218"/>
      <c r="XB91" s="218"/>
      <c r="XC91" s="218"/>
      <c r="XD91" s="218"/>
      <c r="XE91" s="218"/>
      <c r="XF91" s="218"/>
      <c r="XG91" s="218"/>
      <c r="XH91" s="218"/>
      <c r="XI91" s="218"/>
      <c r="XJ91" s="218"/>
      <c r="XK91" s="218"/>
      <c r="XL91" s="218"/>
      <c r="XM91" s="218"/>
      <c r="XN91" s="218"/>
      <c r="XO91" s="218"/>
      <c r="XP91" s="218"/>
      <c r="XQ91" s="218"/>
      <c r="XR91" s="218"/>
      <c r="XS91" s="218"/>
      <c r="XT91" s="218"/>
      <c r="XU91" s="218"/>
      <c r="XV91" s="218"/>
      <c r="XW91" s="218"/>
      <c r="XX91" s="218"/>
      <c r="XY91" s="218"/>
      <c r="XZ91" s="218"/>
      <c r="YA91" s="218"/>
      <c r="YB91" s="218"/>
      <c r="YC91" s="218"/>
      <c r="YD91" s="218"/>
      <c r="YE91" s="218"/>
      <c r="YF91" s="218"/>
      <c r="YG91" s="218"/>
      <c r="YH91" s="218"/>
      <c r="YI91" s="218"/>
      <c r="YJ91" s="218"/>
      <c r="YK91" s="218"/>
      <c r="YL91" s="218"/>
      <c r="YM91" s="218"/>
      <c r="YN91" s="218"/>
      <c r="YO91" s="218"/>
      <c r="YP91" s="218"/>
      <c r="YQ91" s="218"/>
      <c r="YR91" s="218"/>
      <c r="YS91" s="218"/>
      <c r="YT91" s="218"/>
      <c r="YU91" s="218"/>
      <c r="YV91" s="218"/>
      <c r="YW91" s="218"/>
      <c r="YX91" s="218"/>
      <c r="YY91" s="218"/>
      <c r="YZ91" s="218"/>
      <c r="ZA91" s="218"/>
      <c r="ZB91" s="218"/>
      <c r="ZC91" s="218"/>
      <c r="ZD91" s="218"/>
      <c r="ZE91" s="218"/>
      <c r="ZF91" s="218"/>
      <c r="ZG91" s="218"/>
      <c r="ZH91" s="218"/>
      <c r="ZI91" s="218"/>
      <c r="ZJ91" s="218"/>
      <c r="ZK91" s="218"/>
      <c r="ZL91" s="218"/>
      <c r="ZM91" s="218"/>
      <c r="ZN91" s="218"/>
      <c r="ZO91" s="218"/>
      <c r="ZP91" s="218"/>
      <c r="ZQ91" s="218"/>
      <c r="ZR91" s="218"/>
      <c r="ZS91" s="218"/>
      <c r="ZT91" s="218"/>
      <c r="ZU91" s="218"/>
      <c r="ZV91" s="218"/>
      <c r="ZW91" s="218"/>
      <c r="ZX91" s="218"/>
      <c r="ZY91" s="218"/>
      <c r="ZZ91" s="218"/>
      <c r="AAA91" s="218"/>
      <c r="AAB91" s="218"/>
      <c r="AAC91" s="218"/>
      <c r="AAD91" s="218"/>
      <c r="AAE91" s="218"/>
      <c r="AAF91" s="218"/>
      <c r="AAG91" s="218"/>
      <c r="AAH91" s="218"/>
      <c r="AAI91" s="218"/>
      <c r="AAJ91" s="218"/>
      <c r="AAK91" s="218"/>
      <c r="AAL91" s="218"/>
      <c r="AAM91" s="218"/>
      <c r="AAN91" s="218"/>
      <c r="AAO91" s="218"/>
      <c r="AAP91" s="218"/>
      <c r="AAQ91" s="218"/>
      <c r="AAR91" s="218"/>
      <c r="AAS91" s="218"/>
      <c r="AAT91" s="218"/>
      <c r="AAU91" s="218"/>
      <c r="AAV91" s="218"/>
      <c r="AAW91" s="218"/>
      <c r="AAX91" s="218"/>
      <c r="AAY91" s="218"/>
      <c r="AAZ91" s="218"/>
      <c r="ABA91" s="218"/>
      <c r="ABB91" s="218"/>
      <c r="ABC91" s="218"/>
      <c r="ABD91" s="218"/>
      <c r="ABE91" s="218"/>
      <c r="ABF91" s="218"/>
      <c r="ABG91" s="218"/>
      <c r="ABH91" s="218"/>
      <c r="ABI91" s="218"/>
      <c r="ABJ91" s="218"/>
      <c r="ABK91" s="218"/>
      <c r="ABL91" s="218"/>
      <c r="ABM91" s="218"/>
      <c r="ABN91" s="218"/>
      <c r="ABO91" s="218"/>
      <c r="ABP91" s="218"/>
      <c r="ABQ91" s="218"/>
      <c r="ABR91" s="218"/>
      <c r="ABS91" s="218"/>
      <c r="ABT91" s="218"/>
      <c r="ABU91" s="218"/>
      <c r="ABV91" s="218"/>
      <c r="ABW91" s="218"/>
      <c r="ABX91" s="218"/>
      <c r="ABY91" s="218"/>
      <c r="ABZ91" s="218"/>
      <c r="ACA91" s="218"/>
      <c r="ACB91" s="218"/>
      <c r="ACC91" s="218"/>
      <c r="ACD91" s="218"/>
      <c r="ACE91" s="218"/>
      <c r="ACF91" s="218"/>
      <c r="ACG91" s="218"/>
      <c r="ACH91" s="218"/>
      <c r="ACI91" s="218"/>
      <c r="ACJ91" s="218"/>
      <c r="ACK91" s="218"/>
      <c r="ACL91" s="218"/>
      <c r="ACM91" s="218"/>
      <c r="ACN91" s="218"/>
      <c r="ACO91" s="218"/>
      <c r="ACP91" s="218"/>
      <c r="ACQ91" s="218"/>
      <c r="ACR91" s="218"/>
      <c r="ACS91" s="218"/>
      <c r="ACT91" s="218"/>
      <c r="ACU91" s="218"/>
      <c r="ACV91" s="218"/>
      <c r="ACW91" s="218"/>
      <c r="ACX91" s="218"/>
      <c r="ACY91" s="218"/>
      <c r="ACZ91" s="218"/>
      <c r="ADA91" s="218"/>
      <c r="ADB91" s="218"/>
      <c r="ADC91" s="218"/>
      <c r="ADD91" s="218"/>
      <c r="ADE91" s="218"/>
      <c r="ADF91" s="218"/>
      <c r="ADG91" s="218"/>
      <c r="ADH91" s="218"/>
      <c r="ADI91" s="218"/>
      <c r="ADJ91" s="218"/>
      <c r="ADK91" s="218"/>
      <c r="ADL91" s="218"/>
      <c r="ADM91" s="218"/>
      <c r="ADN91" s="218"/>
      <c r="ADO91" s="218"/>
      <c r="ADP91" s="218"/>
      <c r="ADQ91" s="218"/>
      <c r="ADR91" s="218"/>
      <c r="ADS91" s="218"/>
      <c r="ADT91" s="218"/>
      <c r="ADU91" s="218"/>
      <c r="ADV91" s="218"/>
      <c r="ADW91" s="218"/>
      <c r="ADX91" s="218"/>
      <c r="ADY91" s="218"/>
      <c r="ADZ91" s="218"/>
      <c r="AEA91" s="218"/>
      <c r="AEB91" s="218"/>
      <c r="AEC91" s="218"/>
      <c r="AED91" s="218"/>
      <c r="AEE91" s="218"/>
      <c r="AEF91" s="218"/>
      <c r="AEG91" s="218"/>
      <c r="AEH91" s="218"/>
      <c r="AEI91" s="218"/>
      <c r="AEJ91" s="218"/>
      <c r="AEK91" s="218"/>
      <c r="AEL91" s="218"/>
      <c r="AEM91" s="218"/>
      <c r="AEN91" s="218"/>
      <c r="AEO91" s="218"/>
      <c r="AEP91" s="218"/>
      <c r="AEQ91" s="218"/>
      <c r="AER91" s="218"/>
      <c r="AES91" s="218"/>
      <c r="AET91" s="218"/>
      <c r="AEU91" s="218"/>
      <c r="AEV91" s="218"/>
      <c r="AEW91" s="218"/>
      <c r="AEX91" s="218"/>
      <c r="AEY91" s="218"/>
      <c r="AEZ91" s="218"/>
      <c r="AFA91" s="218"/>
      <c r="AFB91" s="218"/>
      <c r="AFC91" s="218"/>
      <c r="AFD91" s="218"/>
      <c r="AFE91" s="218"/>
      <c r="AFF91" s="218"/>
      <c r="AFG91" s="218"/>
      <c r="AFH91" s="218"/>
      <c r="AFI91" s="218"/>
      <c r="AFJ91" s="218"/>
      <c r="AFK91" s="218"/>
      <c r="AFL91" s="218"/>
      <c r="AFM91" s="218"/>
      <c r="AFN91" s="218"/>
      <c r="AFO91" s="218"/>
      <c r="AFP91" s="218"/>
      <c r="AFQ91" s="218"/>
      <c r="AFR91" s="218"/>
      <c r="AFS91" s="218"/>
      <c r="AFT91" s="218"/>
      <c r="AFU91" s="218"/>
      <c r="AFV91" s="218"/>
      <c r="AFW91" s="218"/>
      <c r="AFX91" s="218"/>
      <c r="AFY91" s="218"/>
      <c r="AFZ91" s="218"/>
      <c r="AGA91" s="218"/>
      <c r="AGB91" s="218"/>
      <c r="AGC91" s="218"/>
      <c r="AGD91" s="218"/>
      <c r="AGE91" s="218"/>
      <c r="AGF91" s="218"/>
      <c r="AGG91" s="218"/>
      <c r="AGH91" s="218"/>
      <c r="AGI91" s="218"/>
      <c r="AGJ91" s="218"/>
      <c r="AGK91" s="218"/>
      <c r="AGL91" s="218"/>
      <c r="AGM91" s="218"/>
      <c r="AGN91" s="218"/>
      <c r="AGO91" s="218"/>
      <c r="AGP91" s="218"/>
      <c r="AGQ91" s="218"/>
      <c r="AGR91" s="218"/>
      <c r="AGS91" s="218"/>
      <c r="AGT91" s="218"/>
      <c r="AGU91" s="218"/>
      <c r="AGV91" s="218"/>
      <c r="AGW91" s="218"/>
      <c r="AGX91" s="218"/>
      <c r="AGY91" s="218"/>
      <c r="AGZ91" s="218"/>
      <c r="AHA91" s="218"/>
      <c r="AHB91" s="218"/>
      <c r="AHC91" s="218"/>
      <c r="AHD91" s="218"/>
      <c r="AHE91" s="218"/>
      <c r="AHF91" s="218"/>
      <c r="AHG91" s="218"/>
      <c r="AHH91" s="218"/>
      <c r="AHI91" s="218"/>
      <c r="AHJ91" s="218"/>
      <c r="AHK91" s="218"/>
      <c r="AHL91" s="218"/>
      <c r="AHM91" s="218"/>
      <c r="AHN91" s="218"/>
      <c r="AHO91" s="218"/>
      <c r="AHP91" s="218"/>
      <c r="AHQ91" s="218"/>
      <c r="AHR91" s="218"/>
      <c r="AHS91" s="218"/>
      <c r="AHT91" s="218"/>
      <c r="AHU91" s="218"/>
      <c r="AHV91" s="218"/>
      <c r="AHW91" s="218"/>
      <c r="AHX91" s="218"/>
      <c r="AHY91" s="218"/>
      <c r="AHZ91" s="218"/>
      <c r="AIA91" s="218"/>
      <c r="AIB91" s="218"/>
      <c r="AIC91" s="218"/>
      <c r="AID91" s="218"/>
      <c r="AIE91" s="218"/>
      <c r="AIF91" s="218"/>
      <c r="AIG91" s="218"/>
      <c r="AIH91" s="218"/>
      <c r="AII91" s="218"/>
      <c r="AIJ91" s="218"/>
      <c r="AIK91" s="218"/>
      <c r="AIL91" s="218"/>
      <c r="AIM91" s="218"/>
      <c r="AIN91" s="218"/>
      <c r="AIO91" s="218"/>
      <c r="AIP91" s="218"/>
      <c r="AIQ91" s="218"/>
      <c r="AIR91" s="218"/>
      <c r="AIS91" s="218"/>
      <c r="AIT91" s="218"/>
      <c r="AIU91" s="218"/>
      <c r="AIV91" s="218"/>
      <c r="AIW91" s="218"/>
      <c r="AIX91" s="218"/>
      <c r="AIY91" s="218"/>
      <c r="AIZ91" s="218"/>
      <c r="AJA91" s="218"/>
      <c r="AJB91" s="218"/>
      <c r="AJC91" s="218"/>
      <c r="AJD91" s="218"/>
      <c r="AJE91" s="218"/>
      <c r="AJF91" s="218"/>
      <c r="AJG91" s="218"/>
      <c r="AJH91" s="218"/>
      <c r="AJI91" s="218"/>
      <c r="AJJ91" s="218"/>
      <c r="AJK91" s="218"/>
      <c r="AJL91" s="218"/>
      <c r="AJM91" s="218"/>
      <c r="AJN91" s="218"/>
      <c r="AJO91" s="218"/>
      <c r="AJP91" s="218"/>
      <c r="AJQ91" s="218"/>
      <c r="AJR91" s="218"/>
      <c r="AJS91" s="218"/>
      <c r="AJT91" s="218"/>
      <c r="AJU91" s="218"/>
      <c r="AJV91" s="218"/>
      <c r="AJW91" s="218"/>
      <c r="AJX91" s="218"/>
      <c r="AJY91" s="218"/>
      <c r="AJZ91" s="218"/>
      <c r="AKA91" s="218"/>
      <c r="AKB91" s="218"/>
      <c r="AKC91" s="218"/>
      <c r="AKD91" s="218"/>
      <c r="AKE91" s="218"/>
      <c r="AKF91" s="218"/>
      <c r="AKG91" s="218"/>
      <c r="AKH91" s="218"/>
      <c r="AKI91" s="218"/>
      <c r="AKJ91" s="218"/>
      <c r="AKK91" s="218"/>
      <c r="AKL91" s="218"/>
      <c r="AKM91" s="218"/>
      <c r="AKN91" s="218"/>
      <c r="AKO91" s="218"/>
      <c r="AKP91" s="218"/>
      <c r="AKQ91" s="218"/>
      <c r="AKR91" s="218"/>
      <c r="AKS91" s="218"/>
      <c r="AKT91" s="218"/>
      <c r="AKU91" s="218"/>
      <c r="AKV91" s="218"/>
      <c r="AKW91" s="218"/>
      <c r="AKX91" s="218"/>
      <c r="AKY91" s="218"/>
      <c r="AKZ91" s="218"/>
      <c r="ALA91" s="218"/>
      <c r="ALB91" s="218"/>
      <c r="ALC91" s="218"/>
      <c r="ALD91" s="218"/>
      <c r="ALE91" s="218"/>
      <c r="ALF91" s="218"/>
      <c r="ALG91" s="218"/>
      <c r="ALH91" s="218"/>
      <c r="ALI91" s="218"/>
      <c r="ALJ91" s="218"/>
      <c r="ALK91" s="218"/>
      <c r="ALL91" s="218"/>
      <c r="ALM91" s="218"/>
      <c r="ALN91" s="218"/>
      <c r="ALO91" s="218"/>
      <c r="ALP91" s="218"/>
      <c r="ALQ91" s="218"/>
      <c r="ALR91" s="218"/>
      <c r="ALS91" s="218"/>
      <c r="ALT91" s="218"/>
      <c r="ALU91" s="218"/>
      <c r="ALV91" s="218"/>
      <c r="ALW91" s="218"/>
      <c r="ALX91" s="218"/>
      <c r="ALY91" s="218"/>
      <c r="ALZ91" s="218"/>
      <c r="AMA91" s="218"/>
      <c r="AMB91" s="218"/>
      <c r="AMC91" s="218"/>
      <c r="AMD91" s="218"/>
      <c r="AME91" s="218"/>
      <c r="AMF91" s="218"/>
      <c r="AMG91" s="218"/>
      <c r="AMH91" s="218"/>
      <c r="AMI91" s="218"/>
      <c r="AMJ91" s="218"/>
      <c r="AMK91" s="218"/>
      <c r="AML91" s="218"/>
      <c r="AMM91" s="218"/>
      <c r="AMN91" s="218"/>
      <c r="AMO91" s="218"/>
      <c r="AMP91" s="218"/>
      <c r="AMQ91" s="218"/>
      <c r="AMR91" s="218"/>
      <c r="AMS91" s="218"/>
      <c r="AMT91" s="218"/>
      <c r="AMU91" s="218"/>
      <c r="AMV91" s="218"/>
      <c r="AMW91" s="218"/>
      <c r="AMX91" s="218"/>
      <c r="AMY91" s="218"/>
      <c r="AMZ91" s="218"/>
      <c r="ANA91" s="218"/>
      <c r="ANB91" s="218"/>
      <c r="ANC91" s="218"/>
      <c r="AND91" s="218"/>
      <c r="ANE91" s="218"/>
      <c r="ANF91" s="218"/>
      <c r="ANG91" s="218"/>
      <c r="ANH91" s="218"/>
      <c r="ANI91" s="218"/>
      <c r="ANJ91" s="218"/>
      <c r="ANK91" s="218"/>
      <c r="ANL91" s="218"/>
      <c r="ANM91" s="218"/>
      <c r="ANN91" s="218"/>
      <c r="ANO91" s="218"/>
      <c r="ANP91" s="218"/>
      <c r="ANQ91" s="218"/>
      <c r="ANR91" s="218"/>
      <c r="ANS91" s="218"/>
      <c r="ANT91" s="218"/>
      <c r="ANU91" s="218"/>
      <c r="ANV91" s="218"/>
      <c r="ANW91" s="218"/>
      <c r="ANX91" s="218"/>
      <c r="ANY91" s="218"/>
      <c r="ANZ91" s="218"/>
      <c r="AOA91" s="218"/>
      <c r="AOB91" s="218"/>
      <c r="AOC91" s="218"/>
      <c r="AOD91" s="218"/>
      <c r="AOE91" s="218"/>
      <c r="AOF91" s="218"/>
      <c r="AOG91" s="218"/>
      <c r="AOH91" s="218"/>
      <c r="AOI91" s="218"/>
      <c r="AOJ91" s="218"/>
      <c r="AOK91" s="218"/>
      <c r="AOL91" s="218"/>
      <c r="AOM91" s="218"/>
      <c r="AON91" s="218"/>
      <c r="AOO91" s="218"/>
      <c r="AOP91" s="218"/>
      <c r="AOQ91" s="218"/>
      <c r="AOR91" s="218"/>
      <c r="AOS91" s="218"/>
      <c r="AOT91" s="218"/>
      <c r="AOU91" s="218"/>
      <c r="AOV91" s="218"/>
      <c r="AOW91" s="218"/>
      <c r="AOX91" s="218"/>
      <c r="AOY91" s="218"/>
      <c r="AOZ91" s="218"/>
      <c r="APA91" s="218"/>
      <c r="APB91" s="218"/>
      <c r="APC91" s="218"/>
      <c r="APD91" s="218"/>
      <c r="APE91" s="218"/>
      <c r="APF91" s="218"/>
      <c r="APG91" s="218"/>
      <c r="APH91" s="218"/>
      <c r="API91" s="218"/>
      <c r="APJ91" s="218"/>
      <c r="APK91" s="218"/>
      <c r="APL91" s="218"/>
      <c r="APM91" s="218"/>
      <c r="APN91" s="218"/>
      <c r="APO91" s="218"/>
      <c r="APP91" s="218"/>
      <c r="APQ91" s="218"/>
      <c r="APR91" s="218"/>
      <c r="APS91" s="218"/>
      <c r="APT91" s="218"/>
      <c r="APU91" s="218"/>
      <c r="APV91" s="218"/>
      <c r="APW91" s="218"/>
      <c r="APX91" s="218"/>
      <c r="APY91" s="218"/>
      <c r="APZ91" s="218"/>
      <c r="AQA91" s="218"/>
      <c r="AQB91" s="218"/>
      <c r="AQC91" s="218"/>
      <c r="AQD91" s="218"/>
      <c r="AQE91" s="218"/>
      <c r="AQF91" s="218"/>
      <c r="AQG91" s="218"/>
      <c r="AQH91" s="218"/>
      <c r="AQI91" s="218"/>
      <c r="AQJ91" s="218"/>
      <c r="AQK91" s="218"/>
      <c r="AQL91" s="218"/>
      <c r="AQM91" s="218"/>
      <c r="AQN91" s="218"/>
      <c r="AQO91" s="218"/>
      <c r="AQP91" s="218"/>
      <c r="AQQ91" s="218"/>
      <c r="AQR91" s="218"/>
      <c r="AQS91" s="218"/>
      <c r="AQT91" s="218"/>
      <c r="AQU91" s="218"/>
      <c r="AQV91" s="218"/>
      <c r="AQW91" s="218"/>
      <c r="AQX91" s="218"/>
      <c r="AQY91" s="218"/>
      <c r="AQZ91" s="218"/>
      <c r="ARA91" s="218"/>
      <c r="ARB91" s="218"/>
      <c r="ARC91" s="218"/>
      <c r="ARD91" s="218"/>
      <c r="ARE91" s="218"/>
      <c r="ARF91" s="218"/>
      <c r="ARG91" s="218"/>
      <c r="ARH91" s="218"/>
      <c r="ARI91" s="218"/>
      <c r="ARJ91" s="218"/>
      <c r="ARK91" s="218"/>
      <c r="ARL91" s="218"/>
      <c r="ARM91" s="218"/>
      <c r="ARN91" s="218"/>
      <c r="ARO91" s="218"/>
      <c r="ARP91" s="218"/>
      <c r="ARQ91" s="218"/>
      <c r="ARR91" s="218"/>
      <c r="ARS91" s="218"/>
      <c r="ART91" s="218"/>
      <c r="ARU91" s="218"/>
      <c r="ARV91" s="218"/>
      <c r="ARW91" s="218"/>
      <c r="ARX91" s="218"/>
      <c r="ARY91" s="218"/>
      <c r="ARZ91" s="218"/>
      <c r="ASA91" s="218"/>
      <c r="ASB91" s="218"/>
      <c r="ASC91" s="218"/>
      <c r="ASD91" s="218"/>
      <c r="ASE91" s="218"/>
      <c r="ASF91" s="218"/>
      <c r="ASG91" s="218"/>
      <c r="ASH91" s="218"/>
      <c r="ASI91" s="218"/>
      <c r="ASJ91" s="218"/>
      <c r="ASK91" s="218"/>
      <c r="ASL91" s="218"/>
      <c r="ASM91" s="218"/>
      <c r="ASN91" s="218"/>
      <c r="ASO91" s="218"/>
      <c r="ASP91" s="218"/>
      <c r="ASQ91" s="218"/>
      <c r="ASR91" s="218"/>
      <c r="ASS91" s="218"/>
      <c r="AST91" s="218"/>
      <c r="ASU91" s="218"/>
      <c r="ASV91" s="218"/>
      <c r="ASW91" s="218"/>
      <c r="ASX91" s="218"/>
      <c r="ASY91" s="218"/>
      <c r="ASZ91" s="218"/>
      <c r="ATA91" s="218"/>
      <c r="ATB91" s="218"/>
      <c r="ATC91" s="218"/>
      <c r="ATD91" s="218"/>
      <c r="ATE91" s="218"/>
      <c r="ATF91" s="218"/>
      <c r="ATG91" s="218"/>
      <c r="ATH91" s="218"/>
      <c r="ATI91" s="218"/>
      <c r="ATJ91" s="218"/>
      <c r="ATK91" s="218"/>
      <c r="ATL91" s="218"/>
      <c r="ATM91" s="218"/>
      <c r="ATN91" s="218"/>
      <c r="ATO91" s="218"/>
      <c r="ATP91" s="218"/>
      <c r="ATQ91" s="218"/>
      <c r="ATR91" s="218"/>
      <c r="ATS91" s="218"/>
      <c r="ATT91" s="218"/>
      <c r="ATU91" s="218"/>
      <c r="ATV91" s="218"/>
      <c r="ATW91" s="218"/>
      <c r="ATX91" s="218"/>
      <c r="ATY91" s="218"/>
      <c r="ATZ91" s="218"/>
      <c r="AUA91" s="218"/>
      <c r="AUB91" s="218"/>
      <c r="AUC91" s="218"/>
      <c r="AUD91" s="218"/>
      <c r="AUE91" s="218"/>
      <c r="AUF91" s="218"/>
      <c r="AUG91" s="218"/>
      <c r="AUH91" s="218"/>
      <c r="AUI91" s="218"/>
      <c r="AUJ91" s="218"/>
      <c r="AUK91" s="218"/>
      <c r="AUL91" s="218"/>
      <c r="AUM91" s="218"/>
      <c r="AUN91" s="218"/>
      <c r="AUO91" s="218"/>
      <c r="AUP91" s="218"/>
      <c r="AUQ91" s="218"/>
      <c r="AUR91" s="218"/>
      <c r="AUS91" s="218"/>
      <c r="AUT91" s="218"/>
      <c r="AUU91" s="218"/>
      <c r="AUV91" s="218"/>
      <c r="AUW91" s="218"/>
      <c r="AUX91" s="218"/>
      <c r="AUY91" s="218"/>
      <c r="AUZ91" s="218"/>
      <c r="AVA91" s="218"/>
      <c r="AVB91" s="218"/>
      <c r="AVC91" s="218"/>
      <c r="AVD91" s="218"/>
      <c r="AVE91" s="218"/>
      <c r="AVF91" s="218"/>
      <c r="AVG91" s="218"/>
      <c r="AVH91" s="218"/>
      <c r="AVI91" s="218"/>
      <c r="AVJ91" s="218"/>
      <c r="AVK91" s="218"/>
      <c r="AVL91" s="218"/>
      <c r="AVM91" s="218"/>
      <c r="AVN91" s="218"/>
      <c r="AVO91" s="218"/>
      <c r="AVP91" s="218"/>
      <c r="AVQ91" s="218"/>
      <c r="AVR91" s="218"/>
      <c r="AVS91" s="218"/>
      <c r="AVT91" s="218"/>
      <c r="AVU91" s="218"/>
      <c r="AVV91" s="218"/>
      <c r="AVW91" s="218"/>
      <c r="AVX91" s="218"/>
      <c r="AVY91" s="218"/>
      <c r="AVZ91" s="218"/>
      <c r="AWA91" s="218"/>
      <c r="AWB91" s="218"/>
      <c r="AWC91" s="218"/>
      <c r="AWD91" s="218"/>
      <c r="AWE91" s="218"/>
      <c r="AWF91" s="218"/>
      <c r="AWG91" s="218"/>
      <c r="AWH91" s="218"/>
      <c r="AWI91" s="218"/>
      <c r="AWJ91" s="218"/>
      <c r="AWK91" s="218"/>
      <c r="AWL91" s="218"/>
      <c r="AWM91" s="218"/>
      <c r="AWN91" s="218"/>
      <c r="AWO91" s="218"/>
      <c r="AWP91" s="218"/>
      <c r="AWQ91" s="218"/>
      <c r="AWR91" s="218"/>
      <c r="AWS91" s="218"/>
      <c r="AWT91" s="218"/>
      <c r="AWU91" s="218"/>
      <c r="AWV91" s="218"/>
      <c r="AWW91" s="218"/>
      <c r="AWX91" s="218"/>
      <c r="AWY91" s="218"/>
      <c r="AWZ91" s="218"/>
      <c r="AXA91" s="218"/>
      <c r="AXB91" s="218"/>
      <c r="AXC91" s="218"/>
      <c r="AXD91" s="218"/>
      <c r="AXE91" s="218"/>
      <c r="AXF91" s="218"/>
      <c r="AXG91" s="218"/>
      <c r="AXH91" s="218"/>
      <c r="AXI91" s="218"/>
      <c r="AXJ91" s="218"/>
      <c r="AXK91" s="218"/>
      <c r="AXL91" s="218"/>
      <c r="AXM91" s="218"/>
      <c r="AXN91" s="218"/>
      <c r="AXO91" s="218"/>
      <c r="AXP91" s="218"/>
      <c r="AXQ91" s="218"/>
      <c r="AXR91" s="218"/>
      <c r="AXS91" s="218"/>
      <c r="AXT91" s="218"/>
      <c r="AXU91" s="218"/>
      <c r="AXV91" s="218"/>
      <c r="AXW91" s="218"/>
      <c r="AXX91" s="218"/>
      <c r="AXY91" s="218"/>
      <c r="AXZ91" s="218"/>
      <c r="AYA91" s="218"/>
      <c r="AYB91" s="218"/>
      <c r="AYC91" s="218"/>
      <c r="AYD91" s="218"/>
      <c r="AYE91" s="218"/>
      <c r="AYF91" s="218"/>
      <c r="AYG91" s="218"/>
      <c r="AYH91" s="218"/>
      <c r="AYI91" s="218"/>
      <c r="AYJ91" s="218"/>
      <c r="AYK91" s="218"/>
      <c r="AYL91" s="218"/>
      <c r="AYM91" s="218"/>
      <c r="AYN91" s="218"/>
      <c r="AYO91" s="218"/>
      <c r="AYP91" s="218"/>
      <c r="AYQ91" s="218"/>
      <c r="AYR91" s="218"/>
      <c r="AYS91" s="218"/>
      <c r="AYT91" s="218"/>
      <c r="AYU91" s="218"/>
      <c r="AYV91" s="218"/>
      <c r="AYW91" s="218"/>
      <c r="AYX91" s="218"/>
      <c r="AYY91" s="218"/>
      <c r="AYZ91" s="218"/>
      <c r="AZA91" s="218"/>
      <c r="AZB91" s="218"/>
      <c r="AZC91" s="218"/>
      <c r="AZD91" s="218"/>
      <c r="AZE91" s="218"/>
      <c r="AZF91" s="218"/>
      <c r="AZG91" s="218"/>
      <c r="AZH91" s="218"/>
      <c r="AZI91" s="218"/>
      <c r="AZJ91" s="218"/>
      <c r="AZK91" s="218"/>
      <c r="AZL91" s="218"/>
      <c r="AZM91" s="218"/>
      <c r="AZN91" s="218"/>
      <c r="AZO91" s="218"/>
      <c r="AZP91" s="218"/>
      <c r="AZQ91" s="218"/>
      <c r="AZR91" s="218"/>
      <c r="AZS91" s="218"/>
      <c r="AZT91" s="218"/>
      <c r="AZU91" s="218"/>
      <c r="AZV91" s="218"/>
      <c r="AZW91" s="218"/>
      <c r="AZX91" s="218"/>
      <c r="AZY91" s="218"/>
      <c r="AZZ91" s="218"/>
      <c r="BAA91" s="218"/>
      <c r="BAB91" s="218"/>
      <c r="BAC91" s="218"/>
      <c r="BAD91" s="218"/>
      <c r="BAE91" s="218"/>
      <c r="BAF91" s="218"/>
      <c r="BAG91" s="218"/>
      <c r="BAH91" s="218"/>
      <c r="BAI91" s="218"/>
      <c r="BAJ91" s="218"/>
      <c r="BAK91" s="218"/>
      <c r="BAL91" s="218"/>
      <c r="BAM91" s="218"/>
      <c r="BAN91" s="218"/>
      <c r="BAO91" s="218"/>
      <c r="BAP91" s="218"/>
      <c r="BAQ91" s="218"/>
      <c r="BAR91" s="218"/>
      <c r="BAS91" s="218"/>
      <c r="BAT91" s="218"/>
      <c r="BAU91" s="218"/>
      <c r="BAV91" s="218"/>
      <c r="BAW91" s="218"/>
      <c r="BAX91" s="218"/>
      <c r="BAY91" s="218"/>
      <c r="BAZ91" s="218"/>
      <c r="BBA91" s="218"/>
      <c r="BBB91" s="218"/>
      <c r="BBC91" s="218"/>
      <c r="BBD91" s="218"/>
      <c r="BBE91" s="218"/>
      <c r="BBF91" s="218"/>
      <c r="BBG91" s="218"/>
      <c r="BBH91" s="218"/>
      <c r="BBI91" s="218"/>
      <c r="BBJ91" s="218"/>
      <c r="BBK91" s="218"/>
      <c r="BBL91" s="218"/>
      <c r="BBM91" s="218"/>
      <c r="BBN91" s="218"/>
      <c r="BBO91" s="218"/>
      <c r="BBP91" s="218"/>
      <c r="BBQ91" s="218"/>
      <c r="BBR91" s="218"/>
      <c r="BBS91" s="218"/>
      <c r="BBT91" s="218"/>
      <c r="BBU91" s="218"/>
      <c r="BBV91" s="218"/>
      <c r="BBW91" s="218"/>
      <c r="BBX91" s="218"/>
      <c r="BBY91" s="218"/>
      <c r="BBZ91" s="218"/>
      <c r="BCA91" s="218"/>
      <c r="BCB91" s="218"/>
      <c r="BCC91" s="218"/>
      <c r="BCD91" s="218"/>
      <c r="BCE91" s="218"/>
      <c r="BCF91" s="218"/>
      <c r="BCG91" s="218"/>
      <c r="BCH91" s="218"/>
      <c r="BCI91" s="218"/>
      <c r="BCJ91" s="218"/>
      <c r="BCK91" s="218"/>
      <c r="BCL91" s="218"/>
      <c r="BCM91" s="218"/>
      <c r="BCN91" s="218"/>
      <c r="BCO91" s="218"/>
      <c r="BCP91" s="218"/>
      <c r="BCQ91" s="218"/>
      <c r="BCR91" s="218"/>
      <c r="BCS91" s="218"/>
      <c r="BCT91" s="218"/>
      <c r="BCU91" s="218"/>
      <c r="BCV91" s="218"/>
      <c r="BCW91" s="218"/>
      <c r="BCX91" s="218"/>
      <c r="BCY91" s="218"/>
      <c r="BCZ91" s="218"/>
      <c r="BDA91" s="218"/>
      <c r="BDB91" s="218"/>
      <c r="BDC91" s="218"/>
      <c r="BDD91" s="218"/>
      <c r="BDE91" s="218"/>
      <c r="BDF91" s="218"/>
      <c r="BDG91" s="218"/>
      <c r="BDH91" s="218"/>
      <c r="BDI91" s="218"/>
      <c r="BDJ91" s="218"/>
      <c r="BDK91" s="218"/>
      <c r="BDL91" s="218"/>
      <c r="BDM91" s="218"/>
      <c r="BDN91" s="218"/>
      <c r="BDO91" s="218"/>
      <c r="BDP91" s="218"/>
      <c r="BDQ91" s="218"/>
      <c r="BDR91" s="218"/>
      <c r="BDS91" s="218"/>
      <c r="BDT91" s="218"/>
      <c r="BDU91" s="218"/>
      <c r="BDV91" s="218"/>
      <c r="BDW91" s="218"/>
      <c r="BDX91" s="218"/>
      <c r="BDY91" s="218"/>
      <c r="BDZ91" s="218"/>
      <c r="BEA91" s="218"/>
      <c r="BEB91" s="218"/>
      <c r="BEC91" s="218"/>
      <c r="BED91" s="218"/>
      <c r="BEE91" s="218"/>
      <c r="BEF91" s="218"/>
      <c r="BEG91" s="218"/>
      <c r="BEH91" s="218"/>
      <c r="BEI91" s="218"/>
      <c r="BEJ91" s="218"/>
      <c r="BEK91" s="218"/>
      <c r="BEL91" s="218"/>
      <c r="BEM91" s="218"/>
      <c r="BEN91" s="218"/>
      <c r="BEO91" s="218"/>
      <c r="BEP91" s="218"/>
      <c r="BEQ91" s="218"/>
      <c r="BER91" s="218"/>
      <c r="BES91" s="218"/>
      <c r="BET91" s="218"/>
      <c r="BEU91" s="218"/>
      <c r="BEV91" s="218"/>
      <c r="BEW91" s="218"/>
      <c r="BEX91" s="218"/>
      <c r="BEY91" s="218"/>
      <c r="BEZ91" s="218"/>
      <c r="BFA91" s="218"/>
      <c r="BFB91" s="218"/>
      <c r="BFC91" s="218"/>
      <c r="BFD91" s="218"/>
      <c r="BFE91" s="218"/>
      <c r="BFF91" s="218"/>
      <c r="BFG91" s="218"/>
      <c r="BFH91" s="218"/>
      <c r="BFI91" s="218"/>
      <c r="BFJ91" s="218"/>
      <c r="BFK91" s="218"/>
      <c r="BFL91" s="218"/>
      <c r="BFM91" s="218"/>
      <c r="BFN91" s="218"/>
      <c r="BFO91" s="218"/>
      <c r="BFP91" s="218"/>
      <c r="BFQ91" s="218"/>
      <c r="BFR91" s="218"/>
      <c r="BFS91" s="218"/>
      <c r="BFT91" s="218"/>
      <c r="BFU91" s="218"/>
      <c r="BFV91" s="218"/>
      <c r="BFW91" s="218"/>
      <c r="BFX91" s="218"/>
      <c r="BFY91" s="218"/>
      <c r="BFZ91" s="218"/>
      <c r="BGA91" s="218"/>
      <c r="BGB91" s="218"/>
      <c r="BGC91" s="218"/>
      <c r="BGD91" s="218"/>
      <c r="BGE91" s="218"/>
      <c r="BGF91" s="218"/>
      <c r="BGG91" s="218"/>
      <c r="BGH91" s="218"/>
      <c r="BGI91" s="218"/>
      <c r="BGJ91" s="218"/>
      <c r="BGK91" s="218"/>
      <c r="BGL91" s="218"/>
      <c r="BGM91" s="218"/>
      <c r="BGN91" s="218"/>
      <c r="BGO91" s="218"/>
      <c r="BGP91" s="218"/>
      <c r="BGQ91" s="218"/>
      <c r="BGR91" s="218"/>
      <c r="BGS91" s="218"/>
      <c r="BGT91" s="218"/>
      <c r="BGU91" s="218"/>
      <c r="BGV91" s="218"/>
      <c r="BGW91" s="218"/>
      <c r="BGX91" s="218"/>
      <c r="BGY91" s="218"/>
      <c r="BGZ91" s="218"/>
      <c r="BHA91" s="218"/>
      <c r="BHB91" s="218"/>
      <c r="BHC91" s="218"/>
      <c r="BHD91" s="218"/>
      <c r="BHE91" s="218"/>
      <c r="BHF91" s="218"/>
      <c r="BHG91" s="218"/>
      <c r="BHH91" s="218"/>
      <c r="BHI91" s="218"/>
      <c r="BHJ91" s="218"/>
      <c r="BHK91" s="218"/>
      <c r="BHL91" s="218"/>
      <c r="BHM91" s="218"/>
      <c r="BHN91" s="218"/>
      <c r="BHO91" s="218"/>
      <c r="BHP91" s="218"/>
      <c r="BHQ91" s="218"/>
      <c r="BHR91" s="218"/>
      <c r="BHS91" s="218"/>
      <c r="BHT91" s="218"/>
      <c r="BHU91" s="218"/>
      <c r="BHV91" s="218"/>
      <c r="BHW91" s="218"/>
      <c r="BHX91" s="218"/>
      <c r="BHY91" s="218"/>
      <c r="BHZ91" s="218"/>
      <c r="BIA91" s="218"/>
      <c r="BIB91" s="218"/>
      <c r="BIC91" s="218"/>
      <c r="BID91" s="218"/>
      <c r="BIE91" s="218"/>
      <c r="BIF91" s="218"/>
      <c r="BIG91" s="218"/>
      <c r="BIH91" s="218"/>
      <c r="BII91" s="218"/>
      <c r="BIJ91" s="218"/>
      <c r="BIK91" s="218"/>
      <c r="BIL91" s="218"/>
      <c r="BIM91" s="218"/>
      <c r="BIN91" s="218"/>
      <c r="BIO91" s="218"/>
      <c r="BIP91" s="218"/>
      <c r="BIQ91" s="218"/>
      <c r="BIR91" s="218"/>
      <c r="BIS91" s="218"/>
      <c r="BIT91" s="218"/>
      <c r="BIU91" s="218"/>
      <c r="BIV91" s="218"/>
      <c r="BIW91" s="218"/>
      <c r="BIX91" s="218"/>
      <c r="BIY91" s="218"/>
      <c r="BIZ91" s="218"/>
      <c r="BJA91" s="218"/>
      <c r="BJB91" s="218"/>
      <c r="BJC91" s="218"/>
      <c r="BJD91" s="218"/>
      <c r="BJE91" s="218"/>
      <c r="BJF91" s="218"/>
      <c r="BJG91" s="218"/>
      <c r="BJH91" s="218"/>
      <c r="BJI91" s="218"/>
      <c r="BJJ91" s="218"/>
      <c r="BJK91" s="218"/>
      <c r="BJL91" s="218"/>
      <c r="BJM91" s="218"/>
      <c r="BJN91" s="218"/>
      <c r="BJO91" s="218"/>
      <c r="BJP91" s="218"/>
      <c r="BJQ91" s="218"/>
      <c r="BJR91" s="218"/>
      <c r="BJS91" s="218"/>
      <c r="BJT91" s="218"/>
      <c r="BJU91" s="218"/>
      <c r="BJV91" s="218"/>
      <c r="BJW91" s="218"/>
      <c r="BJX91" s="218"/>
      <c r="BJY91" s="218"/>
      <c r="BJZ91" s="218"/>
      <c r="BKA91" s="218"/>
      <c r="BKB91" s="218"/>
      <c r="BKC91" s="218"/>
      <c r="BKD91" s="218"/>
      <c r="BKE91" s="218"/>
      <c r="BKF91" s="218"/>
      <c r="BKG91" s="218"/>
      <c r="BKH91" s="218"/>
      <c r="BKI91" s="218"/>
      <c r="BKJ91" s="218"/>
      <c r="BKK91" s="218"/>
      <c r="BKL91" s="218"/>
      <c r="BKM91" s="218"/>
      <c r="BKN91" s="218"/>
      <c r="BKO91" s="218"/>
      <c r="BKP91" s="218"/>
      <c r="BKQ91" s="218"/>
      <c r="BKR91" s="218"/>
      <c r="BKS91" s="218"/>
      <c r="BKT91" s="218"/>
      <c r="BKU91" s="218"/>
      <c r="BKV91" s="218"/>
      <c r="BKW91" s="218"/>
      <c r="BKX91" s="218"/>
      <c r="BKY91" s="218"/>
      <c r="BKZ91" s="218"/>
      <c r="BLA91" s="218"/>
      <c r="BLB91" s="218"/>
      <c r="BLC91" s="218"/>
      <c r="BLD91" s="218"/>
      <c r="BLE91" s="218"/>
      <c r="BLF91" s="218"/>
      <c r="BLG91" s="218"/>
      <c r="BLH91" s="218"/>
      <c r="BLI91" s="218"/>
      <c r="BLJ91" s="218"/>
      <c r="BLK91" s="218"/>
      <c r="BLL91" s="218"/>
      <c r="BLM91" s="218"/>
      <c r="BLN91" s="218"/>
      <c r="BLO91" s="218"/>
      <c r="BLP91" s="218"/>
      <c r="BLQ91" s="218"/>
      <c r="BLR91" s="218"/>
      <c r="BLS91" s="218"/>
      <c r="BLT91" s="218"/>
      <c r="BLU91" s="218"/>
      <c r="BLV91" s="218"/>
      <c r="BLW91" s="218"/>
      <c r="BLX91" s="218"/>
      <c r="BLY91" s="218"/>
      <c r="BLZ91" s="218"/>
      <c r="BMA91" s="218"/>
      <c r="BMB91" s="218"/>
      <c r="BMC91" s="218"/>
      <c r="BMD91" s="218"/>
      <c r="BME91" s="218"/>
      <c r="BMF91" s="218"/>
      <c r="BMG91" s="218"/>
      <c r="BMH91" s="218"/>
      <c r="BMI91" s="218"/>
      <c r="BMJ91" s="218"/>
      <c r="BMK91" s="218"/>
      <c r="BML91" s="218"/>
      <c r="BMM91" s="218"/>
      <c r="BMN91" s="218"/>
      <c r="BMO91" s="218"/>
      <c r="BMP91" s="218"/>
      <c r="BMQ91" s="218"/>
      <c r="BMR91" s="218"/>
      <c r="BMS91" s="218"/>
      <c r="BMT91" s="218"/>
      <c r="BMU91" s="218"/>
      <c r="BMV91" s="218"/>
      <c r="BMW91" s="218"/>
      <c r="BMX91" s="218"/>
      <c r="BMY91" s="218"/>
      <c r="BMZ91" s="218"/>
      <c r="BNA91" s="218"/>
      <c r="BNB91" s="218"/>
      <c r="BNC91" s="218"/>
      <c r="BND91" s="218"/>
      <c r="BNE91" s="218"/>
      <c r="BNF91" s="218"/>
      <c r="BNG91" s="218"/>
      <c r="BNH91" s="218"/>
      <c r="BNI91" s="218"/>
      <c r="BNJ91" s="218"/>
      <c r="BNK91" s="218"/>
      <c r="BNL91" s="218"/>
      <c r="BNM91" s="218"/>
      <c r="BNN91" s="218"/>
      <c r="BNO91" s="218"/>
      <c r="BNP91" s="218"/>
      <c r="BNQ91" s="218"/>
      <c r="BNR91" s="218"/>
      <c r="BNS91" s="218"/>
      <c r="BNT91" s="218"/>
      <c r="BNU91" s="218"/>
      <c r="BNV91" s="218"/>
      <c r="BNW91" s="218"/>
      <c r="BNX91" s="218"/>
      <c r="BNY91" s="218"/>
      <c r="BNZ91" s="218"/>
      <c r="BOA91" s="218"/>
      <c r="BOB91" s="218"/>
      <c r="BOC91" s="218"/>
      <c r="BOD91" s="218"/>
      <c r="BOE91" s="218"/>
      <c r="BOF91" s="218"/>
      <c r="BOG91" s="218"/>
      <c r="BOH91" s="218"/>
      <c r="BOI91" s="218"/>
      <c r="BOJ91" s="218"/>
      <c r="BOK91" s="218"/>
      <c r="BOL91" s="218"/>
      <c r="BOM91" s="218"/>
      <c r="BON91" s="218"/>
      <c r="BOO91" s="218"/>
      <c r="BOP91" s="218"/>
      <c r="BOQ91" s="218"/>
      <c r="BOR91" s="218"/>
      <c r="BOS91" s="218"/>
      <c r="BOT91" s="218"/>
      <c r="BOU91" s="218"/>
      <c r="BOV91" s="218"/>
      <c r="BOW91" s="218"/>
      <c r="BOX91" s="218"/>
      <c r="BOY91" s="218"/>
      <c r="BOZ91" s="218"/>
      <c r="BPA91" s="218"/>
      <c r="BPB91" s="218"/>
      <c r="BPC91" s="218"/>
      <c r="BPD91" s="218"/>
      <c r="BPE91" s="218"/>
      <c r="BPF91" s="218"/>
      <c r="BPG91" s="218"/>
      <c r="BPH91" s="218"/>
      <c r="BPI91" s="218"/>
      <c r="BPJ91" s="218"/>
      <c r="BPK91" s="218"/>
      <c r="BPL91" s="218"/>
      <c r="BPM91" s="218"/>
      <c r="BPN91" s="218"/>
      <c r="BPO91" s="218"/>
      <c r="BPP91" s="218"/>
      <c r="BPQ91" s="218"/>
      <c r="BPR91" s="218"/>
      <c r="BPS91" s="218"/>
      <c r="BPT91" s="218"/>
      <c r="BPU91" s="218"/>
      <c r="BPV91" s="218"/>
      <c r="BPW91" s="218"/>
      <c r="BPX91" s="218"/>
      <c r="BPY91" s="218"/>
      <c r="BPZ91" s="218"/>
      <c r="BQA91" s="218"/>
      <c r="BQB91" s="218"/>
      <c r="BQC91" s="218"/>
      <c r="BQD91" s="218"/>
      <c r="BQE91" s="218"/>
      <c r="BQF91" s="218"/>
      <c r="BQG91" s="218"/>
      <c r="BQH91" s="218"/>
      <c r="BQI91" s="218"/>
      <c r="BQJ91" s="218"/>
      <c r="BQK91" s="218"/>
      <c r="BQL91" s="218"/>
      <c r="BQM91" s="218"/>
      <c r="BQN91" s="218"/>
      <c r="BQO91" s="218"/>
      <c r="BQP91" s="218"/>
      <c r="BQQ91" s="218"/>
      <c r="BQR91" s="218"/>
      <c r="BQS91" s="218"/>
      <c r="BQT91" s="218"/>
      <c r="BQU91" s="218"/>
      <c r="BQV91" s="218"/>
      <c r="BQW91" s="218"/>
      <c r="BQX91" s="218"/>
      <c r="BQY91" s="218"/>
      <c r="BQZ91" s="218"/>
      <c r="BRA91" s="218"/>
      <c r="BRB91" s="218"/>
      <c r="BRC91" s="218"/>
      <c r="BRD91" s="218"/>
      <c r="BRE91" s="218"/>
      <c r="BRF91" s="218"/>
      <c r="BRG91" s="218"/>
      <c r="BRH91" s="218"/>
      <c r="BRI91" s="218"/>
      <c r="BRJ91" s="218"/>
      <c r="BRK91" s="218"/>
      <c r="BRL91" s="218"/>
      <c r="BRM91" s="218"/>
      <c r="BRN91" s="218"/>
      <c r="BRO91" s="218"/>
      <c r="BRP91" s="218"/>
      <c r="BRQ91" s="218"/>
      <c r="BRR91" s="218"/>
      <c r="BRS91" s="218"/>
      <c r="BRT91" s="218"/>
      <c r="BRU91" s="218"/>
      <c r="BRV91" s="218"/>
      <c r="BRW91" s="218"/>
      <c r="BRX91" s="218"/>
      <c r="BRY91" s="218"/>
      <c r="BRZ91" s="218"/>
      <c r="BSA91" s="218"/>
      <c r="BSB91" s="218"/>
      <c r="BSC91" s="218"/>
      <c r="BSD91" s="218"/>
      <c r="BSE91" s="218"/>
      <c r="BSF91" s="218"/>
      <c r="BSG91" s="218"/>
      <c r="BSH91" s="218"/>
      <c r="BSI91" s="218"/>
      <c r="BSJ91" s="218"/>
      <c r="BSK91" s="218"/>
      <c r="BSL91" s="218"/>
      <c r="BSM91" s="218"/>
      <c r="BSN91" s="218"/>
      <c r="BSO91" s="218"/>
      <c r="BSP91" s="218"/>
      <c r="BSQ91" s="218"/>
      <c r="BSR91" s="218"/>
      <c r="BSS91" s="218"/>
      <c r="BST91" s="218"/>
      <c r="BSU91" s="218"/>
      <c r="BSV91" s="218"/>
      <c r="BSW91" s="218"/>
      <c r="BSX91" s="218"/>
      <c r="BSY91" s="218"/>
      <c r="BSZ91" s="218"/>
      <c r="BTA91" s="218"/>
      <c r="BTB91" s="218"/>
      <c r="BTC91" s="218"/>
      <c r="BTD91" s="218"/>
      <c r="BTE91" s="218"/>
      <c r="BTF91" s="218"/>
      <c r="BTG91" s="218"/>
      <c r="BTH91" s="218"/>
      <c r="BTI91" s="218"/>
      <c r="BTJ91" s="218"/>
      <c r="BTK91" s="218"/>
      <c r="BTL91" s="218"/>
      <c r="BTM91" s="218"/>
      <c r="BTN91" s="218"/>
      <c r="BTO91" s="218"/>
      <c r="BTP91" s="218"/>
      <c r="BTQ91" s="218"/>
      <c r="BTR91" s="218"/>
      <c r="BTS91" s="218"/>
      <c r="BTT91" s="218"/>
      <c r="BTU91" s="218"/>
      <c r="BTV91" s="218"/>
      <c r="BTW91" s="218"/>
      <c r="BTX91" s="218"/>
      <c r="BTY91" s="218"/>
      <c r="BTZ91" s="218"/>
      <c r="BUA91" s="218"/>
      <c r="BUB91" s="218"/>
      <c r="BUC91" s="218"/>
      <c r="BUD91" s="218"/>
      <c r="BUE91" s="218"/>
      <c r="BUF91" s="218"/>
      <c r="BUG91" s="218"/>
      <c r="BUH91" s="218"/>
      <c r="BUI91" s="218"/>
      <c r="BUJ91" s="218"/>
      <c r="BUK91" s="218"/>
      <c r="BUL91" s="218"/>
      <c r="BUM91" s="218"/>
      <c r="BUN91" s="218"/>
      <c r="BUO91" s="218"/>
      <c r="BUP91" s="218"/>
      <c r="BUQ91" s="218"/>
      <c r="BUR91" s="218"/>
      <c r="BUS91" s="218"/>
      <c r="BUT91" s="218"/>
      <c r="BUU91" s="218"/>
      <c r="BUV91" s="218"/>
      <c r="BUW91" s="218"/>
      <c r="BUX91" s="218"/>
      <c r="BUY91" s="218"/>
      <c r="BUZ91" s="218"/>
      <c r="BVA91" s="218"/>
      <c r="BVB91" s="218"/>
      <c r="BVC91" s="218"/>
      <c r="BVD91" s="218"/>
      <c r="BVE91" s="218"/>
      <c r="BVF91" s="218"/>
      <c r="BVG91" s="218"/>
      <c r="BVH91" s="218"/>
      <c r="BVI91" s="218"/>
      <c r="BVJ91" s="218"/>
      <c r="BVK91" s="218"/>
      <c r="BVL91" s="218"/>
      <c r="BVM91" s="218"/>
      <c r="BVN91" s="218"/>
      <c r="BVO91" s="218"/>
      <c r="BVP91" s="218"/>
      <c r="BVQ91" s="218"/>
      <c r="BVR91" s="218"/>
      <c r="BVS91" s="218"/>
      <c r="BVT91" s="218"/>
      <c r="BVU91" s="218"/>
      <c r="BVV91" s="218"/>
      <c r="BVW91" s="218"/>
      <c r="BVX91" s="218"/>
      <c r="BVY91" s="218"/>
      <c r="BVZ91" s="218"/>
      <c r="BWA91" s="218"/>
      <c r="BWB91" s="218"/>
      <c r="BWC91" s="218"/>
      <c r="BWD91" s="218"/>
      <c r="BWE91" s="218"/>
      <c r="BWF91" s="218"/>
      <c r="BWG91" s="218"/>
      <c r="BWH91" s="218"/>
      <c r="BWI91" s="218"/>
      <c r="BWJ91" s="218"/>
      <c r="BWK91" s="218"/>
      <c r="BWL91" s="218"/>
      <c r="BWM91" s="218"/>
      <c r="BWN91" s="218"/>
      <c r="BWO91" s="218"/>
      <c r="BWP91" s="218"/>
      <c r="BWQ91" s="218"/>
      <c r="BWR91" s="218"/>
      <c r="BWS91" s="218"/>
      <c r="BWT91" s="218"/>
      <c r="BWU91" s="218"/>
      <c r="BWV91" s="218"/>
      <c r="BWW91" s="218"/>
      <c r="BWX91" s="218"/>
      <c r="BWY91" s="218"/>
      <c r="BWZ91" s="218"/>
      <c r="BXA91" s="218"/>
      <c r="BXB91" s="218"/>
      <c r="BXC91" s="218"/>
      <c r="BXD91" s="218"/>
      <c r="BXE91" s="218"/>
      <c r="BXF91" s="218"/>
      <c r="BXG91" s="218"/>
      <c r="BXH91" s="218"/>
      <c r="BXI91" s="218"/>
      <c r="BXJ91" s="218"/>
      <c r="BXK91" s="218"/>
      <c r="BXL91" s="218"/>
      <c r="BXM91" s="218"/>
      <c r="BXN91" s="218"/>
      <c r="BXO91" s="218"/>
      <c r="BXP91" s="218"/>
      <c r="BXQ91" s="218"/>
      <c r="BXR91" s="218"/>
      <c r="BXS91" s="218"/>
      <c r="BXT91" s="218"/>
      <c r="BXU91" s="218"/>
      <c r="BXV91" s="218"/>
      <c r="BXW91" s="218"/>
      <c r="BXX91" s="218"/>
      <c r="BXY91" s="218"/>
      <c r="BXZ91" s="218"/>
      <c r="BYA91" s="218"/>
      <c r="BYB91" s="218"/>
      <c r="BYC91" s="218"/>
      <c r="BYD91" s="218"/>
      <c r="BYE91" s="218"/>
      <c r="BYF91" s="218"/>
      <c r="BYG91" s="218"/>
      <c r="BYH91" s="218"/>
      <c r="BYI91" s="218"/>
      <c r="BYJ91" s="218"/>
      <c r="BYK91" s="218"/>
      <c r="BYL91" s="218"/>
      <c r="BYM91" s="218"/>
      <c r="BYN91" s="218"/>
      <c r="BYO91" s="218"/>
      <c r="BYP91" s="218"/>
      <c r="BYQ91" s="218"/>
      <c r="BYR91" s="218"/>
      <c r="BYS91" s="218"/>
      <c r="BYT91" s="218"/>
      <c r="BYU91" s="218"/>
      <c r="BYV91" s="218"/>
      <c r="BYW91" s="218"/>
      <c r="BYX91" s="218"/>
      <c r="BYY91" s="218"/>
      <c r="BYZ91" s="218"/>
      <c r="BZA91" s="218"/>
      <c r="BZB91" s="218"/>
      <c r="BZC91" s="218"/>
      <c r="BZD91" s="218"/>
      <c r="BZE91" s="218"/>
      <c r="BZF91" s="218"/>
      <c r="BZG91" s="218"/>
      <c r="BZH91" s="218"/>
      <c r="BZI91" s="218"/>
      <c r="BZJ91" s="218"/>
      <c r="BZK91" s="218"/>
      <c r="BZL91" s="218"/>
      <c r="BZM91" s="218"/>
      <c r="BZN91" s="218"/>
      <c r="BZO91" s="218"/>
      <c r="BZP91" s="218"/>
      <c r="BZQ91" s="218"/>
      <c r="BZR91" s="218"/>
      <c r="BZS91" s="218"/>
      <c r="BZT91" s="218"/>
      <c r="BZU91" s="218"/>
      <c r="BZV91" s="218"/>
      <c r="BZW91" s="218"/>
      <c r="BZX91" s="218"/>
      <c r="BZY91" s="218"/>
      <c r="BZZ91" s="218"/>
      <c r="CAA91" s="218"/>
      <c r="CAB91" s="218"/>
      <c r="CAC91" s="218"/>
      <c r="CAD91" s="218"/>
      <c r="CAE91" s="218"/>
      <c r="CAF91" s="218"/>
      <c r="CAG91" s="218"/>
      <c r="CAH91" s="218"/>
      <c r="CAI91" s="218"/>
      <c r="CAJ91" s="218"/>
      <c r="CAK91" s="218"/>
      <c r="CAL91" s="218"/>
      <c r="CAM91" s="218"/>
      <c r="CAN91" s="218"/>
      <c r="CAO91" s="218"/>
      <c r="CAP91" s="218"/>
      <c r="CAQ91" s="218"/>
      <c r="CAR91" s="218"/>
      <c r="CAS91" s="218"/>
      <c r="CAT91" s="218"/>
      <c r="CAU91" s="218"/>
      <c r="CAV91" s="218"/>
      <c r="CAW91" s="218"/>
      <c r="CAX91" s="218"/>
      <c r="CAY91" s="218"/>
      <c r="CAZ91" s="218"/>
      <c r="CBA91" s="218"/>
      <c r="CBB91" s="218"/>
      <c r="CBC91" s="218"/>
      <c r="CBD91" s="218"/>
      <c r="CBE91" s="218"/>
      <c r="CBF91" s="218"/>
      <c r="CBG91" s="218"/>
      <c r="CBH91" s="218"/>
      <c r="CBI91" s="218"/>
      <c r="CBJ91" s="218"/>
      <c r="CBK91" s="218"/>
      <c r="CBL91" s="218"/>
      <c r="CBM91" s="218"/>
      <c r="CBN91" s="218"/>
      <c r="CBO91" s="218"/>
      <c r="CBP91" s="218"/>
      <c r="CBQ91" s="218"/>
      <c r="CBR91" s="218"/>
      <c r="CBS91" s="218"/>
      <c r="CBT91" s="218"/>
      <c r="CBU91" s="218"/>
      <c r="CBV91" s="218"/>
      <c r="CBW91" s="218"/>
      <c r="CBX91" s="218"/>
      <c r="CBY91" s="218"/>
      <c r="CBZ91" s="218"/>
      <c r="CCA91" s="218"/>
      <c r="CCB91" s="218"/>
      <c r="CCC91" s="218"/>
      <c r="CCD91" s="218"/>
      <c r="CCE91" s="218"/>
      <c r="CCF91" s="218"/>
      <c r="CCG91" s="218"/>
      <c r="CCH91" s="218"/>
      <c r="CCI91" s="218"/>
      <c r="CCJ91" s="218"/>
      <c r="CCK91" s="218"/>
      <c r="CCL91" s="218"/>
      <c r="CCM91" s="218"/>
      <c r="CCN91" s="218"/>
      <c r="CCO91" s="218"/>
      <c r="CCP91" s="218"/>
      <c r="CCQ91" s="218"/>
      <c r="CCR91" s="218"/>
      <c r="CCS91" s="218"/>
      <c r="CCT91" s="218"/>
      <c r="CCU91" s="218"/>
      <c r="CCV91" s="218"/>
      <c r="CCW91" s="218"/>
      <c r="CCX91" s="218"/>
      <c r="CCY91" s="218"/>
      <c r="CCZ91" s="218"/>
      <c r="CDA91" s="218"/>
      <c r="CDB91" s="218"/>
      <c r="CDC91" s="218"/>
      <c r="CDD91" s="218"/>
      <c r="CDE91" s="218"/>
      <c r="CDF91" s="218"/>
      <c r="CDG91" s="218"/>
      <c r="CDH91" s="218"/>
      <c r="CDI91" s="218"/>
      <c r="CDJ91" s="218"/>
      <c r="CDK91" s="218"/>
      <c r="CDL91" s="218"/>
      <c r="CDM91" s="218"/>
      <c r="CDN91" s="218"/>
      <c r="CDO91" s="218"/>
      <c r="CDP91" s="218"/>
      <c r="CDQ91" s="218"/>
      <c r="CDR91" s="218"/>
      <c r="CDS91" s="218"/>
      <c r="CDT91" s="218"/>
      <c r="CDU91" s="218"/>
      <c r="CDV91" s="218"/>
      <c r="CDW91" s="218"/>
      <c r="CDX91" s="218"/>
      <c r="CDY91" s="218"/>
      <c r="CDZ91" s="218"/>
      <c r="CEA91" s="218"/>
      <c r="CEB91" s="218"/>
      <c r="CEC91" s="218"/>
      <c r="CED91" s="218"/>
      <c r="CEE91" s="218"/>
      <c r="CEF91" s="218"/>
      <c r="CEG91" s="218"/>
      <c r="CEH91" s="218"/>
      <c r="CEI91" s="218"/>
      <c r="CEJ91" s="218"/>
      <c r="CEK91" s="218"/>
      <c r="CEL91" s="218"/>
      <c r="CEM91" s="218"/>
      <c r="CEN91" s="218"/>
      <c r="CEO91" s="218"/>
      <c r="CEP91" s="218"/>
      <c r="CEQ91" s="218"/>
      <c r="CER91" s="218"/>
      <c r="CES91" s="218"/>
      <c r="CET91" s="218"/>
      <c r="CEU91" s="218"/>
      <c r="CEV91" s="218"/>
      <c r="CEW91" s="218"/>
      <c r="CEX91" s="218"/>
      <c r="CEY91" s="218"/>
      <c r="CEZ91" s="218"/>
      <c r="CFA91" s="218"/>
      <c r="CFB91" s="218"/>
      <c r="CFC91" s="218"/>
      <c r="CFD91" s="218"/>
      <c r="CFE91" s="218"/>
      <c r="CFF91" s="218"/>
      <c r="CFG91" s="218"/>
      <c r="CFH91" s="218"/>
      <c r="CFI91" s="218"/>
      <c r="CFJ91" s="218"/>
      <c r="CFK91" s="218"/>
      <c r="CFL91" s="218"/>
      <c r="CFM91" s="218"/>
      <c r="CFN91" s="218"/>
      <c r="CFO91" s="218"/>
      <c r="CFP91" s="218"/>
      <c r="CFQ91" s="218"/>
      <c r="CFR91" s="218"/>
      <c r="CFS91" s="218"/>
      <c r="CFT91" s="218"/>
      <c r="CFU91" s="218"/>
      <c r="CFV91" s="218"/>
      <c r="CFW91" s="218"/>
      <c r="CFX91" s="218"/>
      <c r="CFY91" s="218"/>
      <c r="CFZ91" s="218"/>
      <c r="CGA91" s="218"/>
      <c r="CGB91" s="218"/>
      <c r="CGC91" s="218"/>
      <c r="CGD91" s="218"/>
      <c r="CGE91" s="218"/>
      <c r="CGF91" s="218"/>
      <c r="CGG91" s="218"/>
      <c r="CGH91" s="218"/>
      <c r="CGI91" s="218"/>
      <c r="CGJ91" s="218"/>
      <c r="CGK91" s="218"/>
      <c r="CGL91" s="218"/>
      <c r="CGM91" s="218"/>
      <c r="CGN91" s="218"/>
      <c r="CGO91" s="218"/>
      <c r="CGP91" s="218"/>
      <c r="CGQ91" s="218"/>
      <c r="CGR91" s="218"/>
      <c r="CGS91" s="218"/>
      <c r="CGT91" s="218"/>
      <c r="CGU91" s="218"/>
      <c r="CGV91" s="218"/>
      <c r="CGW91" s="218"/>
      <c r="CGX91" s="218"/>
      <c r="CGY91" s="218"/>
      <c r="CGZ91" s="218"/>
      <c r="CHA91" s="218"/>
      <c r="CHB91" s="218"/>
      <c r="CHC91" s="218"/>
      <c r="CHD91" s="218"/>
      <c r="CHE91" s="218"/>
      <c r="CHF91" s="218"/>
      <c r="CHG91" s="218"/>
      <c r="CHH91" s="218"/>
      <c r="CHI91" s="218"/>
      <c r="CHJ91" s="218"/>
      <c r="CHK91" s="218"/>
      <c r="CHL91" s="218"/>
      <c r="CHM91" s="218"/>
      <c r="CHN91" s="218"/>
      <c r="CHO91" s="218"/>
      <c r="CHP91" s="218"/>
      <c r="CHQ91" s="218"/>
      <c r="CHR91" s="218"/>
      <c r="CHS91" s="218"/>
      <c r="CHT91" s="218"/>
      <c r="CHU91" s="218"/>
      <c r="CHV91" s="218"/>
      <c r="CHW91" s="218"/>
      <c r="CHX91" s="218"/>
      <c r="CHY91" s="218"/>
      <c r="CHZ91" s="218"/>
      <c r="CIA91" s="218"/>
      <c r="CIB91" s="218"/>
      <c r="CIC91" s="218"/>
      <c r="CID91" s="218"/>
      <c r="CIE91" s="218"/>
      <c r="CIF91" s="218"/>
      <c r="CIG91" s="218"/>
      <c r="CIH91" s="218"/>
      <c r="CII91" s="218"/>
      <c r="CIJ91" s="218"/>
      <c r="CIK91" s="218"/>
      <c r="CIL91" s="218"/>
      <c r="CIM91" s="218"/>
      <c r="CIN91" s="218"/>
      <c r="CIO91" s="218"/>
      <c r="CIP91" s="218"/>
      <c r="CIQ91" s="218"/>
      <c r="CIR91" s="218"/>
      <c r="CIS91" s="218"/>
      <c r="CIT91" s="218"/>
      <c r="CIU91" s="218"/>
      <c r="CIV91" s="218"/>
      <c r="CIW91" s="218"/>
      <c r="CIX91" s="218"/>
      <c r="CIY91" s="218"/>
      <c r="CIZ91" s="218"/>
      <c r="CJA91" s="218"/>
      <c r="CJB91" s="218"/>
      <c r="CJC91" s="218"/>
      <c r="CJD91" s="218"/>
      <c r="CJE91" s="218"/>
      <c r="CJF91" s="218"/>
      <c r="CJG91" s="218"/>
      <c r="CJH91" s="218"/>
      <c r="CJI91" s="218"/>
      <c r="CJJ91" s="218"/>
      <c r="CJK91" s="218"/>
      <c r="CJL91" s="218"/>
      <c r="CJM91" s="218"/>
      <c r="CJN91" s="218"/>
      <c r="CJO91" s="218"/>
      <c r="CJP91" s="218"/>
      <c r="CJQ91" s="218"/>
      <c r="CJR91" s="218"/>
      <c r="CJS91" s="218"/>
      <c r="CJT91" s="218"/>
      <c r="CJU91" s="218"/>
      <c r="CJV91" s="218"/>
      <c r="CJW91" s="218"/>
      <c r="CJX91" s="218"/>
      <c r="CJY91" s="218"/>
      <c r="CJZ91" s="218"/>
      <c r="CKA91" s="218"/>
      <c r="CKB91" s="218"/>
      <c r="CKC91" s="218"/>
      <c r="CKD91" s="218"/>
      <c r="CKE91" s="218"/>
      <c r="CKF91" s="218"/>
      <c r="CKG91" s="218"/>
      <c r="CKH91" s="218"/>
      <c r="CKI91" s="218"/>
      <c r="CKJ91" s="218"/>
      <c r="CKK91" s="218"/>
      <c r="CKL91" s="218"/>
      <c r="CKM91" s="218"/>
      <c r="CKN91" s="218"/>
      <c r="CKO91" s="218"/>
      <c r="CKP91" s="218"/>
      <c r="CKQ91" s="218"/>
      <c r="CKR91" s="218"/>
      <c r="CKS91" s="218"/>
      <c r="CKT91" s="218"/>
      <c r="CKU91" s="218"/>
      <c r="CKV91" s="218"/>
      <c r="CKW91" s="218"/>
      <c r="CKX91" s="218"/>
      <c r="CKY91" s="218"/>
      <c r="CKZ91" s="218"/>
      <c r="CLA91" s="218"/>
      <c r="CLB91" s="218"/>
      <c r="CLC91" s="218"/>
      <c r="CLD91" s="218"/>
      <c r="CLE91" s="218"/>
      <c r="CLF91" s="218"/>
      <c r="CLG91" s="218"/>
      <c r="CLH91" s="218"/>
      <c r="CLI91" s="218"/>
      <c r="CLJ91" s="218"/>
      <c r="CLK91" s="218"/>
      <c r="CLL91" s="218"/>
      <c r="CLM91" s="218"/>
      <c r="CLN91" s="218"/>
      <c r="CLO91" s="218"/>
      <c r="CLP91" s="218"/>
      <c r="CLQ91" s="218"/>
      <c r="CLR91" s="218"/>
      <c r="CLS91" s="218"/>
      <c r="CLT91" s="218"/>
      <c r="CLU91" s="218"/>
      <c r="CLV91" s="218"/>
      <c r="CLW91" s="218"/>
      <c r="CLX91" s="218"/>
      <c r="CLY91" s="218"/>
      <c r="CLZ91" s="218"/>
      <c r="CMA91" s="218"/>
      <c r="CMB91" s="218"/>
      <c r="CMC91" s="218"/>
      <c r="CMD91" s="218"/>
      <c r="CME91" s="218"/>
      <c r="CMF91" s="218"/>
      <c r="CMG91" s="218"/>
      <c r="CMH91" s="218"/>
      <c r="CMI91" s="218"/>
      <c r="CMJ91" s="218"/>
      <c r="CMK91" s="218"/>
      <c r="CML91" s="218"/>
      <c r="CMM91" s="218"/>
      <c r="CMN91" s="218"/>
      <c r="CMO91" s="218"/>
      <c r="CMP91" s="218"/>
      <c r="CMQ91" s="218"/>
      <c r="CMR91" s="218"/>
      <c r="CMS91" s="218"/>
      <c r="CMT91" s="218"/>
      <c r="CMU91" s="218"/>
      <c r="CMV91" s="218"/>
      <c r="CMW91" s="218"/>
      <c r="CMX91" s="218"/>
      <c r="CMY91" s="218"/>
      <c r="CMZ91" s="218"/>
      <c r="CNA91" s="218"/>
      <c r="CNB91" s="218"/>
      <c r="CNC91" s="218"/>
      <c r="CND91" s="218"/>
      <c r="CNE91" s="218"/>
      <c r="CNF91" s="218"/>
      <c r="CNG91" s="218"/>
      <c r="CNH91" s="218"/>
      <c r="CNI91" s="218"/>
      <c r="CNJ91" s="218"/>
      <c r="CNK91" s="218"/>
      <c r="CNL91" s="218"/>
      <c r="CNM91" s="218"/>
      <c r="CNN91" s="218"/>
      <c r="CNO91" s="218"/>
      <c r="CNP91" s="218"/>
      <c r="CNQ91" s="218"/>
      <c r="CNR91" s="218"/>
      <c r="CNS91" s="218"/>
      <c r="CNT91" s="218"/>
      <c r="CNU91" s="218"/>
      <c r="CNV91" s="218"/>
      <c r="CNW91" s="218"/>
      <c r="CNX91" s="218"/>
      <c r="CNY91" s="218"/>
      <c r="CNZ91" s="218"/>
      <c r="COA91" s="218"/>
      <c r="COB91" s="218"/>
      <c r="COC91" s="218"/>
      <c r="COD91" s="218"/>
      <c r="COE91" s="218"/>
      <c r="COF91" s="218"/>
      <c r="COG91" s="218"/>
      <c r="COH91" s="218"/>
      <c r="COI91" s="218"/>
      <c r="COJ91" s="218"/>
      <c r="COK91" s="218"/>
      <c r="COL91" s="218"/>
      <c r="COM91" s="218"/>
      <c r="CON91" s="218"/>
      <c r="COO91" s="218"/>
      <c r="COP91" s="218"/>
      <c r="COQ91" s="218"/>
      <c r="COR91" s="218"/>
      <c r="COS91" s="218"/>
      <c r="COT91" s="218"/>
      <c r="COU91" s="218"/>
      <c r="COV91" s="218"/>
      <c r="COW91" s="218"/>
      <c r="COX91" s="218"/>
      <c r="COY91" s="218"/>
      <c r="COZ91" s="218"/>
      <c r="CPA91" s="218"/>
      <c r="CPB91" s="218"/>
      <c r="CPC91" s="218"/>
      <c r="CPD91" s="218"/>
      <c r="CPE91" s="218"/>
      <c r="CPF91" s="218"/>
    </row>
    <row r="92" spans="1:2450" s="175" customFormat="1" ht="25.5" x14ac:dyDescent="0.25">
      <c r="A92" s="707" t="s">
        <v>53</v>
      </c>
      <c r="B92" s="310">
        <f t="shared" si="2"/>
        <v>11</v>
      </c>
      <c r="C92" s="307" t="s">
        <v>54</v>
      </c>
      <c r="D92" s="202"/>
      <c r="E92" s="202"/>
      <c r="F92" s="202"/>
      <c r="G92" s="203"/>
      <c r="H92" s="294"/>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c r="BR92" s="218"/>
      <c r="BS92" s="218"/>
      <c r="BT92" s="218"/>
      <c r="BU92" s="218"/>
      <c r="BV92" s="218"/>
      <c r="BW92" s="218"/>
      <c r="BX92" s="218"/>
      <c r="BY92" s="218"/>
      <c r="BZ92" s="218"/>
      <c r="CA92" s="218"/>
      <c r="CB92" s="218"/>
      <c r="CC92" s="218"/>
      <c r="CD92" s="218"/>
      <c r="CE92" s="218"/>
      <c r="CF92" s="218"/>
      <c r="CG92" s="218"/>
      <c r="CH92" s="218"/>
      <c r="CI92" s="218"/>
      <c r="CJ92" s="218"/>
      <c r="CK92" s="218"/>
      <c r="CL92" s="218"/>
      <c r="CM92" s="218"/>
      <c r="CN92" s="218"/>
      <c r="CO92" s="218"/>
      <c r="CP92" s="218"/>
      <c r="CQ92" s="218"/>
      <c r="CR92" s="218"/>
      <c r="CS92" s="218"/>
      <c r="CT92" s="218"/>
      <c r="CU92" s="218"/>
      <c r="CV92" s="218"/>
      <c r="CW92" s="218"/>
      <c r="CX92" s="218"/>
      <c r="CY92" s="218"/>
      <c r="CZ92" s="218"/>
      <c r="DA92" s="218"/>
      <c r="DB92" s="218"/>
      <c r="DC92" s="218"/>
      <c r="DD92" s="218"/>
      <c r="DE92" s="218"/>
      <c r="DF92" s="218"/>
      <c r="DG92" s="218"/>
      <c r="DH92" s="218"/>
      <c r="DI92" s="218"/>
      <c r="DJ92" s="218"/>
      <c r="DK92" s="218"/>
      <c r="DL92" s="218"/>
      <c r="DM92" s="218"/>
      <c r="DN92" s="218"/>
      <c r="DO92" s="218"/>
      <c r="DP92" s="218"/>
      <c r="DQ92" s="218"/>
      <c r="DR92" s="218"/>
      <c r="DS92" s="218"/>
      <c r="DT92" s="218"/>
      <c r="DU92" s="218"/>
      <c r="DV92" s="218"/>
      <c r="DW92" s="218"/>
      <c r="DX92" s="218"/>
      <c r="DY92" s="218"/>
      <c r="DZ92" s="218"/>
      <c r="EA92" s="218"/>
      <c r="EB92" s="218"/>
      <c r="EC92" s="218"/>
      <c r="ED92" s="218"/>
      <c r="EE92" s="218"/>
      <c r="EF92" s="218"/>
      <c r="EG92" s="218"/>
      <c r="EH92" s="218"/>
      <c r="EI92" s="218"/>
      <c r="EJ92" s="218"/>
      <c r="EK92" s="218"/>
      <c r="EL92" s="218"/>
      <c r="EM92" s="218"/>
      <c r="EN92" s="218"/>
      <c r="EO92" s="218"/>
      <c r="EP92" s="218"/>
      <c r="EQ92" s="218"/>
      <c r="ER92" s="218"/>
      <c r="ES92" s="218"/>
      <c r="ET92" s="218"/>
      <c r="EU92" s="218"/>
      <c r="EV92" s="218"/>
      <c r="EW92" s="218"/>
      <c r="EX92" s="218"/>
      <c r="EY92" s="218"/>
      <c r="EZ92" s="218"/>
      <c r="FA92" s="218"/>
      <c r="FB92" s="218"/>
      <c r="FC92" s="218"/>
      <c r="FD92" s="218"/>
      <c r="FE92" s="218"/>
      <c r="FF92" s="218"/>
      <c r="FG92" s="218"/>
      <c r="FH92" s="218"/>
      <c r="FI92" s="218"/>
      <c r="FJ92" s="218"/>
      <c r="FK92" s="218"/>
      <c r="FL92" s="218"/>
      <c r="FM92" s="218"/>
      <c r="FN92" s="218"/>
      <c r="FO92" s="218"/>
      <c r="FP92" s="218"/>
      <c r="FQ92" s="218"/>
      <c r="FR92" s="218"/>
      <c r="FS92" s="218"/>
      <c r="FT92" s="218"/>
      <c r="FU92" s="218"/>
      <c r="FV92" s="218"/>
      <c r="FW92" s="218"/>
      <c r="FX92" s="218"/>
      <c r="FY92" s="218"/>
      <c r="FZ92" s="218"/>
      <c r="GA92" s="218"/>
      <c r="GB92" s="218"/>
      <c r="GC92" s="218"/>
      <c r="GD92" s="218"/>
      <c r="GE92" s="218"/>
      <c r="GF92" s="218"/>
      <c r="GG92" s="218"/>
      <c r="GH92" s="218"/>
      <c r="GI92" s="218"/>
      <c r="GJ92" s="218"/>
      <c r="GK92" s="218"/>
      <c r="GL92" s="218"/>
      <c r="GM92" s="218"/>
      <c r="GN92" s="218"/>
      <c r="GO92" s="218"/>
      <c r="GP92" s="218"/>
      <c r="GQ92" s="218"/>
      <c r="GR92" s="218"/>
      <c r="GS92" s="218"/>
      <c r="GT92" s="218"/>
      <c r="GU92" s="218"/>
      <c r="GV92" s="218"/>
      <c r="GW92" s="218"/>
      <c r="GX92" s="218"/>
      <c r="GY92" s="218"/>
      <c r="GZ92" s="218"/>
      <c r="HA92" s="218"/>
      <c r="HB92" s="218"/>
      <c r="HC92" s="218"/>
      <c r="HD92" s="218"/>
      <c r="HE92" s="218"/>
      <c r="HF92" s="218"/>
      <c r="HG92" s="218"/>
      <c r="HH92" s="218"/>
      <c r="HI92" s="218"/>
      <c r="HJ92" s="218"/>
      <c r="HK92" s="218"/>
      <c r="HL92" s="218"/>
      <c r="HM92" s="218"/>
      <c r="HN92" s="218"/>
      <c r="HO92" s="218"/>
      <c r="HP92" s="218"/>
      <c r="HQ92" s="218"/>
      <c r="HR92" s="218"/>
      <c r="HS92" s="218"/>
      <c r="HT92" s="218"/>
      <c r="HU92" s="218"/>
      <c r="HV92" s="218"/>
      <c r="HW92" s="218"/>
      <c r="HX92" s="218"/>
      <c r="HY92" s="218"/>
      <c r="HZ92" s="218"/>
      <c r="IA92" s="218"/>
      <c r="IB92" s="218"/>
      <c r="IC92" s="218"/>
      <c r="ID92" s="218"/>
      <c r="IE92" s="218"/>
      <c r="IF92" s="218"/>
      <c r="IG92" s="218"/>
      <c r="IH92" s="218"/>
      <c r="II92" s="218"/>
      <c r="IJ92" s="218"/>
      <c r="IK92" s="218"/>
      <c r="IL92" s="218"/>
      <c r="IM92" s="218"/>
      <c r="IN92" s="218"/>
      <c r="IO92" s="218"/>
      <c r="IP92" s="218"/>
      <c r="IQ92" s="218"/>
      <c r="IR92" s="218"/>
      <c r="IS92" s="218"/>
      <c r="IT92" s="218"/>
      <c r="IU92" s="218"/>
      <c r="IV92" s="218"/>
      <c r="IW92" s="218"/>
      <c r="IX92" s="218"/>
      <c r="IY92" s="218"/>
      <c r="IZ92" s="218"/>
      <c r="JA92" s="218"/>
      <c r="JB92" s="218"/>
      <c r="JC92" s="218"/>
      <c r="JD92" s="218"/>
      <c r="JE92" s="218"/>
      <c r="JF92" s="218"/>
      <c r="JG92" s="218"/>
      <c r="JH92" s="218"/>
      <c r="JI92" s="218"/>
      <c r="JJ92" s="218"/>
      <c r="JK92" s="218"/>
      <c r="JL92" s="218"/>
      <c r="JM92" s="218"/>
      <c r="JN92" s="218"/>
      <c r="JO92" s="218"/>
      <c r="JP92" s="218"/>
      <c r="JQ92" s="218"/>
      <c r="JR92" s="218"/>
      <c r="JS92" s="218"/>
      <c r="JT92" s="218"/>
      <c r="JU92" s="218"/>
      <c r="JV92" s="218"/>
      <c r="JW92" s="218"/>
      <c r="JX92" s="218"/>
      <c r="JY92" s="218"/>
      <c r="JZ92" s="218"/>
      <c r="KA92" s="218"/>
      <c r="KB92" s="218"/>
      <c r="KC92" s="218"/>
      <c r="KD92" s="218"/>
      <c r="KE92" s="218"/>
      <c r="KF92" s="218"/>
      <c r="KG92" s="218"/>
      <c r="KH92" s="218"/>
      <c r="KI92" s="218"/>
      <c r="KJ92" s="218"/>
      <c r="KK92" s="218"/>
      <c r="KL92" s="218"/>
      <c r="KM92" s="218"/>
      <c r="KN92" s="218"/>
      <c r="KO92" s="218"/>
      <c r="KP92" s="218"/>
      <c r="KQ92" s="218"/>
      <c r="KR92" s="218"/>
      <c r="KS92" s="218"/>
      <c r="KT92" s="218"/>
      <c r="KU92" s="218"/>
      <c r="KV92" s="218"/>
      <c r="KW92" s="218"/>
      <c r="KX92" s="218"/>
      <c r="KY92" s="218"/>
      <c r="KZ92" s="218"/>
      <c r="LA92" s="218"/>
      <c r="LB92" s="218"/>
      <c r="LC92" s="218"/>
      <c r="LD92" s="218"/>
      <c r="LE92" s="218"/>
      <c r="LF92" s="218"/>
      <c r="LG92" s="218"/>
      <c r="LH92" s="218"/>
      <c r="LI92" s="218"/>
      <c r="LJ92" s="218"/>
      <c r="LK92" s="218"/>
      <c r="LL92" s="218"/>
      <c r="LM92" s="218"/>
      <c r="LN92" s="218"/>
      <c r="LO92" s="218"/>
      <c r="LP92" s="218"/>
      <c r="LQ92" s="218"/>
      <c r="LR92" s="218"/>
      <c r="LS92" s="218"/>
      <c r="LT92" s="218"/>
      <c r="LU92" s="218"/>
      <c r="LV92" s="218"/>
      <c r="LW92" s="218"/>
      <c r="LX92" s="218"/>
      <c r="LY92" s="218"/>
      <c r="LZ92" s="218"/>
      <c r="MA92" s="218"/>
      <c r="MB92" s="218"/>
      <c r="MC92" s="218"/>
      <c r="MD92" s="218"/>
      <c r="ME92" s="218"/>
      <c r="MF92" s="218"/>
      <c r="MG92" s="218"/>
      <c r="MH92" s="218"/>
      <c r="MI92" s="218"/>
      <c r="MJ92" s="218"/>
      <c r="MK92" s="218"/>
      <c r="ML92" s="218"/>
      <c r="MM92" s="218"/>
      <c r="MN92" s="218"/>
      <c r="MO92" s="218"/>
      <c r="MP92" s="218"/>
      <c r="MQ92" s="218"/>
      <c r="MR92" s="218"/>
      <c r="MS92" s="218"/>
      <c r="MT92" s="218"/>
      <c r="MU92" s="218"/>
      <c r="MV92" s="218"/>
      <c r="MW92" s="218"/>
      <c r="MX92" s="218"/>
      <c r="MY92" s="218"/>
      <c r="MZ92" s="218"/>
      <c r="NA92" s="218"/>
      <c r="NB92" s="218"/>
      <c r="NC92" s="218"/>
      <c r="ND92" s="218"/>
      <c r="NE92" s="218"/>
      <c r="NF92" s="218"/>
      <c r="NG92" s="218"/>
      <c r="NH92" s="218"/>
      <c r="NI92" s="218"/>
      <c r="NJ92" s="218"/>
      <c r="NK92" s="218"/>
      <c r="NL92" s="218"/>
      <c r="NM92" s="218"/>
      <c r="NN92" s="218"/>
      <c r="NO92" s="218"/>
      <c r="NP92" s="218"/>
      <c r="NQ92" s="218"/>
      <c r="NR92" s="218"/>
      <c r="NS92" s="218"/>
      <c r="NT92" s="218"/>
      <c r="NU92" s="218"/>
      <c r="NV92" s="218"/>
      <c r="NW92" s="218"/>
      <c r="NX92" s="218"/>
      <c r="NY92" s="218"/>
      <c r="NZ92" s="218"/>
      <c r="OA92" s="218"/>
      <c r="OB92" s="218"/>
      <c r="OC92" s="218"/>
      <c r="OD92" s="218"/>
      <c r="OE92" s="218"/>
      <c r="OF92" s="218"/>
      <c r="OG92" s="218"/>
      <c r="OH92" s="218"/>
      <c r="OI92" s="218"/>
      <c r="OJ92" s="218"/>
      <c r="OK92" s="218"/>
      <c r="OL92" s="218"/>
      <c r="OM92" s="218"/>
      <c r="ON92" s="218"/>
      <c r="OO92" s="218"/>
      <c r="OP92" s="218"/>
      <c r="OQ92" s="218"/>
      <c r="OR92" s="218"/>
      <c r="OS92" s="218"/>
      <c r="OT92" s="218"/>
      <c r="OU92" s="218"/>
      <c r="OV92" s="218"/>
      <c r="OW92" s="218"/>
      <c r="OX92" s="218"/>
      <c r="OY92" s="218"/>
      <c r="OZ92" s="218"/>
      <c r="PA92" s="218"/>
      <c r="PB92" s="218"/>
      <c r="PC92" s="218"/>
      <c r="PD92" s="218"/>
      <c r="PE92" s="218"/>
      <c r="PF92" s="218"/>
      <c r="PG92" s="218"/>
      <c r="PH92" s="218"/>
      <c r="PI92" s="218"/>
      <c r="PJ92" s="218"/>
      <c r="PK92" s="218"/>
      <c r="PL92" s="218"/>
      <c r="PM92" s="218"/>
      <c r="PN92" s="218"/>
      <c r="PO92" s="218"/>
      <c r="PP92" s="218"/>
      <c r="PQ92" s="218"/>
      <c r="PR92" s="218"/>
      <c r="PS92" s="218"/>
      <c r="PT92" s="218"/>
      <c r="PU92" s="218"/>
      <c r="PV92" s="218"/>
      <c r="PW92" s="218"/>
      <c r="PX92" s="218"/>
      <c r="PY92" s="218"/>
      <c r="PZ92" s="218"/>
      <c r="QA92" s="218"/>
      <c r="QB92" s="218"/>
      <c r="QC92" s="218"/>
      <c r="QD92" s="218"/>
      <c r="QE92" s="218"/>
      <c r="QF92" s="218"/>
      <c r="QG92" s="218"/>
      <c r="QH92" s="218"/>
      <c r="QI92" s="218"/>
      <c r="QJ92" s="218"/>
      <c r="QK92" s="218"/>
      <c r="QL92" s="218"/>
      <c r="QM92" s="218"/>
      <c r="QN92" s="218"/>
      <c r="QO92" s="218"/>
      <c r="QP92" s="218"/>
      <c r="QQ92" s="218"/>
      <c r="QR92" s="218"/>
      <c r="QS92" s="218"/>
      <c r="QT92" s="218"/>
      <c r="QU92" s="218"/>
      <c r="QV92" s="218"/>
      <c r="QW92" s="218"/>
      <c r="QX92" s="218"/>
      <c r="QY92" s="218"/>
      <c r="QZ92" s="218"/>
      <c r="RA92" s="218"/>
      <c r="RB92" s="218"/>
      <c r="RC92" s="218"/>
      <c r="RD92" s="218"/>
      <c r="RE92" s="218"/>
      <c r="RF92" s="218"/>
      <c r="RG92" s="218"/>
      <c r="RH92" s="218"/>
      <c r="RI92" s="218"/>
      <c r="RJ92" s="218"/>
      <c r="RK92" s="218"/>
      <c r="RL92" s="218"/>
      <c r="RM92" s="218"/>
      <c r="RN92" s="218"/>
      <c r="RO92" s="218"/>
      <c r="RP92" s="218"/>
      <c r="RQ92" s="218"/>
      <c r="RR92" s="218"/>
      <c r="RS92" s="218"/>
      <c r="RT92" s="218"/>
      <c r="RU92" s="218"/>
      <c r="RV92" s="218"/>
      <c r="RW92" s="218"/>
      <c r="RX92" s="218"/>
      <c r="RY92" s="218"/>
      <c r="RZ92" s="218"/>
      <c r="SA92" s="218"/>
      <c r="SB92" s="218"/>
      <c r="SC92" s="218"/>
      <c r="SD92" s="218"/>
      <c r="SE92" s="218"/>
      <c r="SF92" s="218"/>
      <c r="SG92" s="218"/>
      <c r="SH92" s="218"/>
      <c r="SI92" s="218"/>
      <c r="SJ92" s="218"/>
      <c r="SK92" s="218"/>
      <c r="SL92" s="218"/>
      <c r="SM92" s="218"/>
      <c r="SN92" s="218"/>
      <c r="SO92" s="218"/>
      <c r="SP92" s="218"/>
      <c r="SQ92" s="218"/>
      <c r="SR92" s="218"/>
      <c r="SS92" s="218"/>
      <c r="ST92" s="218"/>
      <c r="SU92" s="218"/>
      <c r="SV92" s="218"/>
      <c r="SW92" s="218"/>
      <c r="SX92" s="218"/>
      <c r="SY92" s="218"/>
      <c r="SZ92" s="218"/>
      <c r="TA92" s="218"/>
      <c r="TB92" s="218"/>
      <c r="TC92" s="218"/>
      <c r="TD92" s="218"/>
      <c r="TE92" s="218"/>
      <c r="TF92" s="218"/>
      <c r="TG92" s="218"/>
      <c r="TH92" s="218"/>
      <c r="TI92" s="218"/>
      <c r="TJ92" s="218"/>
      <c r="TK92" s="218"/>
      <c r="TL92" s="218"/>
      <c r="TM92" s="218"/>
      <c r="TN92" s="218"/>
      <c r="TO92" s="218"/>
      <c r="TP92" s="218"/>
      <c r="TQ92" s="218"/>
      <c r="TR92" s="218"/>
      <c r="TS92" s="218"/>
      <c r="TT92" s="218"/>
      <c r="TU92" s="218"/>
      <c r="TV92" s="218"/>
      <c r="TW92" s="218"/>
      <c r="TX92" s="218"/>
      <c r="TY92" s="218"/>
      <c r="TZ92" s="218"/>
      <c r="UA92" s="218"/>
      <c r="UB92" s="218"/>
      <c r="UC92" s="218"/>
      <c r="UD92" s="218"/>
      <c r="UE92" s="218"/>
      <c r="UF92" s="218"/>
      <c r="UG92" s="218"/>
      <c r="UH92" s="218"/>
      <c r="UI92" s="218"/>
      <c r="UJ92" s="218"/>
      <c r="UK92" s="218"/>
      <c r="UL92" s="218"/>
      <c r="UM92" s="218"/>
      <c r="UN92" s="218"/>
      <c r="UO92" s="218"/>
      <c r="UP92" s="218"/>
      <c r="UQ92" s="218"/>
      <c r="UR92" s="218"/>
      <c r="US92" s="218"/>
      <c r="UT92" s="218"/>
      <c r="UU92" s="218"/>
      <c r="UV92" s="218"/>
      <c r="UW92" s="218"/>
      <c r="UX92" s="218"/>
      <c r="UY92" s="218"/>
      <c r="UZ92" s="218"/>
      <c r="VA92" s="218"/>
      <c r="VB92" s="218"/>
      <c r="VC92" s="218"/>
      <c r="VD92" s="218"/>
      <c r="VE92" s="218"/>
      <c r="VF92" s="218"/>
      <c r="VG92" s="218"/>
      <c r="VH92" s="218"/>
      <c r="VI92" s="218"/>
      <c r="VJ92" s="218"/>
      <c r="VK92" s="218"/>
      <c r="VL92" s="218"/>
      <c r="VM92" s="218"/>
      <c r="VN92" s="218"/>
      <c r="VO92" s="218"/>
      <c r="VP92" s="218"/>
      <c r="VQ92" s="218"/>
      <c r="VR92" s="218"/>
      <c r="VS92" s="218"/>
      <c r="VT92" s="218"/>
      <c r="VU92" s="218"/>
      <c r="VV92" s="218"/>
      <c r="VW92" s="218"/>
      <c r="VX92" s="218"/>
      <c r="VY92" s="218"/>
      <c r="VZ92" s="218"/>
      <c r="WA92" s="218"/>
      <c r="WB92" s="218"/>
      <c r="WC92" s="218"/>
      <c r="WD92" s="218"/>
      <c r="WE92" s="218"/>
      <c r="WF92" s="218"/>
      <c r="WG92" s="218"/>
      <c r="WH92" s="218"/>
      <c r="WI92" s="218"/>
      <c r="WJ92" s="218"/>
      <c r="WK92" s="218"/>
      <c r="WL92" s="218"/>
      <c r="WM92" s="218"/>
      <c r="WN92" s="218"/>
      <c r="WO92" s="218"/>
      <c r="WP92" s="218"/>
      <c r="WQ92" s="218"/>
      <c r="WR92" s="218"/>
      <c r="WS92" s="218"/>
      <c r="WT92" s="218"/>
      <c r="WU92" s="218"/>
      <c r="WV92" s="218"/>
      <c r="WW92" s="218"/>
      <c r="WX92" s="218"/>
      <c r="WY92" s="218"/>
      <c r="WZ92" s="218"/>
      <c r="XA92" s="218"/>
      <c r="XB92" s="218"/>
      <c r="XC92" s="218"/>
      <c r="XD92" s="218"/>
      <c r="XE92" s="218"/>
      <c r="XF92" s="218"/>
      <c r="XG92" s="218"/>
      <c r="XH92" s="218"/>
      <c r="XI92" s="218"/>
      <c r="XJ92" s="218"/>
      <c r="XK92" s="218"/>
      <c r="XL92" s="218"/>
      <c r="XM92" s="218"/>
      <c r="XN92" s="218"/>
      <c r="XO92" s="218"/>
      <c r="XP92" s="218"/>
      <c r="XQ92" s="218"/>
      <c r="XR92" s="218"/>
      <c r="XS92" s="218"/>
      <c r="XT92" s="218"/>
      <c r="XU92" s="218"/>
      <c r="XV92" s="218"/>
      <c r="XW92" s="218"/>
      <c r="XX92" s="218"/>
      <c r="XY92" s="218"/>
      <c r="XZ92" s="218"/>
      <c r="YA92" s="218"/>
      <c r="YB92" s="218"/>
      <c r="YC92" s="218"/>
      <c r="YD92" s="218"/>
      <c r="YE92" s="218"/>
      <c r="YF92" s="218"/>
      <c r="YG92" s="218"/>
      <c r="YH92" s="218"/>
      <c r="YI92" s="218"/>
      <c r="YJ92" s="218"/>
      <c r="YK92" s="218"/>
      <c r="YL92" s="218"/>
      <c r="YM92" s="218"/>
      <c r="YN92" s="218"/>
      <c r="YO92" s="218"/>
      <c r="YP92" s="218"/>
      <c r="YQ92" s="218"/>
      <c r="YR92" s="218"/>
      <c r="YS92" s="218"/>
      <c r="YT92" s="218"/>
      <c r="YU92" s="218"/>
      <c r="YV92" s="218"/>
      <c r="YW92" s="218"/>
      <c r="YX92" s="218"/>
      <c r="YY92" s="218"/>
      <c r="YZ92" s="218"/>
      <c r="ZA92" s="218"/>
      <c r="ZB92" s="218"/>
      <c r="ZC92" s="218"/>
      <c r="ZD92" s="218"/>
      <c r="ZE92" s="218"/>
      <c r="ZF92" s="218"/>
      <c r="ZG92" s="218"/>
      <c r="ZH92" s="218"/>
      <c r="ZI92" s="218"/>
      <c r="ZJ92" s="218"/>
      <c r="ZK92" s="218"/>
      <c r="ZL92" s="218"/>
      <c r="ZM92" s="218"/>
      <c r="ZN92" s="218"/>
      <c r="ZO92" s="218"/>
      <c r="ZP92" s="218"/>
      <c r="ZQ92" s="218"/>
      <c r="ZR92" s="218"/>
      <c r="ZS92" s="218"/>
      <c r="ZT92" s="218"/>
      <c r="ZU92" s="218"/>
      <c r="ZV92" s="218"/>
      <c r="ZW92" s="218"/>
      <c r="ZX92" s="218"/>
      <c r="ZY92" s="218"/>
      <c r="ZZ92" s="218"/>
      <c r="AAA92" s="218"/>
      <c r="AAB92" s="218"/>
      <c r="AAC92" s="218"/>
      <c r="AAD92" s="218"/>
      <c r="AAE92" s="218"/>
      <c r="AAF92" s="218"/>
      <c r="AAG92" s="218"/>
      <c r="AAH92" s="218"/>
      <c r="AAI92" s="218"/>
      <c r="AAJ92" s="218"/>
      <c r="AAK92" s="218"/>
      <c r="AAL92" s="218"/>
      <c r="AAM92" s="218"/>
      <c r="AAN92" s="218"/>
      <c r="AAO92" s="218"/>
      <c r="AAP92" s="218"/>
      <c r="AAQ92" s="218"/>
      <c r="AAR92" s="218"/>
      <c r="AAS92" s="218"/>
      <c r="AAT92" s="218"/>
      <c r="AAU92" s="218"/>
      <c r="AAV92" s="218"/>
      <c r="AAW92" s="218"/>
      <c r="AAX92" s="218"/>
      <c r="AAY92" s="218"/>
      <c r="AAZ92" s="218"/>
      <c r="ABA92" s="218"/>
      <c r="ABB92" s="218"/>
      <c r="ABC92" s="218"/>
      <c r="ABD92" s="218"/>
      <c r="ABE92" s="218"/>
      <c r="ABF92" s="218"/>
      <c r="ABG92" s="218"/>
      <c r="ABH92" s="218"/>
      <c r="ABI92" s="218"/>
      <c r="ABJ92" s="218"/>
      <c r="ABK92" s="218"/>
      <c r="ABL92" s="218"/>
      <c r="ABM92" s="218"/>
      <c r="ABN92" s="218"/>
      <c r="ABO92" s="218"/>
      <c r="ABP92" s="218"/>
      <c r="ABQ92" s="218"/>
      <c r="ABR92" s="218"/>
      <c r="ABS92" s="218"/>
      <c r="ABT92" s="218"/>
      <c r="ABU92" s="218"/>
      <c r="ABV92" s="218"/>
      <c r="ABW92" s="218"/>
      <c r="ABX92" s="218"/>
      <c r="ABY92" s="218"/>
      <c r="ABZ92" s="218"/>
      <c r="ACA92" s="218"/>
      <c r="ACB92" s="218"/>
      <c r="ACC92" s="218"/>
      <c r="ACD92" s="218"/>
      <c r="ACE92" s="218"/>
      <c r="ACF92" s="218"/>
      <c r="ACG92" s="218"/>
      <c r="ACH92" s="218"/>
      <c r="ACI92" s="218"/>
      <c r="ACJ92" s="218"/>
      <c r="ACK92" s="218"/>
      <c r="ACL92" s="218"/>
      <c r="ACM92" s="218"/>
      <c r="ACN92" s="218"/>
      <c r="ACO92" s="218"/>
      <c r="ACP92" s="218"/>
      <c r="ACQ92" s="218"/>
      <c r="ACR92" s="218"/>
      <c r="ACS92" s="218"/>
      <c r="ACT92" s="218"/>
      <c r="ACU92" s="218"/>
      <c r="ACV92" s="218"/>
      <c r="ACW92" s="218"/>
      <c r="ACX92" s="218"/>
      <c r="ACY92" s="218"/>
      <c r="ACZ92" s="218"/>
      <c r="ADA92" s="218"/>
      <c r="ADB92" s="218"/>
      <c r="ADC92" s="218"/>
      <c r="ADD92" s="218"/>
      <c r="ADE92" s="218"/>
      <c r="ADF92" s="218"/>
      <c r="ADG92" s="218"/>
      <c r="ADH92" s="218"/>
      <c r="ADI92" s="218"/>
      <c r="ADJ92" s="218"/>
      <c r="ADK92" s="218"/>
      <c r="ADL92" s="218"/>
      <c r="ADM92" s="218"/>
      <c r="ADN92" s="218"/>
      <c r="ADO92" s="218"/>
      <c r="ADP92" s="218"/>
      <c r="ADQ92" s="218"/>
      <c r="ADR92" s="218"/>
      <c r="ADS92" s="218"/>
      <c r="ADT92" s="218"/>
      <c r="ADU92" s="218"/>
      <c r="ADV92" s="218"/>
      <c r="ADW92" s="218"/>
      <c r="ADX92" s="218"/>
      <c r="ADY92" s="218"/>
      <c r="ADZ92" s="218"/>
      <c r="AEA92" s="218"/>
      <c r="AEB92" s="218"/>
      <c r="AEC92" s="218"/>
      <c r="AED92" s="218"/>
      <c r="AEE92" s="218"/>
      <c r="AEF92" s="218"/>
      <c r="AEG92" s="218"/>
      <c r="AEH92" s="218"/>
      <c r="AEI92" s="218"/>
      <c r="AEJ92" s="218"/>
      <c r="AEK92" s="218"/>
      <c r="AEL92" s="218"/>
      <c r="AEM92" s="218"/>
      <c r="AEN92" s="218"/>
      <c r="AEO92" s="218"/>
      <c r="AEP92" s="218"/>
      <c r="AEQ92" s="218"/>
      <c r="AER92" s="218"/>
      <c r="AES92" s="218"/>
      <c r="AET92" s="218"/>
      <c r="AEU92" s="218"/>
      <c r="AEV92" s="218"/>
      <c r="AEW92" s="218"/>
      <c r="AEX92" s="218"/>
      <c r="AEY92" s="218"/>
      <c r="AEZ92" s="218"/>
      <c r="AFA92" s="218"/>
      <c r="AFB92" s="218"/>
      <c r="AFC92" s="218"/>
      <c r="AFD92" s="218"/>
      <c r="AFE92" s="218"/>
      <c r="AFF92" s="218"/>
      <c r="AFG92" s="218"/>
      <c r="AFH92" s="218"/>
      <c r="AFI92" s="218"/>
      <c r="AFJ92" s="218"/>
      <c r="AFK92" s="218"/>
      <c r="AFL92" s="218"/>
      <c r="AFM92" s="218"/>
      <c r="AFN92" s="218"/>
      <c r="AFO92" s="218"/>
      <c r="AFP92" s="218"/>
      <c r="AFQ92" s="218"/>
      <c r="AFR92" s="218"/>
      <c r="AFS92" s="218"/>
      <c r="AFT92" s="218"/>
      <c r="AFU92" s="218"/>
      <c r="AFV92" s="218"/>
      <c r="AFW92" s="218"/>
      <c r="AFX92" s="218"/>
      <c r="AFY92" s="218"/>
      <c r="AFZ92" s="218"/>
      <c r="AGA92" s="218"/>
      <c r="AGB92" s="218"/>
      <c r="AGC92" s="218"/>
      <c r="AGD92" s="218"/>
      <c r="AGE92" s="218"/>
      <c r="AGF92" s="218"/>
      <c r="AGG92" s="218"/>
      <c r="AGH92" s="218"/>
      <c r="AGI92" s="218"/>
      <c r="AGJ92" s="218"/>
      <c r="AGK92" s="218"/>
      <c r="AGL92" s="218"/>
      <c r="AGM92" s="218"/>
      <c r="AGN92" s="218"/>
      <c r="AGO92" s="218"/>
      <c r="AGP92" s="218"/>
      <c r="AGQ92" s="218"/>
      <c r="AGR92" s="218"/>
      <c r="AGS92" s="218"/>
      <c r="AGT92" s="218"/>
      <c r="AGU92" s="218"/>
      <c r="AGV92" s="218"/>
      <c r="AGW92" s="218"/>
      <c r="AGX92" s="218"/>
      <c r="AGY92" s="218"/>
      <c r="AGZ92" s="218"/>
      <c r="AHA92" s="218"/>
      <c r="AHB92" s="218"/>
      <c r="AHC92" s="218"/>
      <c r="AHD92" s="218"/>
      <c r="AHE92" s="218"/>
      <c r="AHF92" s="218"/>
      <c r="AHG92" s="218"/>
      <c r="AHH92" s="218"/>
      <c r="AHI92" s="218"/>
      <c r="AHJ92" s="218"/>
      <c r="AHK92" s="218"/>
      <c r="AHL92" s="218"/>
      <c r="AHM92" s="218"/>
      <c r="AHN92" s="218"/>
      <c r="AHO92" s="218"/>
      <c r="AHP92" s="218"/>
      <c r="AHQ92" s="218"/>
      <c r="AHR92" s="218"/>
      <c r="AHS92" s="218"/>
      <c r="AHT92" s="218"/>
      <c r="AHU92" s="218"/>
      <c r="AHV92" s="218"/>
      <c r="AHW92" s="218"/>
      <c r="AHX92" s="218"/>
      <c r="AHY92" s="218"/>
      <c r="AHZ92" s="218"/>
      <c r="AIA92" s="218"/>
      <c r="AIB92" s="218"/>
      <c r="AIC92" s="218"/>
      <c r="AID92" s="218"/>
      <c r="AIE92" s="218"/>
      <c r="AIF92" s="218"/>
      <c r="AIG92" s="218"/>
      <c r="AIH92" s="218"/>
      <c r="AII92" s="218"/>
      <c r="AIJ92" s="218"/>
      <c r="AIK92" s="218"/>
      <c r="AIL92" s="218"/>
      <c r="AIM92" s="218"/>
      <c r="AIN92" s="218"/>
      <c r="AIO92" s="218"/>
      <c r="AIP92" s="218"/>
      <c r="AIQ92" s="218"/>
      <c r="AIR92" s="218"/>
      <c r="AIS92" s="218"/>
      <c r="AIT92" s="218"/>
      <c r="AIU92" s="218"/>
      <c r="AIV92" s="218"/>
      <c r="AIW92" s="218"/>
      <c r="AIX92" s="218"/>
      <c r="AIY92" s="218"/>
      <c r="AIZ92" s="218"/>
      <c r="AJA92" s="218"/>
      <c r="AJB92" s="218"/>
      <c r="AJC92" s="218"/>
      <c r="AJD92" s="218"/>
      <c r="AJE92" s="218"/>
      <c r="AJF92" s="218"/>
      <c r="AJG92" s="218"/>
      <c r="AJH92" s="218"/>
      <c r="AJI92" s="218"/>
      <c r="AJJ92" s="218"/>
      <c r="AJK92" s="218"/>
      <c r="AJL92" s="218"/>
      <c r="AJM92" s="218"/>
      <c r="AJN92" s="218"/>
      <c r="AJO92" s="218"/>
      <c r="AJP92" s="218"/>
      <c r="AJQ92" s="218"/>
      <c r="AJR92" s="218"/>
      <c r="AJS92" s="218"/>
      <c r="AJT92" s="218"/>
      <c r="AJU92" s="218"/>
      <c r="AJV92" s="218"/>
      <c r="AJW92" s="218"/>
      <c r="AJX92" s="218"/>
      <c r="AJY92" s="218"/>
      <c r="AJZ92" s="218"/>
      <c r="AKA92" s="218"/>
      <c r="AKB92" s="218"/>
      <c r="AKC92" s="218"/>
      <c r="AKD92" s="218"/>
      <c r="AKE92" s="218"/>
      <c r="AKF92" s="218"/>
      <c r="AKG92" s="218"/>
      <c r="AKH92" s="218"/>
      <c r="AKI92" s="218"/>
      <c r="AKJ92" s="218"/>
      <c r="AKK92" s="218"/>
      <c r="AKL92" s="218"/>
      <c r="AKM92" s="218"/>
      <c r="AKN92" s="218"/>
      <c r="AKO92" s="218"/>
      <c r="AKP92" s="218"/>
      <c r="AKQ92" s="218"/>
      <c r="AKR92" s="218"/>
      <c r="AKS92" s="218"/>
      <c r="AKT92" s="218"/>
      <c r="AKU92" s="218"/>
      <c r="AKV92" s="218"/>
      <c r="AKW92" s="218"/>
      <c r="AKX92" s="218"/>
      <c r="AKY92" s="218"/>
      <c r="AKZ92" s="218"/>
      <c r="ALA92" s="218"/>
      <c r="ALB92" s="218"/>
      <c r="ALC92" s="218"/>
      <c r="ALD92" s="218"/>
      <c r="ALE92" s="218"/>
      <c r="ALF92" s="218"/>
      <c r="ALG92" s="218"/>
      <c r="ALH92" s="218"/>
      <c r="ALI92" s="218"/>
      <c r="ALJ92" s="218"/>
      <c r="ALK92" s="218"/>
      <c r="ALL92" s="218"/>
      <c r="ALM92" s="218"/>
      <c r="ALN92" s="218"/>
      <c r="ALO92" s="218"/>
      <c r="ALP92" s="218"/>
      <c r="ALQ92" s="218"/>
      <c r="ALR92" s="218"/>
      <c r="ALS92" s="218"/>
      <c r="ALT92" s="218"/>
      <c r="ALU92" s="218"/>
      <c r="ALV92" s="218"/>
      <c r="ALW92" s="218"/>
      <c r="ALX92" s="218"/>
      <c r="ALY92" s="218"/>
      <c r="ALZ92" s="218"/>
      <c r="AMA92" s="218"/>
      <c r="AMB92" s="218"/>
      <c r="AMC92" s="218"/>
      <c r="AMD92" s="218"/>
      <c r="AME92" s="218"/>
      <c r="AMF92" s="218"/>
      <c r="AMG92" s="218"/>
      <c r="AMH92" s="218"/>
      <c r="AMI92" s="218"/>
      <c r="AMJ92" s="218"/>
      <c r="AMK92" s="218"/>
      <c r="AML92" s="218"/>
      <c r="AMM92" s="218"/>
      <c r="AMN92" s="218"/>
      <c r="AMO92" s="218"/>
      <c r="AMP92" s="218"/>
      <c r="AMQ92" s="218"/>
      <c r="AMR92" s="218"/>
      <c r="AMS92" s="218"/>
      <c r="AMT92" s="218"/>
      <c r="AMU92" s="218"/>
      <c r="AMV92" s="218"/>
      <c r="AMW92" s="218"/>
      <c r="AMX92" s="218"/>
      <c r="AMY92" s="218"/>
      <c r="AMZ92" s="218"/>
      <c r="ANA92" s="218"/>
      <c r="ANB92" s="218"/>
      <c r="ANC92" s="218"/>
      <c r="AND92" s="218"/>
      <c r="ANE92" s="218"/>
      <c r="ANF92" s="218"/>
      <c r="ANG92" s="218"/>
      <c r="ANH92" s="218"/>
      <c r="ANI92" s="218"/>
      <c r="ANJ92" s="218"/>
      <c r="ANK92" s="218"/>
      <c r="ANL92" s="218"/>
      <c r="ANM92" s="218"/>
      <c r="ANN92" s="218"/>
      <c r="ANO92" s="218"/>
      <c r="ANP92" s="218"/>
      <c r="ANQ92" s="218"/>
      <c r="ANR92" s="218"/>
      <c r="ANS92" s="218"/>
      <c r="ANT92" s="218"/>
      <c r="ANU92" s="218"/>
      <c r="ANV92" s="218"/>
      <c r="ANW92" s="218"/>
      <c r="ANX92" s="218"/>
      <c r="ANY92" s="218"/>
      <c r="ANZ92" s="218"/>
      <c r="AOA92" s="218"/>
      <c r="AOB92" s="218"/>
      <c r="AOC92" s="218"/>
      <c r="AOD92" s="218"/>
      <c r="AOE92" s="218"/>
      <c r="AOF92" s="218"/>
      <c r="AOG92" s="218"/>
      <c r="AOH92" s="218"/>
      <c r="AOI92" s="218"/>
      <c r="AOJ92" s="218"/>
      <c r="AOK92" s="218"/>
      <c r="AOL92" s="218"/>
      <c r="AOM92" s="218"/>
      <c r="AON92" s="218"/>
      <c r="AOO92" s="218"/>
      <c r="AOP92" s="218"/>
      <c r="AOQ92" s="218"/>
      <c r="AOR92" s="218"/>
      <c r="AOS92" s="218"/>
      <c r="AOT92" s="218"/>
      <c r="AOU92" s="218"/>
      <c r="AOV92" s="218"/>
      <c r="AOW92" s="218"/>
      <c r="AOX92" s="218"/>
      <c r="AOY92" s="218"/>
      <c r="AOZ92" s="218"/>
      <c r="APA92" s="218"/>
      <c r="APB92" s="218"/>
      <c r="APC92" s="218"/>
      <c r="APD92" s="218"/>
      <c r="APE92" s="218"/>
      <c r="APF92" s="218"/>
      <c r="APG92" s="218"/>
      <c r="APH92" s="218"/>
      <c r="API92" s="218"/>
      <c r="APJ92" s="218"/>
      <c r="APK92" s="218"/>
      <c r="APL92" s="218"/>
      <c r="APM92" s="218"/>
      <c r="APN92" s="218"/>
      <c r="APO92" s="218"/>
      <c r="APP92" s="218"/>
      <c r="APQ92" s="218"/>
      <c r="APR92" s="218"/>
      <c r="APS92" s="218"/>
      <c r="APT92" s="218"/>
      <c r="APU92" s="218"/>
      <c r="APV92" s="218"/>
      <c r="APW92" s="218"/>
      <c r="APX92" s="218"/>
      <c r="APY92" s="218"/>
      <c r="APZ92" s="218"/>
      <c r="AQA92" s="218"/>
      <c r="AQB92" s="218"/>
      <c r="AQC92" s="218"/>
      <c r="AQD92" s="218"/>
      <c r="AQE92" s="218"/>
      <c r="AQF92" s="218"/>
      <c r="AQG92" s="218"/>
      <c r="AQH92" s="218"/>
      <c r="AQI92" s="218"/>
      <c r="AQJ92" s="218"/>
      <c r="AQK92" s="218"/>
      <c r="AQL92" s="218"/>
      <c r="AQM92" s="218"/>
      <c r="AQN92" s="218"/>
      <c r="AQO92" s="218"/>
      <c r="AQP92" s="218"/>
      <c r="AQQ92" s="218"/>
      <c r="AQR92" s="218"/>
      <c r="AQS92" s="218"/>
      <c r="AQT92" s="218"/>
      <c r="AQU92" s="218"/>
      <c r="AQV92" s="218"/>
      <c r="AQW92" s="218"/>
      <c r="AQX92" s="218"/>
      <c r="AQY92" s="218"/>
      <c r="AQZ92" s="218"/>
      <c r="ARA92" s="218"/>
      <c r="ARB92" s="218"/>
      <c r="ARC92" s="218"/>
      <c r="ARD92" s="218"/>
      <c r="ARE92" s="218"/>
      <c r="ARF92" s="218"/>
      <c r="ARG92" s="218"/>
      <c r="ARH92" s="218"/>
      <c r="ARI92" s="218"/>
      <c r="ARJ92" s="218"/>
      <c r="ARK92" s="218"/>
      <c r="ARL92" s="218"/>
      <c r="ARM92" s="218"/>
      <c r="ARN92" s="218"/>
      <c r="ARO92" s="218"/>
      <c r="ARP92" s="218"/>
      <c r="ARQ92" s="218"/>
      <c r="ARR92" s="218"/>
      <c r="ARS92" s="218"/>
      <c r="ART92" s="218"/>
      <c r="ARU92" s="218"/>
      <c r="ARV92" s="218"/>
      <c r="ARW92" s="218"/>
      <c r="ARX92" s="218"/>
      <c r="ARY92" s="218"/>
      <c r="ARZ92" s="218"/>
      <c r="ASA92" s="218"/>
      <c r="ASB92" s="218"/>
      <c r="ASC92" s="218"/>
      <c r="ASD92" s="218"/>
      <c r="ASE92" s="218"/>
      <c r="ASF92" s="218"/>
      <c r="ASG92" s="218"/>
      <c r="ASH92" s="218"/>
      <c r="ASI92" s="218"/>
      <c r="ASJ92" s="218"/>
      <c r="ASK92" s="218"/>
      <c r="ASL92" s="218"/>
      <c r="ASM92" s="218"/>
      <c r="ASN92" s="218"/>
      <c r="ASO92" s="218"/>
      <c r="ASP92" s="218"/>
      <c r="ASQ92" s="218"/>
      <c r="ASR92" s="218"/>
      <c r="ASS92" s="218"/>
      <c r="AST92" s="218"/>
      <c r="ASU92" s="218"/>
      <c r="ASV92" s="218"/>
      <c r="ASW92" s="218"/>
      <c r="ASX92" s="218"/>
      <c r="ASY92" s="218"/>
      <c r="ASZ92" s="218"/>
      <c r="ATA92" s="218"/>
      <c r="ATB92" s="218"/>
      <c r="ATC92" s="218"/>
      <c r="ATD92" s="218"/>
      <c r="ATE92" s="218"/>
      <c r="ATF92" s="218"/>
      <c r="ATG92" s="218"/>
      <c r="ATH92" s="218"/>
      <c r="ATI92" s="218"/>
      <c r="ATJ92" s="218"/>
      <c r="ATK92" s="218"/>
      <c r="ATL92" s="218"/>
      <c r="ATM92" s="218"/>
      <c r="ATN92" s="218"/>
      <c r="ATO92" s="218"/>
      <c r="ATP92" s="218"/>
      <c r="ATQ92" s="218"/>
      <c r="ATR92" s="218"/>
      <c r="ATS92" s="218"/>
      <c r="ATT92" s="218"/>
      <c r="ATU92" s="218"/>
      <c r="ATV92" s="218"/>
      <c r="ATW92" s="218"/>
      <c r="ATX92" s="218"/>
      <c r="ATY92" s="218"/>
      <c r="ATZ92" s="218"/>
      <c r="AUA92" s="218"/>
      <c r="AUB92" s="218"/>
      <c r="AUC92" s="218"/>
      <c r="AUD92" s="218"/>
      <c r="AUE92" s="218"/>
      <c r="AUF92" s="218"/>
      <c r="AUG92" s="218"/>
      <c r="AUH92" s="218"/>
      <c r="AUI92" s="218"/>
      <c r="AUJ92" s="218"/>
      <c r="AUK92" s="218"/>
      <c r="AUL92" s="218"/>
      <c r="AUM92" s="218"/>
      <c r="AUN92" s="218"/>
      <c r="AUO92" s="218"/>
      <c r="AUP92" s="218"/>
      <c r="AUQ92" s="218"/>
      <c r="AUR92" s="218"/>
      <c r="AUS92" s="218"/>
      <c r="AUT92" s="218"/>
      <c r="AUU92" s="218"/>
      <c r="AUV92" s="218"/>
      <c r="AUW92" s="218"/>
      <c r="AUX92" s="218"/>
      <c r="AUY92" s="218"/>
      <c r="AUZ92" s="218"/>
      <c r="AVA92" s="218"/>
      <c r="AVB92" s="218"/>
      <c r="AVC92" s="218"/>
      <c r="AVD92" s="218"/>
      <c r="AVE92" s="218"/>
      <c r="AVF92" s="218"/>
      <c r="AVG92" s="218"/>
      <c r="AVH92" s="218"/>
      <c r="AVI92" s="218"/>
      <c r="AVJ92" s="218"/>
      <c r="AVK92" s="218"/>
      <c r="AVL92" s="218"/>
      <c r="AVM92" s="218"/>
      <c r="AVN92" s="218"/>
      <c r="AVO92" s="218"/>
      <c r="AVP92" s="218"/>
      <c r="AVQ92" s="218"/>
      <c r="AVR92" s="218"/>
      <c r="AVS92" s="218"/>
      <c r="AVT92" s="218"/>
      <c r="AVU92" s="218"/>
      <c r="AVV92" s="218"/>
      <c r="AVW92" s="218"/>
      <c r="AVX92" s="218"/>
      <c r="AVY92" s="218"/>
      <c r="AVZ92" s="218"/>
      <c r="AWA92" s="218"/>
      <c r="AWB92" s="218"/>
      <c r="AWC92" s="218"/>
      <c r="AWD92" s="218"/>
      <c r="AWE92" s="218"/>
      <c r="AWF92" s="218"/>
      <c r="AWG92" s="218"/>
      <c r="AWH92" s="218"/>
      <c r="AWI92" s="218"/>
      <c r="AWJ92" s="218"/>
      <c r="AWK92" s="218"/>
      <c r="AWL92" s="218"/>
      <c r="AWM92" s="218"/>
      <c r="AWN92" s="218"/>
      <c r="AWO92" s="218"/>
      <c r="AWP92" s="218"/>
      <c r="AWQ92" s="218"/>
      <c r="AWR92" s="218"/>
      <c r="AWS92" s="218"/>
      <c r="AWT92" s="218"/>
      <c r="AWU92" s="218"/>
      <c r="AWV92" s="218"/>
      <c r="AWW92" s="218"/>
      <c r="AWX92" s="218"/>
      <c r="AWY92" s="218"/>
      <c r="AWZ92" s="218"/>
      <c r="AXA92" s="218"/>
      <c r="AXB92" s="218"/>
      <c r="AXC92" s="218"/>
      <c r="AXD92" s="218"/>
      <c r="AXE92" s="218"/>
      <c r="AXF92" s="218"/>
      <c r="AXG92" s="218"/>
      <c r="AXH92" s="218"/>
      <c r="AXI92" s="218"/>
      <c r="AXJ92" s="218"/>
      <c r="AXK92" s="218"/>
      <c r="AXL92" s="218"/>
      <c r="AXM92" s="218"/>
      <c r="AXN92" s="218"/>
      <c r="AXO92" s="218"/>
      <c r="AXP92" s="218"/>
      <c r="AXQ92" s="218"/>
      <c r="AXR92" s="218"/>
      <c r="AXS92" s="218"/>
      <c r="AXT92" s="218"/>
      <c r="AXU92" s="218"/>
      <c r="AXV92" s="218"/>
      <c r="AXW92" s="218"/>
      <c r="AXX92" s="218"/>
      <c r="AXY92" s="218"/>
      <c r="AXZ92" s="218"/>
      <c r="AYA92" s="218"/>
      <c r="AYB92" s="218"/>
      <c r="AYC92" s="218"/>
      <c r="AYD92" s="218"/>
      <c r="AYE92" s="218"/>
      <c r="AYF92" s="218"/>
      <c r="AYG92" s="218"/>
      <c r="AYH92" s="218"/>
      <c r="AYI92" s="218"/>
      <c r="AYJ92" s="218"/>
      <c r="AYK92" s="218"/>
      <c r="AYL92" s="218"/>
      <c r="AYM92" s="218"/>
      <c r="AYN92" s="218"/>
      <c r="AYO92" s="218"/>
      <c r="AYP92" s="218"/>
      <c r="AYQ92" s="218"/>
      <c r="AYR92" s="218"/>
      <c r="AYS92" s="218"/>
      <c r="AYT92" s="218"/>
      <c r="AYU92" s="218"/>
      <c r="AYV92" s="218"/>
      <c r="AYW92" s="218"/>
      <c r="AYX92" s="218"/>
      <c r="AYY92" s="218"/>
      <c r="AYZ92" s="218"/>
      <c r="AZA92" s="218"/>
      <c r="AZB92" s="218"/>
      <c r="AZC92" s="218"/>
      <c r="AZD92" s="218"/>
      <c r="AZE92" s="218"/>
      <c r="AZF92" s="218"/>
      <c r="AZG92" s="218"/>
      <c r="AZH92" s="218"/>
      <c r="AZI92" s="218"/>
      <c r="AZJ92" s="218"/>
      <c r="AZK92" s="218"/>
      <c r="AZL92" s="218"/>
      <c r="AZM92" s="218"/>
      <c r="AZN92" s="218"/>
      <c r="AZO92" s="218"/>
      <c r="AZP92" s="218"/>
      <c r="AZQ92" s="218"/>
      <c r="AZR92" s="218"/>
      <c r="AZS92" s="218"/>
      <c r="AZT92" s="218"/>
      <c r="AZU92" s="218"/>
      <c r="AZV92" s="218"/>
      <c r="AZW92" s="218"/>
      <c r="AZX92" s="218"/>
      <c r="AZY92" s="218"/>
      <c r="AZZ92" s="218"/>
      <c r="BAA92" s="218"/>
      <c r="BAB92" s="218"/>
      <c r="BAC92" s="218"/>
      <c r="BAD92" s="218"/>
      <c r="BAE92" s="218"/>
      <c r="BAF92" s="218"/>
      <c r="BAG92" s="218"/>
      <c r="BAH92" s="218"/>
      <c r="BAI92" s="218"/>
      <c r="BAJ92" s="218"/>
      <c r="BAK92" s="218"/>
      <c r="BAL92" s="218"/>
      <c r="BAM92" s="218"/>
      <c r="BAN92" s="218"/>
      <c r="BAO92" s="218"/>
      <c r="BAP92" s="218"/>
      <c r="BAQ92" s="218"/>
      <c r="BAR92" s="218"/>
      <c r="BAS92" s="218"/>
      <c r="BAT92" s="218"/>
      <c r="BAU92" s="218"/>
      <c r="BAV92" s="218"/>
      <c r="BAW92" s="218"/>
      <c r="BAX92" s="218"/>
      <c r="BAY92" s="218"/>
      <c r="BAZ92" s="218"/>
      <c r="BBA92" s="218"/>
      <c r="BBB92" s="218"/>
      <c r="BBC92" s="218"/>
      <c r="BBD92" s="218"/>
      <c r="BBE92" s="218"/>
      <c r="BBF92" s="218"/>
      <c r="BBG92" s="218"/>
      <c r="BBH92" s="218"/>
      <c r="BBI92" s="218"/>
      <c r="BBJ92" s="218"/>
      <c r="BBK92" s="218"/>
      <c r="BBL92" s="218"/>
      <c r="BBM92" s="218"/>
      <c r="BBN92" s="218"/>
      <c r="BBO92" s="218"/>
      <c r="BBP92" s="218"/>
      <c r="BBQ92" s="218"/>
      <c r="BBR92" s="218"/>
      <c r="BBS92" s="218"/>
      <c r="BBT92" s="218"/>
      <c r="BBU92" s="218"/>
      <c r="BBV92" s="218"/>
      <c r="BBW92" s="218"/>
      <c r="BBX92" s="218"/>
      <c r="BBY92" s="218"/>
      <c r="BBZ92" s="218"/>
      <c r="BCA92" s="218"/>
      <c r="BCB92" s="218"/>
      <c r="BCC92" s="218"/>
      <c r="BCD92" s="218"/>
      <c r="BCE92" s="218"/>
      <c r="BCF92" s="218"/>
      <c r="BCG92" s="218"/>
      <c r="BCH92" s="218"/>
      <c r="BCI92" s="218"/>
      <c r="BCJ92" s="218"/>
      <c r="BCK92" s="218"/>
      <c r="BCL92" s="218"/>
      <c r="BCM92" s="218"/>
      <c r="BCN92" s="218"/>
      <c r="BCO92" s="218"/>
      <c r="BCP92" s="218"/>
      <c r="BCQ92" s="218"/>
      <c r="BCR92" s="218"/>
      <c r="BCS92" s="218"/>
      <c r="BCT92" s="218"/>
      <c r="BCU92" s="218"/>
      <c r="BCV92" s="218"/>
      <c r="BCW92" s="218"/>
      <c r="BCX92" s="218"/>
      <c r="BCY92" s="218"/>
      <c r="BCZ92" s="218"/>
      <c r="BDA92" s="218"/>
      <c r="BDB92" s="218"/>
      <c r="BDC92" s="218"/>
      <c r="BDD92" s="218"/>
      <c r="BDE92" s="218"/>
      <c r="BDF92" s="218"/>
      <c r="BDG92" s="218"/>
      <c r="BDH92" s="218"/>
      <c r="BDI92" s="218"/>
      <c r="BDJ92" s="218"/>
      <c r="BDK92" s="218"/>
      <c r="BDL92" s="218"/>
      <c r="BDM92" s="218"/>
      <c r="BDN92" s="218"/>
      <c r="BDO92" s="218"/>
      <c r="BDP92" s="218"/>
      <c r="BDQ92" s="218"/>
      <c r="BDR92" s="218"/>
      <c r="BDS92" s="218"/>
      <c r="BDT92" s="218"/>
      <c r="BDU92" s="218"/>
      <c r="BDV92" s="218"/>
      <c r="BDW92" s="218"/>
      <c r="BDX92" s="218"/>
      <c r="BDY92" s="218"/>
      <c r="BDZ92" s="218"/>
      <c r="BEA92" s="218"/>
      <c r="BEB92" s="218"/>
      <c r="BEC92" s="218"/>
      <c r="BED92" s="218"/>
      <c r="BEE92" s="218"/>
      <c r="BEF92" s="218"/>
      <c r="BEG92" s="218"/>
      <c r="BEH92" s="218"/>
      <c r="BEI92" s="218"/>
      <c r="BEJ92" s="218"/>
      <c r="BEK92" s="218"/>
      <c r="BEL92" s="218"/>
      <c r="BEM92" s="218"/>
      <c r="BEN92" s="218"/>
      <c r="BEO92" s="218"/>
      <c r="BEP92" s="218"/>
      <c r="BEQ92" s="218"/>
      <c r="BER92" s="218"/>
      <c r="BES92" s="218"/>
      <c r="BET92" s="218"/>
      <c r="BEU92" s="218"/>
      <c r="BEV92" s="218"/>
      <c r="BEW92" s="218"/>
      <c r="BEX92" s="218"/>
      <c r="BEY92" s="218"/>
      <c r="BEZ92" s="218"/>
      <c r="BFA92" s="218"/>
      <c r="BFB92" s="218"/>
      <c r="BFC92" s="218"/>
      <c r="BFD92" s="218"/>
      <c r="BFE92" s="218"/>
      <c r="BFF92" s="218"/>
      <c r="BFG92" s="218"/>
      <c r="BFH92" s="218"/>
      <c r="BFI92" s="218"/>
      <c r="BFJ92" s="218"/>
      <c r="BFK92" s="218"/>
      <c r="BFL92" s="218"/>
      <c r="BFM92" s="218"/>
      <c r="BFN92" s="218"/>
      <c r="BFO92" s="218"/>
      <c r="BFP92" s="218"/>
      <c r="BFQ92" s="218"/>
      <c r="BFR92" s="218"/>
      <c r="BFS92" s="218"/>
      <c r="BFT92" s="218"/>
      <c r="BFU92" s="218"/>
      <c r="BFV92" s="218"/>
      <c r="BFW92" s="218"/>
      <c r="BFX92" s="218"/>
      <c r="BFY92" s="218"/>
      <c r="BFZ92" s="218"/>
      <c r="BGA92" s="218"/>
      <c r="BGB92" s="218"/>
      <c r="BGC92" s="218"/>
      <c r="BGD92" s="218"/>
      <c r="BGE92" s="218"/>
      <c r="BGF92" s="218"/>
      <c r="BGG92" s="218"/>
      <c r="BGH92" s="218"/>
      <c r="BGI92" s="218"/>
      <c r="BGJ92" s="218"/>
      <c r="BGK92" s="218"/>
      <c r="BGL92" s="218"/>
      <c r="BGM92" s="218"/>
      <c r="BGN92" s="218"/>
      <c r="BGO92" s="218"/>
      <c r="BGP92" s="218"/>
      <c r="BGQ92" s="218"/>
      <c r="BGR92" s="218"/>
      <c r="BGS92" s="218"/>
      <c r="BGT92" s="218"/>
      <c r="BGU92" s="218"/>
      <c r="BGV92" s="218"/>
      <c r="BGW92" s="218"/>
      <c r="BGX92" s="218"/>
      <c r="BGY92" s="218"/>
      <c r="BGZ92" s="218"/>
      <c r="BHA92" s="218"/>
      <c r="BHB92" s="218"/>
      <c r="BHC92" s="218"/>
      <c r="BHD92" s="218"/>
      <c r="BHE92" s="218"/>
      <c r="BHF92" s="218"/>
      <c r="BHG92" s="218"/>
      <c r="BHH92" s="218"/>
      <c r="BHI92" s="218"/>
      <c r="BHJ92" s="218"/>
      <c r="BHK92" s="218"/>
      <c r="BHL92" s="218"/>
      <c r="BHM92" s="218"/>
      <c r="BHN92" s="218"/>
      <c r="BHO92" s="218"/>
      <c r="BHP92" s="218"/>
      <c r="BHQ92" s="218"/>
      <c r="BHR92" s="218"/>
      <c r="BHS92" s="218"/>
      <c r="BHT92" s="218"/>
      <c r="BHU92" s="218"/>
      <c r="BHV92" s="218"/>
      <c r="BHW92" s="218"/>
      <c r="BHX92" s="218"/>
      <c r="BHY92" s="218"/>
      <c r="BHZ92" s="218"/>
      <c r="BIA92" s="218"/>
      <c r="BIB92" s="218"/>
      <c r="BIC92" s="218"/>
      <c r="BID92" s="218"/>
      <c r="BIE92" s="218"/>
      <c r="BIF92" s="218"/>
      <c r="BIG92" s="218"/>
      <c r="BIH92" s="218"/>
      <c r="BII92" s="218"/>
      <c r="BIJ92" s="218"/>
      <c r="BIK92" s="218"/>
      <c r="BIL92" s="218"/>
      <c r="BIM92" s="218"/>
      <c r="BIN92" s="218"/>
      <c r="BIO92" s="218"/>
      <c r="BIP92" s="218"/>
      <c r="BIQ92" s="218"/>
      <c r="BIR92" s="218"/>
      <c r="BIS92" s="218"/>
      <c r="BIT92" s="218"/>
      <c r="BIU92" s="218"/>
      <c r="BIV92" s="218"/>
      <c r="BIW92" s="218"/>
      <c r="BIX92" s="218"/>
      <c r="BIY92" s="218"/>
      <c r="BIZ92" s="218"/>
      <c r="BJA92" s="218"/>
      <c r="BJB92" s="218"/>
      <c r="BJC92" s="218"/>
      <c r="BJD92" s="218"/>
      <c r="BJE92" s="218"/>
      <c r="BJF92" s="218"/>
      <c r="BJG92" s="218"/>
      <c r="BJH92" s="218"/>
      <c r="BJI92" s="218"/>
      <c r="BJJ92" s="218"/>
      <c r="BJK92" s="218"/>
      <c r="BJL92" s="218"/>
      <c r="BJM92" s="218"/>
      <c r="BJN92" s="218"/>
      <c r="BJO92" s="218"/>
      <c r="BJP92" s="218"/>
      <c r="BJQ92" s="218"/>
      <c r="BJR92" s="218"/>
      <c r="BJS92" s="218"/>
      <c r="BJT92" s="218"/>
      <c r="BJU92" s="218"/>
      <c r="BJV92" s="218"/>
      <c r="BJW92" s="218"/>
      <c r="BJX92" s="218"/>
      <c r="BJY92" s="218"/>
      <c r="BJZ92" s="218"/>
      <c r="BKA92" s="218"/>
      <c r="BKB92" s="218"/>
      <c r="BKC92" s="218"/>
      <c r="BKD92" s="218"/>
      <c r="BKE92" s="218"/>
      <c r="BKF92" s="218"/>
      <c r="BKG92" s="218"/>
      <c r="BKH92" s="218"/>
      <c r="BKI92" s="218"/>
      <c r="BKJ92" s="218"/>
      <c r="BKK92" s="218"/>
      <c r="BKL92" s="218"/>
      <c r="BKM92" s="218"/>
      <c r="BKN92" s="218"/>
      <c r="BKO92" s="218"/>
      <c r="BKP92" s="218"/>
      <c r="BKQ92" s="218"/>
      <c r="BKR92" s="218"/>
      <c r="BKS92" s="218"/>
      <c r="BKT92" s="218"/>
      <c r="BKU92" s="218"/>
      <c r="BKV92" s="218"/>
      <c r="BKW92" s="218"/>
      <c r="BKX92" s="218"/>
      <c r="BKY92" s="218"/>
      <c r="BKZ92" s="218"/>
      <c r="BLA92" s="218"/>
      <c r="BLB92" s="218"/>
      <c r="BLC92" s="218"/>
      <c r="BLD92" s="218"/>
      <c r="BLE92" s="218"/>
      <c r="BLF92" s="218"/>
      <c r="BLG92" s="218"/>
      <c r="BLH92" s="218"/>
      <c r="BLI92" s="218"/>
      <c r="BLJ92" s="218"/>
      <c r="BLK92" s="218"/>
      <c r="BLL92" s="218"/>
      <c r="BLM92" s="218"/>
      <c r="BLN92" s="218"/>
      <c r="BLO92" s="218"/>
      <c r="BLP92" s="218"/>
      <c r="BLQ92" s="218"/>
      <c r="BLR92" s="218"/>
      <c r="BLS92" s="218"/>
      <c r="BLT92" s="218"/>
      <c r="BLU92" s="218"/>
      <c r="BLV92" s="218"/>
      <c r="BLW92" s="218"/>
      <c r="BLX92" s="218"/>
      <c r="BLY92" s="218"/>
      <c r="BLZ92" s="218"/>
      <c r="BMA92" s="218"/>
      <c r="BMB92" s="218"/>
      <c r="BMC92" s="218"/>
      <c r="BMD92" s="218"/>
      <c r="BME92" s="218"/>
      <c r="BMF92" s="218"/>
      <c r="BMG92" s="218"/>
      <c r="BMH92" s="218"/>
      <c r="BMI92" s="218"/>
      <c r="BMJ92" s="218"/>
      <c r="BMK92" s="218"/>
      <c r="BML92" s="218"/>
      <c r="BMM92" s="218"/>
      <c r="BMN92" s="218"/>
      <c r="BMO92" s="218"/>
      <c r="BMP92" s="218"/>
      <c r="BMQ92" s="218"/>
      <c r="BMR92" s="218"/>
      <c r="BMS92" s="218"/>
      <c r="BMT92" s="218"/>
      <c r="BMU92" s="218"/>
      <c r="BMV92" s="218"/>
      <c r="BMW92" s="218"/>
      <c r="BMX92" s="218"/>
      <c r="BMY92" s="218"/>
      <c r="BMZ92" s="218"/>
      <c r="BNA92" s="218"/>
      <c r="BNB92" s="218"/>
      <c r="BNC92" s="218"/>
      <c r="BND92" s="218"/>
      <c r="BNE92" s="218"/>
      <c r="BNF92" s="218"/>
      <c r="BNG92" s="218"/>
      <c r="BNH92" s="218"/>
      <c r="BNI92" s="218"/>
      <c r="BNJ92" s="218"/>
      <c r="BNK92" s="218"/>
      <c r="BNL92" s="218"/>
      <c r="BNM92" s="218"/>
      <c r="BNN92" s="218"/>
      <c r="BNO92" s="218"/>
      <c r="BNP92" s="218"/>
      <c r="BNQ92" s="218"/>
      <c r="BNR92" s="218"/>
      <c r="BNS92" s="218"/>
      <c r="BNT92" s="218"/>
      <c r="BNU92" s="218"/>
      <c r="BNV92" s="218"/>
      <c r="BNW92" s="218"/>
      <c r="BNX92" s="218"/>
      <c r="BNY92" s="218"/>
      <c r="BNZ92" s="218"/>
      <c r="BOA92" s="218"/>
      <c r="BOB92" s="218"/>
      <c r="BOC92" s="218"/>
      <c r="BOD92" s="218"/>
      <c r="BOE92" s="218"/>
      <c r="BOF92" s="218"/>
      <c r="BOG92" s="218"/>
      <c r="BOH92" s="218"/>
      <c r="BOI92" s="218"/>
      <c r="BOJ92" s="218"/>
      <c r="BOK92" s="218"/>
      <c r="BOL92" s="218"/>
      <c r="BOM92" s="218"/>
      <c r="BON92" s="218"/>
      <c r="BOO92" s="218"/>
      <c r="BOP92" s="218"/>
      <c r="BOQ92" s="218"/>
      <c r="BOR92" s="218"/>
      <c r="BOS92" s="218"/>
      <c r="BOT92" s="218"/>
      <c r="BOU92" s="218"/>
      <c r="BOV92" s="218"/>
      <c r="BOW92" s="218"/>
      <c r="BOX92" s="218"/>
      <c r="BOY92" s="218"/>
      <c r="BOZ92" s="218"/>
      <c r="BPA92" s="218"/>
      <c r="BPB92" s="218"/>
      <c r="BPC92" s="218"/>
      <c r="BPD92" s="218"/>
      <c r="BPE92" s="218"/>
      <c r="BPF92" s="218"/>
      <c r="BPG92" s="218"/>
      <c r="BPH92" s="218"/>
      <c r="BPI92" s="218"/>
      <c r="BPJ92" s="218"/>
      <c r="BPK92" s="218"/>
      <c r="BPL92" s="218"/>
      <c r="BPM92" s="218"/>
      <c r="BPN92" s="218"/>
      <c r="BPO92" s="218"/>
      <c r="BPP92" s="218"/>
      <c r="BPQ92" s="218"/>
      <c r="BPR92" s="218"/>
      <c r="BPS92" s="218"/>
      <c r="BPT92" s="218"/>
      <c r="BPU92" s="218"/>
      <c r="BPV92" s="218"/>
      <c r="BPW92" s="218"/>
      <c r="BPX92" s="218"/>
      <c r="BPY92" s="218"/>
      <c r="BPZ92" s="218"/>
      <c r="BQA92" s="218"/>
      <c r="BQB92" s="218"/>
      <c r="BQC92" s="218"/>
      <c r="BQD92" s="218"/>
      <c r="BQE92" s="218"/>
      <c r="BQF92" s="218"/>
      <c r="BQG92" s="218"/>
      <c r="BQH92" s="218"/>
      <c r="BQI92" s="218"/>
      <c r="BQJ92" s="218"/>
      <c r="BQK92" s="218"/>
      <c r="BQL92" s="218"/>
      <c r="BQM92" s="218"/>
      <c r="BQN92" s="218"/>
      <c r="BQO92" s="218"/>
      <c r="BQP92" s="218"/>
      <c r="BQQ92" s="218"/>
      <c r="BQR92" s="218"/>
      <c r="BQS92" s="218"/>
      <c r="BQT92" s="218"/>
      <c r="BQU92" s="218"/>
      <c r="BQV92" s="218"/>
      <c r="BQW92" s="218"/>
      <c r="BQX92" s="218"/>
      <c r="BQY92" s="218"/>
      <c r="BQZ92" s="218"/>
      <c r="BRA92" s="218"/>
      <c r="BRB92" s="218"/>
      <c r="BRC92" s="218"/>
      <c r="BRD92" s="218"/>
      <c r="BRE92" s="218"/>
      <c r="BRF92" s="218"/>
      <c r="BRG92" s="218"/>
      <c r="BRH92" s="218"/>
      <c r="BRI92" s="218"/>
      <c r="BRJ92" s="218"/>
      <c r="BRK92" s="218"/>
      <c r="BRL92" s="218"/>
      <c r="BRM92" s="218"/>
      <c r="BRN92" s="218"/>
      <c r="BRO92" s="218"/>
      <c r="BRP92" s="218"/>
      <c r="BRQ92" s="218"/>
      <c r="BRR92" s="218"/>
      <c r="BRS92" s="218"/>
      <c r="BRT92" s="218"/>
      <c r="BRU92" s="218"/>
      <c r="BRV92" s="218"/>
      <c r="BRW92" s="218"/>
      <c r="BRX92" s="218"/>
      <c r="BRY92" s="218"/>
      <c r="BRZ92" s="218"/>
      <c r="BSA92" s="218"/>
      <c r="BSB92" s="218"/>
      <c r="BSC92" s="218"/>
      <c r="BSD92" s="218"/>
      <c r="BSE92" s="218"/>
      <c r="BSF92" s="218"/>
      <c r="BSG92" s="218"/>
      <c r="BSH92" s="218"/>
      <c r="BSI92" s="218"/>
      <c r="BSJ92" s="218"/>
      <c r="BSK92" s="218"/>
      <c r="BSL92" s="218"/>
      <c r="BSM92" s="218"/>
      <c r="BSN92" s="218"/>
      <c r="BSO92" s="218"/>
      <c r="BSP92" s="218"/>
      <c r="BSQ92" s="218"/>
      <c r="BSR92" s="218"/>
      <c r="BSS92" s="218"/>
      <c r="BST92" s="218"/>
      <c r="BSU92" s="218"/>
      <c r="BSV92" s="218"/>
      <c r="BSW92" s="218"/>
      <c r="BSX92" s="218"/>
      <c r="BSY92" s="218"/>
      <c r="BSZ92" s="218"/>
      <c r="BTA92" s="218"/>
      <c r="BTB92" s="218"/>
      <c r="BTC92" s="218"/>
      <c r="BTD92" s="218"/>
      <c r="BTE92" s="218"/>
      <c r="BTF92" s="218"/>
      <c r="BTG92" s="218"/>
      <c r="BTH92" s="218"/>
      <c r="BTI92" s="218"/>
      <c r="BTJ92" s="218"/>
      <c r="BTK92" s="218"/>
      <c r="BTL92" s="218"/>
      <c r="BTM92" s="218"/>
      <c r="BTN92" s="218"/>
      <c r="BTO92" s="218"/>
      <c r="BTP92" s="218"/>
      <c r="BTQ92" s="218"/>
      <c r="BTR92" s="218"/>
      <c r="BTS92" s="218"/>
      <c r="BTT92" s="218"/>
      <c r="BTU92" s="218"/>
      <c r="BTV92" s="218"/>
      <c r="BTW92" s="218"/>
      <c r="BTX92" s="218"/>
      <c r="BTY92" s="218"/>
      <c r="BTZ92" s="218"/>
      <c r="BUA92" s="218"/>
      <c r="BUB92" s="218"/>
      <c r="BUC92" s="218"/>
      <c r="BUD92" s="218"/>
      <c r="BUE92" s="218"/>
      <c r="BUF92" s="218"/>
      <c r="BUG92" s="218"/>
      <c r="BUH92" s="218"/>
      <c r="BUI92" s="218"/>
      <c r="BUJ92" s="218"/>
      <c r="BUK92" s="218"/>
      <c r="BUL92" s="218"/>
      <c r="BUM92" s="218"/>
      <c r="BUN92" s="218"/>
      <c r="BUO92" s="218"/>
      <c r="BUP92" s="218"/>
      <c r="BUQ92" s="218"/>
      <c r="BUR92" s="218"/>
      <c r="BUS92" s="218"/>
      <c r="BUT92" s="218"/>
      <c r="BUU92" s="218"/>
      <c r="BUV92" s="218"/>
      <c r="BUW92" s="218"/>
      <c r="BUX92" s="218"/>
      <c r="BUY92" s="218"/>
      <c r="BUZ92" s="218"/>
      <c r="BVA92" s="218"/>
      <c r="BVB92" s="218"/>
      <c r="BVC92" s="218"/>
      <c r="BVD92" s="218"/>
      <c r="BVE92" s="218"/>
      <c r="BVF92" s="218"/>
      <c r="BVG92" s="218"/>
      <c r="BVH92" s="218"/>
      <c r="BVI92" s="218"/>
      <c r="BVJ92" s="218"/>
      <c r="BVK92" s="218"/>
      <c r="BVL92" s="218"/>
      <c r="BVM92" s="218"/>
      <c r="BVN92" s="218"/>
      <c r="BVO92" s="218"/>
      <c r="BVP92" s="218"/>
      <c r="BVQ92" s="218"/>
      <c r="BVR92" s="218"/>
      <c r="BVS92" s="218"/>
      <c r="BVT92" s="218"/>
      <c r="BVU92" s="218"/>
      <c r="BVV92" s="218"/>
      <c r="BVW92" s="218"/>
      <c r="BVX92" s="218"/>
      <c r="BVY92" s="218"/>
      <c r="BVZ92" s="218"/>
      <c r="BWA92" s="218"/>
      <c r="BWB92" s="218"/>
      <c r="BWC92" s="218"/>
      <c r="BWD92" s="218"/>
      <c r="BWE92" s="218"/>
      <c r="BWF92" s="218"/>
      <c r="BWG92" s="218"/>
      <c r="BWH92" s="218"/>
      <c r="BWI92" s="218"/>
      <c r="BWJ92" s="218"/>
      <c r="BWK92" s="218"/>
      <c r="BWL92" s="218"/>
      <c r="BWM92" s="218"/>
      <c r="BWN92" s="218"/>
      <c r="BWO92" s="218"/>
      <c r="BWP92" s="218"/>
      <c r="BWQ92" s="218"/>
      <c r="BWR92" s="218"/>
      <c r="BWS92" s="218"/>
      <c r="BWT92" s="218"/>
      <c r="BWU92" s="218"/>
      <c r="BWV92" s="218"/>
      <c r="BWW92" s="218"/>
      <c r="BWX92" s="218"/>
      <c r="BWY92" s="218"/>
      <c r="BWZ92" s="218"/>
      <c r="BXA92" s="218"/>
      <c r="BXB92" s="218"/>
      <c r="BXC92" s="218"/>
      <c r="BXD92" s="218"/>
      <c r="BXE92" s="218"/>
      <c r="BXF92" s="218"/>
      <c r="BXG92" s="218"/>
      <c r="BXH92" s="218"/>
      <c r="BXI92" s="218"/>
      <c r="BXJ92" s="218"/>
      <c r="BXK92" s="218"/>
      <c r="BXL92" s="218"/>
      <c r="BXM92" s="218"/>
      <c r="BXN92" s="218"/>
      <c r="BXO92" s="218"/>
      <c r="BXP92" s="218"/>
      <c r="BXQ92" s="218"/>
      <c r="BXR92" s="218"/>
      <c r="BXS92" s="218"/>
      <c r="BXT92" s="218"/>
      <c r="BXU92" s="218"/>
      <c r="BXV92" s="218"/>
      <c r="BXW92" s="218"/>
      <c r="BXX92" s="218"/>
      <c r="BXY92" s="218"/>
      <c r="BXZ92" s="218"/>
      <c r="BYA92" s="218"/>
      <c r="BYB92" s="218"/>
      <c r="BYC92" s="218"/>
      <c r="BYD92" s="218"/>
      <c r="BYE92" s="218"/>
      <c r="BYF92" s="218"/>
      <c r="BYG92" s="218"/>
      <c r="BYH92" s="218"/>
      <c r="BYI92" s="218"/>
      <c r="BYJ92" s="218"/>
      <c r="BYK92" s="218"/>
      <c r="BYL92" s="218"/>
      <c r="BYM92" s="218"/>
      <c r="BYN92" s="218"/>
      <c r="BYO92" s="218"/>
      <c r="BYP92" s="218"/>
      <c r="BYQ92" s="218"/>
      <c r="BYR92" s="218"/>
      <c r="BYS92" s="218"/>
      <c r="BYT92" s="218"/>
      <c r="BYU92" s="218"/>
      <c r="BYV92" s="218"/>
      <c r="BYW92" s="218"/>
      <c r="BYX92" s="218"/>
      <c r="BYY92" s="218"/>
      <c r="BYZ92" s="218"/>
      <c r="BZA92" s="218"/>
      <c r="BZB92" s="218"/>
      <c r="BZC92" s="218"/>
      <c r="BZD92" s="218"/>
      <c r="BZE92" s="218"/>
      <c r="BZF92" s="218"/>
      <c r="BZG92" s="218"/>
      <c r="BZH92" s="218"/>
      <c r="BZI92" s="218"/>
      <c r="BZJ92" s="218"/>
      <c r="BZK92" s="218"/>
      <c r="BZL92" s="218"/>
      <c r="BZM92" s="218"/>
      <c r="BZN92" s="218"/>
      <c r="BZO92" s="218"/>
      <c r="BZP92" s="218"/>
      <c r="BZQ92" s="218"/>
      <c r="BZR92" s="218"/>
      <c r="BZS92" s="218"/>
      <c r="BZT92" s="218"/>
      <c r="BZU92" s="218"/>
      <c r="BZV92" s="218"/>
      <c r="BZW92" s="218"/>
      <c r="BZX92" s="218"/>
      <c r="BZY92" s="218"/>
      <c r="BZZ92" s="218"/>
      <c r="CAA92" s="218"/>
      <c r="CAB92" s="218"/>
      <c r="CAC92" s="218"/>
      <c r="CAD92" s="218"/>
      <c r="CAE92" s="218"/>
      <c r="CAF92" s="218"/>
      <c r="CAG92" s="218"/>
      <c r="CAH92" s="218"/>
      <c r="CAI92" s="218"/>
      <c r="CAJ92" s="218"/>
      <c r="CAK92" s="218"/>
      <c r="CAL92" s="218"/>
      <c r="CAM92" s="218"/>
      <c r="CAN92" s="218"/>
      <c r="CAO92" s="218"/>
      <c r="CAP92" s="218"/>
      <c r="CAQ92" s="218"/>
      <c r="CAR92" s="218"/>
      <c r="CAS92" s="218"/>
      <c r="CAT92" s="218"/>
      <c r="CAU92" s="218"/>
      <c r="CAV92" s="218"/>
      <c r="CAW92" s="218"/>
      <c r="CAX92" s="218"/>
      <c r="CAY92" s="218"/>
      <c r="CAZ92" s="218"/>
      <c r="CBA92" s="218"/>
      <c r="CBB92" s="218"/>
      <c r="CBC92" s="218"/>
      <c r="CBD92" s="218"/>
      <c r="CBE92" s="218"/>
      <c r="CBF92" s="218"/>
      <c r="CBG92" s="218"/>
      <c r="CBH92" s="218"/>
      <c r="CBI92" s="218"/>
      <c r="CBJ92" s="218"/>
      <c r="CBK92" s="218"/>
      <c r="CBL92" s="218"/>
      <c r="CBM92" s="218"/>
      <c r="CBN92" s="218"/>
      <c r="CBO92" s="218"/>
      <c r="CBP92" s="218"/>
      <c r="CBQ92" s="218"/>
      <c r="CBR92" s="218"/>
      <c r="CBS92" s="218"/>
      <c r="CBT92" s="218"/>
      <c r="CBU92" s="218"/>
      <c r="CBV92" s="218"/>
      <c r="CBW92" s="218"/>
      <c r="CBX92" s="218"/>
      <c r="CBY92" s="218"/>
      <c r="CBZ92" s="218"/>
      <c r="CCA92" s="218"/>
      <c r="CCB92" s="218"/>
      <c r="CCC92" s="218"/>
      <c r="CCD92" s="218"/>
      <c r="CCE92" s="218"/>
      <c r="CCF92" s="218"/>
      <c r="CCG92" s="218"/>
      <c r="CCH92" s="218"/>
      <c r="CCI92" s="218"/>
      <c r="CCJ92" s="218"/>
      <c r="CCK92" s="218"/>
      <c r="CCL92" s="218"/>
      <c r="CCM92" s="218"/>
      <c r="CCN92" s="218"/>
      <c r="CCO92" s="218"/>
      <c r="CCP92" s="218"/>
      <c r="CCQ92" s="218"/>
      <c r="CCR92" s="218"/>
      <c r="CCS92" s="218"/>
      <c r="CCT92" s="218"/>
      <c r="CCU92" s="218"/>
      <c r="CCV92" s="218"/>
      <c r="CCW92" s="218"/>
      <c r="CCX92" s="218"/>
      <c r="CCY92" s="218"/>
      <c r="CCZ92" s="218"/>
      <c r="CDA92" s="218"/>
      <c r="CDB92" s="218"/>
      <c r="CDC92" s="218"/>
      <c r="CDD92" s="218"/>
      <c r="CDE92" s="218"/>
      <c r="CDF92" s="218"/>
      <c r="CDG92" s="218"/>
      <c r="CDH92" s="218"/>
      <c r="CDI92" s="218"/>
      <c r="CDJ92" s="218"/>
      <c r="CDK92" s="218"/>
      <c r="CDL92" s="218"/>
      <c r="CDM92" s="218"/>
      <c r="CDN92" s="218"/>
      <c r="CDO92" s="218"/>
      <c r="CDP92" s="218"/>
      <c r="CDQ92" s="218"/>
      <c r="CDR92" s="218"/>
      <c r="CDS92" s="218"/>
      <c r="CDT92" s="218"/>
      <c r="CDU92" s="218"/>
      <c r="CDV92" s="218"/>
      <c r="CDW92" s="218"/>
      <c r="CDX92" s="218"/>
      <c r="CDY92" s="218"/>
      <c r="CDZ92" s="218"/>
      <c r="CEA92" s="218"/>
      <c r="CEB92" s="218"/>
      <c r="CEC92" s="218"/>
      <c r="CED92" s="218"/>
      <c r="CEE92" s="218"/>
      <c r="CEF92" s="218"/>
      <c r="CEG92" s="218"/>
      <c r="CEH92" s="218"/>
      <c r="CEI92" s="218"/>
      <c r="CEJ92" s="218"/>
      <c r="CEK92" s="218"/>
      <c r="CEL92" s="218"/>
      <c r="CEM92" s="218"/>
      <c r="CEN92" s="218"/>
      <c r="CEO92" s="218"/>
      <c r="CEP92" s="218"/>
      <c r="CEQ92" s="218"/>
      <c r="CER92" s="218"/>
      <c r="CES92" s="218"/>
      <c r="CET92" s="218"/>
      <c r="CEU92" s="218"/>
      <c r="CEV92" s="218"/>
      <c r="CEW92" s="218"/>
      <c r="CEX92" s="218"/>
      <c r="CEY92" s="218"/>
      <c r="CEZ92" s="218"/>
      <c r="CFA92" s="218"/>
      <c r="CFB92" s="218"/>
      <c r="CFC92" s="218"/>
      <c r="CFD92" s="218"/>
      <c r="CFE92" s="218"/>
      <c r="CFF92" s="218"/>
      <c r="CFG92" s="218"/>
      <c r="CFH92" s="218"/>
      <c r="CFI92" s="218"/>
      <c r="CFJ92" s="218"/>
      <c r="CFK92" s="218"/>
      <c r="CFL92" s="218"/>
      <c r="CFM92" s="218"/>
      <c r="CFN92" s="218"/>
      <c r="CFO92" s="218"/>
      <c r="CFP92" s="218"/>
      <c r="CFQ92" s="218"/>
      <c r="CFR92" s="218"/>
      <c r="CFS92" s="218"/>
      <c r="CFT92" s="218"/>
      <c r="CFU92" s="218"/>
      <c r="CFV92" s="218"/>
      <c r="CFW92" s="218"/>
      <c r="CFX92" s="218"/>
      <c r="CFY92" s="218"/>
      <c r="CFZ92" s="218"/>
      <c r="CGA92" s="218"/>
      <c r="CGB92" s="218"/>
      <c r="CGC92" s="218"/>
      <c r="CGD92" s="218"/>
      <c r="CGE92" s="218"/>
      <c r="CGF92" s="218"/>
      <c r="CGG92" s="218"/>
      <c r="CGH92" s="218"/>
      <c r="CGI92" s="218"/>
      <c r="CGJ92" s="218"/>
      <c r="CGK92" s="218"/>
      <c r="CGL92" s="218"/>
      <c r="CGM92" s="218"/>
      <c r="CGN92" s="218"/>
      <c r="CGO92" s="218"/>
      <c r="CGP92" s="218"/>
      <c r="CGQ92" s="218"/>
      <c r="CGR92" s="218"/>
      <c r="CGS92" s="218"/>
      <c r="CGT92" s="218"/>
      <c r="CGU92" s="218"/>
      <c r="CGV92" s="218"/>
      <c r="CGW92" s="218"/>
      <c r="CGX92" s="218"/>
      <c r="CGY92" s="218"/>
      <c r="CGZ92" s="218"/>
      <c r="CHA92" s="218"/>
      <c r="CHB92" s="218"/>
      <c r="CHC92" s="218"/>
      <c r="CHD92" s="218"/>
      <c r="CHE92" s="218"/>
      <c r="CHF92" s="218"/>
      <c r="CHG92" s="218"/>
      <c r="CHH92" s="218"/>
      <c r="CHI92" s="218"/>
      <c r="CHJ92" s="218"/>
      <c r="CHK92" s="218"/>
      <c r="CHL92" s="218"/>
      <c r="CHM92" s="218"/>
      <c r="CHN92" s="218"/>
      <c r="CHO92" s="218"/>
      <c r="CHP92" s="218"/>
      <c r="CHQ92" s="218"/>
      <c r="CHR92" s="218"/>
      <c r="CHS92" s="218"/>
      <c r="CHT92" s="218"/>
      <c r="CHU92" s="218"/>
      <c r="CHV92" s="218"/>
      <c r="CHW92" s="218"/>
      <c r="CHX92" s="218"/>
      <c r="CHY92" s="218"/>
      <c r="CHZ92" s="218"/>
      <c r="CIA92" s="218"/>
      <c r="CIB92" s="218"/>
      <c r="CIC92" s="218"/>
      <c r="CID92" s="218"/>
      <c r="CIE92" s="218"/>
      <c r="CIF92" s="218"/>
      <c r="CIG92" s="218"/>
      <c r="CIH92" s="218"/>
      <c r="CII92" s="218"/>
      <c r="CIJ92" s="218"/>
      <c r="CIK92" s="218"/>
      <c r="CIL92" s="218"/>
      <c r="CIM92" s="218"/>
      <c r="CIN92" s="218"/>
      <c r="CIO92" s="218"/>
      <c r="CIP92" s="218"/>
      <c r="CIQ92" s="218"/>
      <c r="CIR92" s="218"/>
      <c r="CIS92" s="218"/>
      <c r="CIT92" s="218"/>
      <c r="CIU92" s="218"/>
      <c r="CIV92" s="218"/>
      <c r="CIW92" s="218"/>
      <c r="CIX92" s="218"/>
      <c r="CIY92" s="218"/>
      <c r="CIZ92" s="218"/>
      <c r="CJA92" s="218"/>
      <c r="CJB92" s="218"/>
      <c r="CJC92" s="218"/>
      <c r="CJD92" s="218"/>
      <c r="CJE92" s="218"/>
      <c r="CJF92" s="218"/>
      <c r="CJG92" s="218"/>
      <c r="CJH92" s="218"/>
      <c r="CJI92" s="218"/>
      <c r="CJJ92" s="218"/>
      <c r="CJK92" s="218"/>
      <c r="CJL92" s="218"/>
      <c r="CJM92" s="218"/>
      <c r="CJN92" s="218"/>
      <c r="CJO92" s="218"/>
      <c r="CJP92" s="218"/>
      <c r="CJQ92" s="218"/>
      <c r="CJR92" s="218"/>
      <c r="CJS92" s="218"/>
      <c r="CJT92" s="218"/>
      <c r="CJU92" s="218"/>
      <c r="CJV92" s="218"/>
      <c r="CJW92" s="218"/>
      <c r="CJX92" s="218"/>
      <c r="CJY92" s="218"/>
      <c r="CJZ92" s="218"/>
      <c r="CKA92" s="218"/>
      <c r="CKB92" s="218"/>
      <c r="CKC92" s="218"/>
      <c r="CKD92" s="218"/>
      <c r="CKE92" s="218"/>
      <c r="CKF92" s="218"/>
      <c r="CKG92" s="218"/>
      <c r="CKH92" s="218"/>
      <c r="CKI92" s="218"/>
      <c r="CKJ92" s="218"/>
      <c r="CKK92" s="218"/>
      <c r="CKL92" s="218"/>
      <c r="CKM92" s="218"/>
      <c r="CKN92" s="218"/>
      <c r="CKO92" s="218"/>
      <c r="CKP92" s="218"/>
      <c r="CKQ92" s="218"/>
      <c r="CKR92" s="218"/>
      <c r="CKS92" s="218"/>
      <c r="CKT92" s="218"/>
      <c r="CKU92" s="218"/>
      <c r="CKV92" s="218"/>
      <c r="CKW92" s="218"/>
      <c r="CKX92" s="218"/>
      <c r="CKY92" s="218"/>
      <c r="CKZ92" s="218"/>
      <c r="CLA92" s="218"/>
      <c r="CLB92" s="218"/>
      <c r="CLC92" s="218"/>
      <c r="CLD92" s="218"/>
      <c r="CLE92" s="218"/>
      <c r="CLF92" s="218"/>
      <c r="CLG92" s="218"/>
      <c r="CLH92" s="218"/>
      <c r="CLI92" s="218"/>
      <c r="CLJ92" s="218"/>
      <c r="CLK92" s="218"/>
      <c r="CLL92" s="218"/>
      <c r="CLM92" s="218"/>
      <c r="CLN92" s="218"/>
      <c r="CLO92" s="218"/>
      <c r="CLP92" s="218"/>
      <c r="CLQ92" s="218"/>
      <c r="CLR92" s="218"/>
      <c r="CLS92" s="218"/>
      <c r="CLT92" s="218"/>
      <c r="CLU92" s="218"/>
      <c r="CLV92" s="218"/>
      <c r="CLW92" s="218"/>
      <c r="CLX92" s="218"/>
      <c r="CLY92" s="218"/>
      <c r="CLZ92" s="218"/>
      <c r="CMA92" s="218"/>
      <c r="CMB92" s="218"/>
      <c r="CMC92" s="218"/>
      <c r="CMD92" s="218"/>
      <c r="CME92" s="218"/>
      <c r="CMF92" s="218"/>
      <c r="CMG92" s="218"/>
      <c r="CMH92" s="218"/>
      <c r="CMI92" s="218"/>
      <c r="CMJ92" s="218"/>
      <c r="CMK92" s="218"/>
      <c r="CML92" s="218"/>
      <c r="CMM92" s="218"/>
      <c r="CMN92" s="218"/>
      <c r="CMO92" s="218"/>
      <c r="CMP92" s="218"/>
      <c r="CMQ92" s="218"/>
      <c r="CMR92" s="218"/>
      <c r="CMS92" s="218"/>
      <c r="CMT92" s="218"/>
      <c r="CMU92" s="218"/>
      <c r="CMV92" s="218"/>
      <c r="CMW92" s="218"/>
      <c r="CMX92" s="218"/>
      <c r="CMY92" s="218"/>
      <c r="CMZ92" s="218"/>
      <c r="CNA92" s="218"/>
      <c r="CNB92" s="218"/>
      <c r="CNC92" s="218"/>
      <c r="CND92" s="218"/>
      <c r="CNE92" s="218"/>
      <c r="CNF92" s="218"/>
      <c r="CNG92" s="218"/>
      <c r="CNH92" s="218"/>
      <c r="CNI92" s="218"/>
      <c r="CNJ92" s="218"/>
      <c r="CNK92" s="218"/>
      <c r="CNL92" s="218"/>
      <c r="CNM92" s="218"/>
      <c r="CNN92" s="218"/>
      <c r="CNO92" s="218"/>
      <c r="CNP92" s="218"/>
      <c r="CNQ92" s="218"/>
      <c r="CNR92" s="218"/>
      <c r="CNS92" s="218"/>
      <c r="CNT92" s="218"/>
      <c r="CNU92" s="218"/>
      <c r="CNV92" s="218"/>
      <c r="CNW92" s="218"/>
      <c r="CNX92" s="218"/>
      <c r="CNY92" s="218"/>
      <c r="CNZ92" s="218"/>
      <c r="COA92" s="218"/>
      <c r="COB92" s="218"/>
      <c r="COC92" s="218"/>
      <c r="COD92" s="218"/>
      <c r="COE92" s="218"/>
      <c r="COF92" s="218"/>
      <c r="COG92" s="218"/>
      <c r="COH92" s="218"/>
      <c r="COI92" s="218"/>
      <c r="COJ92" s="218"/>
      <c r="COK92" s="218"/>
      <c r="COL92" s="218"/>
      <c r="COM92" s="218"/>
      <c r="CON92" s="218"/>
      <c r="COO92" s="218"/>
      <c r="COP92" s="218"/>
      <c r="COQ92" s="218"/>
      <c r="COR92" s="218"/>
      <c r="COS92" s="218"/>
      <c r="COT92" s="218"/>
      <c r="COU92" s="218"/>
      <c r="COV92" s="218"/>
      <c r="COW92" s="218"/>
      <c r="COX92" s="218"/>
      <c r="COY92" s="218"/>
      <c r="COZ92" s="218"/>
      <c r="CPA92" s="218"/>
      <c r="CPB92" s="218"/>
      <c r="CPC92" s="218"/>
      <c r="CPD92" s="218"/>
      <c r="CPE92" s="218"/>
      <c r="CPF92" s="218"/>
    </row>
    <row r="93" spans="1:2450" s="175" customFormat="1" ht="25.5" x14ac:dyDescent="0.25">
      <c r="A93" s="708"/>
      <c r="B93" s="311">
        <f t="shared" si="2"/>
        <v>0</v>
      </c>
      <c r="C93" s="300" t="s">
        <v>55</v>
      </c>
      <c r="D93" s="205"/>
      <c r="E93" s="205"/>
      <c r="F93" s="205"/>
      <c r="G93" s="206"/>
      <c r="H93" s="294"/>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c r="BR93" s="218"/>
      <c r="BS93" s="218"/>
      <c r="BT93" s="218"/>
      <c r="BU93" s="218"/>
      <c r="BV93" s="218"/>
      <c r="BW93" s="218"/>
      <c r="BX93" s="218"/>
      <c r="BY93" s="218"/>
      <c r="BZ93" s="218"/>
      <c r="CA93" s="218"/>
      <c r="CB93" s="218"/>
      <c r="CC93" s="218"/>
      <c r="CD93" s="218"/>
      <c r="CE93" s="218"/>
      <c r="CF93" s="218"/>
      <c r="CG93" s="218"/>
      <c r="CH93" s="218"/>
      <c r="CI93" s="218"/>
      <c r="CJ93" s="218"/>
      <c r="CK93" s="218"/>
      <c r="CL93" s="218"/>
      <c r="CM93" s="218"/>
      <c r="CN93" s="218"/>
      <c r="CO93" s="218"/>
      <c r="CP93" s="218"/>
      <c r="CQ93" s="218"/>
      <c r="CR93" s="218"/>
      <c r="CS93" s="218"/>
      <c r="CT93" s="218"/>
      <c r="CU93" s="218"/>
      <c r="CV93" s="218"/>
      <c r="CW93" s="218"/>
      <c r="CX93" s="218"/>
      <c r="CY93" s="218"/>
      <c r="CZ93" s="218"/>
      <c r="DA93" s="218"/>
      <c r="DB93" s="218"/>
      <c r="DC93" s="218"/>
      <c r="DD93" s="218"/>
      <c r="DE93" s="218"/>
      <c r="DF93" s="218"/>
      <c r="DG93" s="218"/>
      <c r="DH93" s="218"/>
      <c r="DI93" s="218"/>
      <c r="DJ93" s="218"/>
      <c r="DK93" s="218"/>
      <c r="DL93" s="218"/>
      <c r="DM93" s="218"/>
      <c r="DN93" s="218"/>
      <c r="DO93" s="218"/>
      <c r="DP93" s="218"/>
      <c r="DQ93" s="218"/>
      <c r="DR93" s="218"/>
      <c r="DS93" s="218"/>
      <c r="DT93" s="218"/>
      <c r="DU93" s="218"/>
      <c r="DV93" s="218"/>
      <c r="DW93" s="218"/>
      <c r="DX93" s="218"/>
      <c r="DY93" s="218"/>
      <c r="DZ93" s="218"/>
      <c r="EA93" s="218"/>
      <c r="EB93" s="218"/>
      <c r="EC93" s="218"/>
      <c r="ED93" s="218"/>
      <c r="EE93" s="218"/>
      <c r="EF93" s="218"/>
      <c r="EG93" s="218"/>
      <c r="EH93" s="218"/>
      <c r="EI93" s="218"/>
      <c r="EJ93" s="218"/>
      <c r="EK93" s="218"/>
      <c r="EL93" s="218"/>
      <c r="EM93" s="218"/>
      <c r="EN93" s="218"/>
      <c r="EO93" s="218"/>
      <c r="EP93" s="218"/>
      <c r="EQ93" s="218"/>
      <c r="ER93" s="218"/>
      <c r="ES93" s="218"/>
      <c r="ET93" s="218"/>
      <c r="EU93" s="218"/>
      <c r="EV93" s="218"/>
      <c r="EW93" s="218"/>
      <c r="EX93" s="218"/>
      <c r="EY93" s="218"/>
      <c r="EZ93" s="218"/>
      <c r="FA93" s="218"/>
      <c r="FB93" s="218"/>
      <c r="FC93" s="218"/>
      <c r="FD93" s="218"/>
      <c r="FE93" s="218"/>
      <c r="FF93" s="218"/>
      <c r="FG93" s="218"/>
      <c r="FH93" s="218"/>
      <c r="FI93" s="218"/>
      <c r="FJ93" s="218"/>
      <c r="FK93" s="218"/>
      <c r="FL93" s="218"/>
      <c r="FM93" s="218"/>
      <c r="FN93" s="218"/>
      <c r="FO93" s="218"/>
      <c r="FP93" s="218"/>
      <c r="FQ93" s="218"/>
      <c r="FR93" s="218"/>
      <c r="FS93" s="218"/>
      <c r="FT93" s="218"/>
      <c r="FU93" s="218"/>
      <c r="FV93" s="218"/>
      <c r="FW93" s="218"/>
      <c r="FX93" s="218"/>
      <c r="FY93" s="218"/>
      <c r="FZ93" s="218"/>
      <c r="GA93" s="218"/>
      <c r="GB93" s="218"/>
      <c r="GC93" s="218"/>
      <c r="GD93" s="218"/>
      <c r="GE93" s="218"/>
      <c r="GF93" s="218"/>
      <c r="GG93" s="218"/>
      <c r="GH93" s="218"/>
      <c r="GI93" s="218"/>
      <c r="GJ93" s="218"/>
      <c r="GK93" s="218"/>
      <c r="GL93" s="218"/>
      <c r="GM93" s="218"/>
      <c r="GN93" s="218"/>
      <c r="GO93" s="218"/>
      <c r="GP93" s="218"/>
      <c r="GQ93" s="218"/>
      <c r="GR93" s="218"/>
      <c r="GS93" s="218"/>
      <c r="GT93" s="218"/>
      <c r="GU93" s="218"/>
      <c r="GV93" s="218"/>
      <c r="GW93" s="218"/>
      <c r="GX93" s="218"/>
      <c r="GY93" s="218"/>
      <c r="GZ93" s="218"/>
      <c r="HA93" s="218"/>
      <c r="HB93" s="218"/>
      <c r="HC93" s="218"/>
      <c r="HD93" s="218"/>
      <c r="HE93" s="218"/>
      <c r="HF93" s="218"/>
      <c r="HG93" s="218"/>
      <c r="HH93" s="218"/>
      <c r="HI93" s="218"/>
      <c r="HJ93" s="218"/>
      <c r="HK93" s="218"/>
      <c r="HL93" s="218"/>
      <c r="HM93" s="218"/>
      <c r="HN93" s="218"/>
      <c r="HO93" s="218"/>
      <c r="HP93" s="218"/>
      <c r="HQ93" s="218"/>
      <c r="HR93" s="218"/>
      <c r="HS93" s="218"/>
      <c r="HT93" s="218"/>
      <c r="HU93" s="218"/>
      <c r="HV93" s="218"/>
      <c r="HW93" s="218"/>
      <c r="HX93" s="218"/>
      <c r="HY93" s="218"/>
      <c r="HZ93" s="218"/>
      <c r="IA93" s="218"/>
      <c r="IB93" s="218"/>
      <c r="IC93" s="218"/>
      <c r="ID93" s="218"/>
      <c r="IE93" s="218"/>
      <c r="IF93" s="218"/>
      <c r="IG93" s="218"/>
      <c r="IH93" s="218"/>
      <c r="II93" s="218"/>
      <c r="IJ93" s="218"/>
      <c r="IK93" s="218"/>
      <c r="IL93" s="218"/>
      <c r="IM93" s="218"/>
      <c r="IN93" s="218"/>
      <c r="IO93" s="218"/>
      <c r="IP93" s="218"/>
      <c r="IQ93" s="218"/>
      <c r="IR93" s="218"/>
      <c r="IS93" s="218"/>
      <c r="IT93" s="218"/>
      <c r="IU93" s="218"/>
      <c r="IV93" s="218"/>
      <c r="IW93" s="218"/>
      <c r="IX93" s="218"/>
      <c r="IY93" s="218"/>
      <c r="IZ93" s="218"/>
      <c r="JA93" s="218"/>
      <c r="JB93" s="218"/>
      <c r="JC93" s="218"/>
      <c r="JD93" s="218"/>
      <c r="JE93" s="218"/>
      <c r="JF93" s="218"/>
      <c r="JG93" s="218"/>
      <c r="JH93" s="218"/>
      <c r="JI93" s="218"/>
      <c r="JJ93" s="218"/>
      <c r="JK93" s="218"/>
      <c r="JL93" s="218"/>
      <c r="JM93" s="218"/>
      <c r="JN93" s="218"/>
      <c r="JO93" s="218"/>
      <c r="JP93" s="218"/>
      <c r="JQ93" s="218"/>
      <c r="JR93" s="218"/>
      <c r="JS93" s="218"/>
      <c r="JT93" s="218"/>
      <c r="JU93" s="218"/>
      <c r="JV93" s="218"/>
      <c r="JW93" s="218"/>
      <c r="JX93" s="218"/>
      <c r="JY93" s="218"/>
      <c r="JZ93" s="218"/>
      <c r="KA93" s="218"/>
      <c r="KB93" s="218"/>
      <c r="KC93" s="218"/>
      <c r="KD93" s="218"/>
      <c r="KE93" s="218"/>
      <c r="KF93" s="218"/>
      <c r="KG93" s="218"/>
      <c r="KH93" s="218"/>
      <c r="KI93" s="218"/>
      <c r="KJ93" s="218"/>
      <c r="KK93" s="218"/>
      <c r="KL93" s="218"/>
      <c r="KM93" s="218"/>
      <c r="KN93" s="218"/>
      <c r="KO93" s="218"/>
      <c r="KP93" s="218"/>
      <c r="KQ93" s="218"/>
      <c r="KR93" s="218"/>
      <c r="KS93" s="218"/>
      <c r="KT93" s="218"/>
      <c r="KU93" s="218"/>
      <c r="KV93" s="218"/>
      <c r="KW93" s="218"/>
      <c r="KX93" s="218"/>
      <c r="KY93" s="218"/>
      <c r="KZ93" s="218"/>
      <c r="LA93" s="218"/>
      <c r="LB93" s="218"/>
      <c r="LC93" s="218"/>
      <c r="LD93" s="218"/>
      <c r="LE93" s="218"/>
      <c r="LF93" s="218"/>
      <c r="LG93" s="218"/>
      <c r="LH93" s="218"/>
      <c r="LI93" s="218"/>
      <c r="LJ93" s="218"/>
      <c r="LK93" s="218"/>
      <c r="LL93" s="218"/>
      <c r="LM93" s="218"/>
      <c r="LN93" s="218"/>
      <c r="LO93" s="218"/>
      <c r="LP93" s="218"/>
      <c r="LQ93" s="218"/>
      <c r="LR93" s="218"/>
      <c r="LS93" s="218"/>
      <c r="LT93" s="218"/>
      <c r="LU93" s="218"/>
      <c r="LV93" s="218"/>
      <c r="LW93" s="218"/>
      <c r="LX93" s="218"/>
      <c r="LY93" s="218"/>
      <c r="LZ93" s="218"/>
      <c r="MA93" s="218"/>
      <c r="MB93" s="218"/>
      <c r="MC93" s="218"/>
      <c r="MD93" s="218"/>
      <c r="ME93" s="218"/>
      <c r="MF93" s="218"/>
      <c r="MG93" s="218"/>
      <c r="MH93" s="218"/>
      <c r="MI93" s="218"/>
      <c r="MJ93" s="218"/>
      <c r="MK93" s="218"/>
      <c r="ML93" s="218"/>
      <c r="MM93" s="218"/>
      <c r="MN93" s="218"/>
      <c r="MO93" s="218"/>
      <c r="MP93" s="218"/>
      <c r="MQ93" s="218"/>
      <c r="MR93" s="218"/>
      <c r="MS93" s="218"/>
      <c r="MT93" s="218"/>
      <c r="MU93" s="218"/>
      <c r="MV93" s="218"/>
      <c r="MW93" s="218"/>
      <c r="MX93" s="218"/>
      <c r="MY93" s="218"/>
      <c r="MZ93" s="218"/>
      <c r="NA93" s="218"/>
      <c r="NB93" s="218"/>
      <c r="NC93" s="218"/>
      <c r="ND93" s="218"/>
      <c r="NE93" s="218"/>
      <c r="NF93" s="218"/>
      <c r="NG93" s="218"/>
      <c r="NH93" s="218"/>
      <c r="NI93" s="218"/>
      <c r="NJ93" s="218"/>
      <c r="NK93" s="218"/>
      <c r="NL93" s="218"/>
      <c r="NM93" s="218"/>
      <c r="NN93" s="218"/>
      <c r="NO93" s="218"/>
      <c r="NP93" s="218"/>
      <c r="NQ93" s="218"/>
      <c r="NR93" s="218"/>
      <c r="NS93" s="218"/>
      <c r="NT93" s="218"/>
      <c r="NU93" s="218"/>
      <c r="NV93" s="218"/>
      <c r="NW93" s="218"/>
      <c r="NX93" s="218"/>
      <c r="NY93" s="218"/>
      <c r="NZ93" s="218"/>
      <c r="OA93" s="218"/>
      <c r="OB93" s="218"/>
      <c r="OC93" s="218"/>
      <c r="OD93" s="218"/>
      <c r="OE93" s="218"/>
      <c r="OF93" s="218"/>
      <c r="OG93" s="218"/>
      <c r="OH93" s="218"/>
      <c r="OI93" s="218"/>
      <c r="OJ93" s="218"/>
      <c r="OK93" s="218"/>
      <c r="OL93" s="218"/>
      <c r="OM93" s="218"/>
      <c r="ON93" s="218"/>
      <c r="OO93" s="218"/>
      <c r="OP93" s="218"/>
      <c r="OQ93" s="218"/>
      <c r="OR93" s="218"/>
      <c r="OS93" s="218"/>
      <c r="OT93" s="218"/>
      <c r="OU93" s="218"/>
      <c r="OV93" s="218"/>
      <c r="OW93" s="218"/>
      <c r="OX93" s="218"/>
      <c r="OY93" s="218"/>
      <c r="OZ93" s="218"/>
      <c r="PA93" s="218"/>
      <c r="PB93" s="218"/>
      <c r="PC93" s="218"/>
      <c r="PD93" s="218"/>
      <c r="PE93" s="218"/>
      <c r="PF93" s="218"/>
      <c r="PG93" s="218"/>
      <c r="PH93" s="218"/>
      <c r="PI93" s="218"/>
      <c r="PJ93" s="218"/>
      <c r="PK93" s="218"/>
      <c r="PL93" s="218"/>
      <c r="PM93" s="218"/>
      <c r="PN93" s="218"/>
      <c r="PO93" s="218"/>
      <c r="PP93" s="218"/>
      <c r="PQ93" s="218"/>
      <c r="PR93" s="218"/>
      <c r="PS93" s="218"/>
      <c r="PT93" s="218"/>
      <c r="PU93" s="218"/>
      <c r="PV93" s="218"/>
      <c r="PW93" s="218"/>
      <c r="PX93" s="218"/>
      <c r="PY93" s="218"/>
      <c r="PZ93" s="218"/>
      <c r="QA93" s="218"/>
      <c r="QB93" s="218"/>
      <c r="QC93" s="218"/>
      <c r="QD93" s="218"/>
      <c r="QE93" s="218"/>
      <c r="QF93" s="218"/>
      <c r="QG93" s="218"/>
      <c r="QH93" s="218"/>
      <c r="QI93" s="218"/>
      <c r="QJ93" s="218"/>
      <c r="QK93" s="218"/>
      <c r="QL93" s="218"/>
      <c r="QM93" s="218"/>
      <c r="QN93" s="218"/>
      <c r="QO93" s="218"/>
      <c r="QP93" s="218"/>
      <c r="QQ93" s="218"/>
      <c r="QR93" s="218"/>
      <c r="QS93" s="218"/>
      <c r="QT93" s="218"/>
      <c r="QU93" s="218"/>
      <c r="QV93" s="218"/>
      <c r="QW93" s="218"/>
      <c r="QX93" s="218"/>
      <c r="QY93" s="218"/>
      <c r="QZ93" s="218"/>
      <c r="RA93" s="218"/>
      <c r="RB93" s="218"/>
      <c r="RC93" s="218"/>
      <c r="RD93" s="218"/>
      <c r="RE93" s="218"/>
      <c r="RF93" s="218"/>
      <c r="RG93" s="218"/>
      <c r="RH93" s="218"/>
      <c r="RI93" s="218"/>
      <c r="RJ93" s="218"/>
      <c r="RK93" s="218"/>
      <c r="RL93" s="218"/>
      <c r="RM93" s="218"/>
      <c r="RN93" s="218"/>
      <c r="RO93" s="218"/>
      <c r="RP93" s="218"/>
      <c r="RQ93" s="218"/>
      <c r="RR93" s="218"/>
      <c r="RS93" s="218"/>
      <c r="RT93" s="218"/>
      <c r="RU93" s="218"/>
      <c r="RV93" s="218"/>
      <c r="RW93" s="218"/>
      <c r="RX93" s="218"/>
      <c r="RY93" s="218"/>
      <c r="RZ93" s="218"/>
      <c r="SA93" s="218"/>
      <c r="SB93" s="218"/>
      <c r="SC93" s="218"/>
      <c r="SD93" s="218"/>
      <c r="SE93" s="218"/>
      <c r="SF93" s="218"/>
      <c r="SG93" s="218"/>
      <c r="SH93" s="218"/>
      <c r="SI93" s="218"/>
      <c r="SJ93" s="218"/>
      <c r="SK93" s="218"/>
      <c r="SL93" s="218"/>
      <c r="SM93" s="218"/>
      <c r="SN93" s="218"/>
      <c r="SO93" s="218"/>
      <c r="SP93" s="218"/>
      <c r="SQ93" s="218"/>
      <c r="SR93" s="218"/>
      <c r="SS93" s="218"/>
      <c r="ST93" s="218"/>
      <c r="SU93" s="218"/>
      <c r="SV93" s="218"/>
      <c r="SW93" s="218"/>
      <c r="SX93" s="218"/>
      <c r="SY93" s="218"/>
      <c r="SZ93" s="218"/>
      <c r="TA93" s="218"/>
      <c r="TB93" s="218"/>
      <c r="TC93" s="218"/>
      <c r="TD93" s="218"/>
      <c r="TE93" s="218"/>
      <c r="TF93" s="218"/>
      <c r="TG93" s="218"/>
      <c r="TH93" s="218"/>
      <c r="TI93" s="218"/>
      <c r="TJ93" s="218"/>
      <c r="TK93" s="218"/>
      <c r="TL93" s="218"/>
      <c r="TM93" s="218"/>
      <c r="TN93" s="218"/>
      <c r="TO93" s="218"/>
      <c r="TP93" s="218"/>
      <c r="TQ93" s="218"/>
      <c r="TR93" s="218"/>
      <c r="TS93" s="218"/>
      <c r="TT93" s="218"/>
      <c r="TU93" s="218"/>
      <c r="TV93" s="218"/>
      <c r="TW93" s="218"/>
      <c r="TX93" s="218"/>
      <c r="TY93" s="218"/>
      <c r="TZ93" s="218"/>
      <c r="UA93" s="218"/>
      <c r="UB93" s="218"/>
      <c r="UC93" s="218"/>
      <c r="UD93" s="218"/>
      <c r="UE93" s="218"/>
      <c r="UF93" s="218"/>
      <c r="UG93" s="218"/>
      <c r="UH93" s="218"/>
      <c r="UI93" s="218"/>
      <c r="UJ93" s="218"/>
      <c r="UK93" s="218"/>
      <c r="UL93" s="218"/>
      <c r="UM93" s="218"/>
      <c r="UN93" s="218"/>
      <c r="UO93" s="218"/>
      <c r="UP93" s="218"/>
      <c r="UQ93" s="218"/>
      <c r="UR93" s="218"/>
      <c r="US93" s="218"/>
      <c r="UT93" s="218"/>
      <c r="UU93" s="218"/>
      <c r="UV93" s="218"/>
      <c r="UW93" s="218"/>
      <c r="UX93" s="218"/>
      <c r="UY93" s="218"/>
      <c r="UZ93" s="218"/>
      <c r="VA93" s="218"/>
      <c r="VB93" s="218"/>
      <c r="VC93" s="218"/>
      <c r="VD93" s="218"/>
      <c r="VE93" s="218"/>
      <c r="VF93" s="218"/>
      <c r="VG93" s="218"/>
      <c r="VH93" s="218"/>
      <c r="VI93" s="218"/>
      <c r="VJ93" s="218"/>
      <c r="VK93" s="218"/>
      <c r="VL93" s="218"/>
      <c r="VM93" s="218"/>
      <c r="VN93" s="218"/>
      <c r="VO93" s="218"/>
      <c r="VP93" s="218"/>
      <c r="VQ93" s="218"/>
      <c r="VR93" s="218"/>
      <c r="VS93" s="218"/>
      <c r="VT93" s="218"/>
      <c r="VU93" s="218"/>
      <c r="VV93" s="218"/>
      <c r="VW93" s="218"/>
      <c r="VX93" s="218"/>
      <c r="VY93" s="218"/>
      <c r="VZ93" s="218"/>
      <c r="WA93" s="218"/>
      <c r="WB93" s="218"/>
      <c r="WC93" s="218"/>
      <c r="WD93" s="218"/>
      <c r="WE93" s="218"/>
      <c r="WF93" s="218"/>
      <c r="WG93" s="218"/>
      <c r="WH93" s="218"/>
      <c r="WI93" s="218"/>
      <c r="WJ93" s="218"/>
      <c r="WK93" s="218"/>
      <c r="WL93" s="218"/>
      <c r="WM93" s="218"/>
      <c r="WN93" s="218"/>
      <c r="WO93" s="218"/>
      <c r="WP93" s="218"/>
      <c r="WQ93" s="218"/>
      <c r="WR93" s="218"/>
      <c r="WS93" s="218"/>
      <c r="WT93" s="218"/>
      <c r="WU93" s="218"/>
      <c r="WV93" s="218"/>
      <c r="WW93" s="218"/>
      <c r="WX93" s="218"/>
      <c r="WY93" s="218"/>
      <c r="WZ93" s="218"/>
      <c r="XA93" s="218"/>
      <c r="XB93" s="218"/>
      <c r="XC93" s="218"/>
      <c r="XD93" s="218"/>
      <c r="XE93" s="218"/>
      <c r="XF93" s="218"/>
      <c r="XG93" s="218"/>
      <c r="XH93" s="218"/>
      <c r="XI93" s="218"/>
      <c r="XJ93" s="218"/>
      <c r="XK93" s="218"/>
      <c r="XL93" s="218"/>
      <c r="XM93" s="218"/>
      <c r="XN93" s="218"/>
      <c r="XO93" s="218"/>
      <c r="XP93" s="218"/>
      <c r="XQ93" s="218"/>
      <c r="XR93" s="218"/>
      <c r="XS93" s="218"/>
      <c r="XT93" s="218"/>
      <c r="XU93" s="218"/>
      <c r="XV93" s="218"/>
      <c r="XW93" s="218"/>
      <c r="XX93" s="218"/>
      <c r="XY93" s="218"/>
      <c r="XZ93" s="218"/>
      <c r="YA93" s="218"/>
      <c r="YB93" s="218"/>
      <c r="YC93" s="218"/>
      <c r="YD93" s="218"/>
      <c r="YE93" s="218"/>
      <c r="YF93" s="218"/>
      <c r="YG93" s="218"/>
      <c r="YH93" s="218"/>
      <c r="YI93" s="218"/>
      <c r="YJ93" s="218"/>
      <c r="YK93" s="218"/>
      <c r="YL93" s="218"/>
      <c r="YM93" s="218"/>
      <c r="YN93" s="218"/>
      <c r="YO93" s="218"/>
      <c r="YP93" s="218"/>
      <c r="YQ93" s="218"/>
      <c r="YR93" s="218"/>
      <c r="YS93" s="218"/>
      <c r="YT93" s="218"/>
      <c r="YU93" s="218"/>
      <c r="YV93" s="218"/>
      <c r="YW93" s="218"/>
      <c r="YX93" s="218"/>
      <c r="YY93" s="218"/>
      <c r="YZ93" s="218"/>
      <c r="ZA93" s="218"/>
      <c r="ZB93" s="218"/>
      <c r="ZC93" s="218"/>
      <c r="ZD93" s="218"/>
      <c r="ZE93" s="218"/>
      <c r="ZF93" s="218"/>
      <c r="ZG93" s="218"/>
      <c r="ZH93" s="218"/>
      <c r="ZI93" s="218"/>
      <c r="ZJ93" s="218"/>
      <c r="ZK93" s="218"/>
      <c r="ZL93" s="218"/>
      <c r="ZM93" s="218"/>
      <c r="ZN93" s="218"/>
      <c r="ZO93" s="218"/>
      <c r="ZP93" s="218"/>
      <c r="ZQ93" s="218"/>
      <c r="ZR93" s="218"/>
      <c r="ZS93" s="218"/>
      <c r="ZT93" s="218"/>
      <c r="ZU93" s="218"/>
      <c r="ZV93" s="218"/>
      <c r="ZW93" s="218"/>
      <c r="ZX93" s="218"/>
      <c r="ZY93" s="218"/>
      <c r="ZZ93" s="218"/>
      <c r="AAA93" s="218"/>
      <c r="AAB93" s="218"/>
      <c r="AAC93" s="218"/>
      <c r="AAD93" s="218"/>
      <c r="AAE93" s="218"/>
      <c r="AAF93" s="218"/>
      <c r="AAG93" s="218"/>
      <c r="AAH93" s="218"/>
      <c r="AAI93" s="218"/>
      <c r="AAJ93" s="218"/>
      <c r="AAK93" s="218"/>
      <c r="AAL93" s="218"/>
      <c r="AAM93" s="218"/>
      <c r="AAN93" s="218"/>
      <c r="AAO93" s="218"/>
      <c r="AAP93" s="218"/>
      <c r="AAQ93" s="218"/>
      <c r="AAR93" s="218"/>
      <c r="AAS93" s="218"/>
      <c r="AAT93" s="218"/>
      <c r="AAU93" s="218"/>
      <c r="AAV93" s="218"/>
      <c r="AAW93" s="218"/>
      <c r="AAX93" s="218"/>
      <c r="AAY93" s="218"/>
      <c r="AAZ93" s="218"/>
      <c r="ABA93" s="218"/>
      <c r="ABB93" s="218"/>
      <c r="ABC93" s="218"/>
      <c r="ABD93" s="218"/>
      <c r="ABE93" s="218"/>
      <c r="ABF93" s="218"/>
      <c r="ABG93" s="218"/>
      <c r="ABH93" s="218"/>
      <c r="ABI93" s="218"/>
      <c r="ABJ93" s="218"/>
      <c r="ABK93" s="218"/>
      <c r="ABL93" s="218"/>
      <c r="ABM93" s="218"/>
      <c r="ABN93" s="218"/>
      <c r="ABO93" s="218"/>
      <c r="ABP93" s="218"/>
      <c r="ABQ93" s="218"/>
      <c r="ABR93" s="218"/>
      <c r="ABS93" s="218"/>
      <c r="ABT93" s="218"/>
      <c r="ABU93" s="218"/>
      <c r="ABV93" s="218"/>
      <c r="ABW93" s="218"/>
      <c r="ABX93" s="218"/>
      <c r="ABY93" s="218"/>
      <c r="ABZ93" s="218"/>
      <c r="ACA93" s="218"/>
      <c r="ACB93" s="218"/>
      <c r="ACC93" s="218"/>
      <c r="ACD93" s="218"/>
      <c r="ACE93" s="218"/>
      <c r="ACF93" s="218"/>
      <c r="ACG93" s="218"/>
      <c r="ACH93" s="218"/>
      <c r="ACI93" s="218"/>
      <c r="ACJ93" s="218"/>
      <c r="ACK93" s="218"/>
      <c r="ACL93" s="218"/>
      <c r="ACM93" s="218"/>
      <c r="ACN93" s="218"/>
      <c r="ACO93" s="218"/>
      <c r="ACP93" s="218"/>
      <c r="ACQ93" s="218"/>
      <c r="ACR93" s="218"/>
      <c r="ACS93" s="218"/>
      <c r="ACT93" s="218"/>
      <c r="ACU93" s="218"/>
      <c r="ACV93" s="218"/>
      <c r="ACW93" s="218"/>
      <c r="ACX93" s="218"/>
      <c r="ACY93" s="218"/>
      <c r="ACZ93" s="218"/>
      <c r="ADA93" s="218"/>
      <c r="ADB93" s="218"/>
      <c r="ADC93" s="218"/>
      <c r="ADD93" s="218"/>
      <c r="ADE93" s="218"/>
      <c r="ADF93" s="218"/>
      <c r="ADG93" s="218"/>
      <c r="ADH93" s="218"/>
      <c r="ADI93" s="218"/>
      <c r="ADJ93" s="218"/>
      <c r="ADK93" s="218"/>
      <c r="ADL93" s="218"/>
      <c r="ADM93" s="218"/>
      <c r="ADN93" s="218"/>
      <c r="ADO93" s="218"/>
      <c r="ADP93" s="218"/>
      <c r="ADQ93" s="218"/>
      <c r="ADR93" s="218"/>
      <c r="ADS93" s="218"/>
      <c r="ADT93" s="218"/>
      <c r="ADU93" s="218"/>
      <c r="ADV93" s="218"/>
      <c r="ADW93" s="218"/>
      <c r="ADX93" s="218"/>
      <c r="ADY93" s="218"/>
      <c r="ADZ93" s="218"/>
      <c r="AEA93" s="218"/>
      <c r="AEB93" s="218"/>
      <c r="AEC93" s="218"/>
      <c r="AED93" s="218"/>
      <c r="AEE93" s="218"/>
      <c r="AEF93" s="218"/>
      <c r="AEG93" s="218"/>
      <c r="AEH93" s="218"/>
      <c r="AEI93" s="218"/>
      <c r="AEJ93" s="218"/>
      <c r="AEK93" s="218"/>
      <c r="AEL93" s="218"/>
      <c r="AEM93" s="218"/>
      <c r="AEN93" s="218"/>
      <c r="AEO93" s="218"/>
      <c r="AEP93" s="218"/>
      <c r="AEQ93" s="218"/>
      <c r="AER93" s="218"/>
      <c r="AES93" s="218"/>
      <c r="AET93" s="218"/>
      <c r="AEU93" s="218"/>
      <c r="AEV93" s="218"/>
      <c r="AEW93" s="218"/>
      <c r="AEX93" s="218"/>
      <c r="AEY93" s="218"/>
      <c r="AEZ93" s="218"/>
      <c r="AFA93" s="218"/>
      <c r="AFB93" s="218"/>
      <c r="AFC93" s="218"/>
      <c r="AFD93" s="218"/>
      <c r="AFE93" s="218"/>
      <c r="AFF93" s="218"/>
      <c r="AFG93" s="218"/>
      <c r="AFH93" s="218"/>
      <c r="AFI93" s="218"/>
      <c r="AFJ93" s="218"/>
      <c r="AFK93" s="218"/>
      <c r="AFL93" s="218"/>
      <c r="AFM93" s="218"/>
      <c r="AFN93" s="218"/>
      <c r="AFO93" s="218"/>
      <c r="AFP93" s="218"/>
      <c r="AFQ93" s="218"/>
      <c r="AFR93" s="218"/>
      <c r="AFS93" s="218"/>
      <c r="AFT93" s="218"/>
      <c r="AFU93" s="218"/>
      <c r="AFV93" s="218"/>
      <c r="AFW93" s="218"/>
      <c r="AFX93" s="218"/>
      <c r="AFY93" s="218"/>
      <c r="AFZ93" s="218"/>
      <c r="AGA93" s="218"/>
      <c r="AGB93" s="218"/>
      <c r="AGC93" s="218"/>
      <c r="AGD93" s="218"/>
      <c r="AGE93" s="218"/>
      <c r="AGF93" s="218"/>
      <c r="AGG93" s="218"/>
      <c r="AGH93" s="218"/>
      <c r="AGI93" s="218"/>
      <c r="AGJ93" s="218"/>
      <c r="AGK93" s="218"/>
      <c r="AGL93" s="218"/>
      <c r="AGM93" s="218"/>
      <c r="AGN93" s="218"/>
      <c r="AGO93" s="218"/>
      <c r="AGP93" s="218"/>
      <c r="AGQ93" s="218"/>
      <c r="AGR93" s="218"/>
      <c r="AGS93" s="218"/>
      <c r="AGT93" s="218"/>
      <c r="AGU93" s="218"/>
      <c r="AGV93" s="218"/>
      <c r="AGW93" s="218"/>
      <c r="AGX93" s="218"/>
      <c r="AGY93" s="218"/>
      <c r="AGZ93" s="218"/>
      <c r="AHA93" s="218"/>
      <c r="AHB93" s="218"/>
      <c r="AHC93" s="218"/>
      <c r="AHD93" s="218"/>
      <c r="AHE93" s="218"/>
      <c r="AHF93" s="218"/>
      <c r="AHG93" s="218"/>
      <c r="AHH93" s="218"/>
      <c r="AHI93" s="218"/>
      <c r="AHJ93" s="218"/>
      <c r="AHK93" s="218"/>
      <c r="AHL93" s="218"/>
      <c r="AHM93" s="218"/>
      <c r="AHN93" s="218"/>
      <c r="AHO93" s="218"/>
      <c r="AHP93" s="218"/>
      <c r="AHQ93" s="218"/>
      <c r="AHR93" s="218"/>
      <c r="AHS93" s="218"/>
      <c r="AHT93" s="218"/>
      <c r="AHU93" s="218"/>
      <c r="AHV93" s="218"/>
      <c r="AHW93" s="218"/>
      <c r="AHX93" s="218"/>
      <c r="AHY93" s="218"/>
      <c r="AHZ93" s="218"/>
      <c r="AIA93" s="218"/>
      <c r="AIB93" s="218"/>
      <c r="AIC93" s="218"/>
      <c r="AID93" s="218"/>
      <c r="AIE93" s="218"/>
      <c r="AIF93" s="218"/>
      <c r="AIG93" s="218"/>
      <c r="AIH93" s="218"/>
      <c r="AII93" s="218"/>
      <c r="AIJ93" s="218"/>
      <c r="AIK93" s="218"/>
      <c r="AIL93" s="218"/>
      <c r="AIM93" s="218"/>
      <c r="AIN93" s="218"/>
      <c r="AIO93" s="218"/>
      <c r="AIP93" s="218"/>
      <c r="AIQ93" s="218"/>
      <c r="AIR93" s="218"/>
      <c r="AIS93" s="218"/>
      <c r="AIT93" s="218"/>
      <c r="AIU93" s="218"/>
      <c r="AIV93" s="218"/>
      <c r="AIW93" s="218"/>
      <c r="AIX93" s="218"/>
      <c r="AIY93" s="218"/>
      <c r="AIZ93" s="218"/>
      <c r="AJA93" s="218"/>
      <c r="AJB93" s="218"/>
      <c r="AJC93" s="218"/>
      <c r="AJD93" s="218"/>
      <c r="AJE93" s="218"/>
      <c r="AJF93" s="218"/>
      <c r="AJG93" s="218"/>
      <c r="AJH93" s="218"/>
      <c r="AJI93" s="218"/>
      <c r="AJJ93" s="218"/>
      <c r="AJK93" s="218"/>
      <c r="AJL93" s="218"/>
      <c r="AJM93" s="218"/>
      <c r="AJN93" s="218"/>
      <c r="AJO93" s="218"/>
      <c r="AJP93" s="218"/>
      <c r="AJQ93" s="218"/>
      <c r="AJR93" s="218"/>
      <c r="AJS93" s="218"/>
      <c r="AJT93" s="218"/>
      <c r="AJU93" s="218"/>
      <c r="AJV93" s="218"/>
      <c r="AJW93" s="218"/>
      <c r="AJX93" s="218"/>
      <c r="AJY93" s="218"/>
      <c r="AJZ93" s="218"/>
      <c r="AKA93" s="218"/>
      <c r="AKB93" s="218"/>
      <c r="AKC93" s="218"/>
      <c r="AKD93" s="218"/>
      <c r="AKE93" s="218"/>
      <c r="AKF93" s="218"/>
      <c r="AKG93" s="218"/>
      <c r="AKH93" s="218"/>
      <c r="AKI93" s="218"/>
      <c r="AKJ93" s="218"/>
      <c r="AKK93" s="218"/>
      <c r="AKL93" s="218"/>
      <c r="AKM93" s="218"/>
      <c r="AKN93" s="218"/>
      <c r="AKO93" s="218"/>
      <c r="AKP93" s="218"/>
      <c r="AKQ93" s="218"/>
      <c r="AKR93" s="218"/>
      <c r="AKS93" s="218"/>
      <c r="AKT93" s="218"/>
      <c r="AKU93" s="218"/>
      <c r="AKV93" s="218"/>
      <c r="AKW93" s="218"/>
      <c r="AKX93" s="218"/>
      <c r="AKY93" s="218"/>
      <c r="AKZ93" s="218"/>
      <c r="ALA93" s="218"/>
      <c r="ALB93" s="218"/>
      <c r="ALC93" s="218"/>
      <c r="ALD93" s="218"/>
      <c r="ALE93" s="218"/>
      <c r="ALF93" s="218"/>
      <c r="ALG93" s="218"/>
      <c r="ALH93" s="218"/>
      <c r="ALI93" s="218"/>
      <c r="ALJ93" s="218"/>
      <c r="ALK93" s="218"/>
      <c r="ALL93" s="218"/>
      <c r="ALM93" s="218"/>
      <c r="ALN93" s="218"/>
      <c r="ALO93" s="218"/>
      <c r="ALP93" s="218"/>
      <c r="ALQ93" s="218"/>
      <c r="ALR93" s="218"/>
      <c r="ALS93" s="218"/>
      <c r="ALT93" s="218"/>
      <c r="ALU93" s="218"/>
      <c r="ALV93" s="218"/>
      <c r="ALW93" s="218"/>
      <c r="ALX93" s="218"/>
      <c r="ALY93" s="218"/>
      <c r="ALZ93" s="218"/>
      <c r="AMA93" s="218"/>
      <c r="AMB93" s="218"/>
      <c r="AMC93" s="218"/>
      <c r="AMD93" s="218"/>
      <c r="AME93" s="218"/>
      <c r="AMF93" s="218"/>
      <c r="AMG93" s="218"/>
      <c r="AMH93" s="218"/>
      <c r="AMI93" s="218"/>
      <c r="AMJ93" s="218"/>
      <c r="AMK93" s="218"/>
      <c r="AML93" s="218"/>
      <c r="AMM93" s="218"/>
      <c r="AMN93" s="218"/>
      <c r="AMO93" s="218"/>
      <c r="AMP93" s="218"/>
      <c r="AMQ93" s="218"/>
      <c r="AMR93" s="218"/>
      <c r="AMS93" s="218"/>
      <c r="AMT93" s="218"/>
      <c r="AMU93" s="218"/>
      <c r="AMV93" s="218"/>
      <c r="AMW93" s="218"/>
      <c r="AMX93" s="218"/>
      <c r="AMY93" s="218"/>
      <c r="AMZ93" s="218"/>
      <c r="ANA93" s="218"/>
      <c r="ANB93" s="218"/>
      <c r="ANC93" s="218"/>
      <c r="AND93" s="218"/>
      <c r="ANE93" s="218"/>
      <c r="ANF93" s="218"/>
      <c r="ANG93" s="218"/>
      <c r="ANH93" s="218"/>
      <c r="ANI93" s="218"/>
      <c r="ANJ93" s="218"/>
      <c r="ANK93" s="218"/>
      <c r="ANL93" s="218"/>
      <c r="ANM93" s="218"/>
      <c r="ANN93" s="218"/>
      <c r="ANO93" s="218"/>
      <c r="ANP93" s="218"/>
      <c r="ANQ93" s="218"/>
      <c r="ANR93" s="218"/>
      <c r="ANS93" s="218"/>
      <c r="ANT93" s="218"/>
      <c r="ANU93" s="218"/>
      <c r="ANV93" s="218"/>
      <c r="ANW93" s="218"/>
      <c r="ANX93" s="218"/>
      <c r="ANY93" s="218"/>
      <c r="ANZ93" s="218"/>
      <c r="AOA93" s="218"/>
      <c r="AOB93" s="218"/>
      <c r="AOC93" s="218"/>
      <c r="AOD93" s="218"/>
      <c r="AOE93" s="218"/>
      <c r="AOF93" s="218"/>
      <c r="AOG93" s="218"/>
      <c r="AOH93" s="218"/>
      <c r="AOI93" s="218"/>
      <c r="AOJ93" s="218"/>
      <c r="AOK93" s="218"/>
      <c r="AOL93" s="218"/>
      <c r="AOM93" s="218"/>
      <c r="AON93" s="218"/>
      <c r="AOO93" s="218"/>
      <c r="AOP93" s="218"/>
      <c r="AOQ93" s="218"/>
      <c r="AOR93" s="218"/>
      <c r="AOS93" s="218"/>
      <c r="AOT93" s="218"/>
      <c r="AOU93" s="218"/>
      <c r="AOV93" s="218"/>
      <c r="AOW93" s="218"/>
      <c r="AOX93" s="218"/>
      <c r="AOY93" s="218"/>
      <c r="AOZ93" s="218"/>
      <c r="APA93" s="218"/>
      <c r="APB93" s="218"/>
      <c r="APC93" s="218"/>
      <c r="APD93" s="218"/>
      <c r="APE93" s="218"/>
      <c r="APF93" s="218"/>
      <c r="APG93" s="218"/>
      <c r="APH93" s="218"/>
      <c r="API93" s="218"/>
      <c r="APJ93" s="218"/>
      <c r="APK93" s="218"/>
      <c r="APL93" s="218"/>
      <c r="APM93" s="218"/>
      <c r="APN93" s="218"/>
      <c r="APO93" s="218"/>
      <c r="APP93" s="218"/>
      <c r="APQ93" s="218"/>
      <c r="APR93" s="218"/>
      <c r="APS93" s="218"/>
      <c r="APT93" s="218"/>
      <c r="APU93" s="218"/>
      <c r="APV93" s="218"/>
      <c r="APW93" s="218"/>
      <c r="APX93" s="218"/>
      <c r="APY93" s="218"/>
      <c r="APZ93" s="218"/>
      <c r="AQA93" s="218"/>
      <c r="AQB93" s="218"/>
      <c r="AQC93" s="218"/>
      <c r="AQD93" s="218"/>
      <c r="AQE93" s="218"/>
      <c r="AQF93" s="218"/>
      <c r="AQG93" s="218"/>
      <c r="AQH93" s="218"/>
      <c r="AQI93" s="218"/>
      <c r="AQJ93" s="218"/>
      <c r="AQK93" s="218"/>
      <c r="AQL93" s="218"/>
      <c r="AQM93" s="218"/>
      <c r="AQN93" s="218"/>
      <c r="AQO93" s="218"/>
      <c r="AQP93" s="218"/>
      <c r="AQQ93" s="218"/>
      <c r="AQR93" s="218"/>
      <c r="AQS93" s="218"/>
      <c r="AQT93" s="218"/>
      <c r="AQU93" s="218"/>
      <c r="AQV93" s="218"/>
      <c r="AQW93" s="218"/>
      <c r="AQX93" s="218"/>
      <c r="AQY93" s="218"/>
      <c r="AQZ93" s="218"/>
      <c r="ARA93" s="218"/>
      <c r="ARB93" s="218"/>
      <c r="ARC93" s="218"/>
      <c r="ARD93" s="218"/>
      <c r="ARE93" s="218"/>
      <c r="ARF93" s="218"/>
      <c r="ARG93" s="218"/>
      <c r="ARH93" s="218"/>
      <c r="ARI93" s="218"/>
      <c r="ARJ93" s="218"/>
      <c r="ARK93" s="218"/>
      <c r="ARL93" s="218"/>
      <c r="ARM93" s="218"/>
      <c r="ARN93" s="218"/>
      <c r="ARO93" s="218"/>
      <c r="ARP93" s="218"/>
      <c r="ARQ93" s="218"/>
      <c r="ARR93" s="218"/>
      <c r="ARS93" s="218"/>
      <c r="ART93" s="218"/>
      <c r="ARU93" s="218"/>
      <c r="ARV93" s="218"/>
      <c r="ARW93" s="218"/>
      <c r="ARX93" s="218"/>
      <c r="ARY93" s="218"/>
      <c r="ARZ93" s="218"/>
      <c r="ASA93" s="218"/>
      <c r="ASB93" s="218"/>
      <c r="ASC93" s="218"/>
      <c r="ASD93" s="218"/>
      <c r="ASE93" s="218"/>
      <c r="ASF93" s="218"/>
      <c r="ASG93" s="218"/>
      <c r="ASH93" s="218"/>
      <c r="ASI93" s="218"/>
      <c r="ASJ93" s="218"/>
      <c r="ASK93" s="218"/>
      <c r="ASL93" s="218"/>
      <c r="ASM93" s="218"/>
      <c r="ASN93" s="218"/>
      <c r="ASO93" s="218"/>
      <c r="ASP93" s="218"/>
      <c r="ASQ93" s="218"/>
      <c r="ASR93" s="218"/>
      <c r="ASS93" s="218"/>
      <c r="AST93" s="218"/>
      <c r="ASU93" s="218"/>
      <c r="ASV93" s="218"/>
      <c r="ASW93" s="218"/>
      <c r="ASX93" s="218"/>
      <c r="ASY93" s="218"/>
      <c r="ASZ93" s="218"/>
      <c r="ATA93" s="218"/>
      <c r="ATB93" s="218"/>
      <c r="ATC93" s="218"/>
      <c r="ATD93" s="218"/>
      <c r="ATE93" s="218"/>
      <c r="ATF93" s="218"/>
      <c r="ATG93" s="218"/>
      <c r="ATH93" s="218"/>
      <c r="ATI93" s="218"/>
      <c r="ATJ93" s="218"/>
      <c r="ATK93" s="218"/>
      <c r="ATL93" s="218"/>
      <c r="ATM93" s="218"/>
      <c r="ATN93" s="218"/>
      <c r="ATO93" s="218"/>
      <c r="ATP93" s="218"/>
      <c r="ATQ93" s="218"/>
      <c r="ATR93" s="218"/>
      <c r="ATS93" s="218"/>
      <c r="ATT93" s="218"/>
      <c r="ATU93" s="218"/>
      <c r="ATV93" s="218"/>
      <c r="ATW93" s="218"/>
      <c r="ATX93" s="218"/>
      <c r="ATY93" s="218"/>
      <c r="ATZ93" s="218"/>
      <c r="AUA93" s="218"/>
      <c r="AUB93" s="218"/>
      <c r="AUC93" s="218"/>
      <c r="AUD93" s="218"/>
      <c r="AUE93" s="218"/>
      <c r="AUF93" s="218"/>
      <c r="AUG93" s="218"/>
      <c r="AUH93" s="218"/>
      <c r="AUI93" s="218"/>
      <c r="AUJ93" s="218"/>
      <c r="AUK93" s="218"/>
      <c r="AUL93" s="218"/>
      <c r="AUM93" s="218"/>
      <c r="AUN93" s="218"/>
      <c r="AUO93" s="218"/>
      <c r="AUP93" s="218"/>
      <c r="AUQ93" s="218"/>
      <c r="AUR93" s="218"/>
      <c r="AUS93" s="218"/>
      <c r="AUT93" s="218"/>
      <c r="AUU93" s="218"/>
      <c r="AUV93" s="218"/>
      <c r="AUW93" s="218"/>
      <c r="AUX93" s="218"/>
      <c r="AUY93" s="218"/>
      <c r="AUZ93" s="218"/>
      <c r="AVA93" s="218"/>
      <c r="AVB93" s="218"/>
      <c r="AVC93" s="218"/>
      <c r="AVD93" s="218"/>
      <c r="AVE93" s="218"/>
      <c r="AVF93" s="218"/>
      <c r="AVG93" s="218"/>
      <c r="AVH93" s="218"/>
      <c r="AVI93" s="218"/>
      <c r="AVJ93" s="218"/>
      <c r="AVK93" s="218"/>
      <c r="AVL93" s="218"/>
      <c r="AVM93" s="218"/>
      <c r="AVN93" s="218"/>
      <c r="AVO93" s="218"/>
      <c r="AVP93" s="218"/>
      <c r="AVQ93" s="218"/>
      <c r="AVR93" s="218"/>
      <c r="AVS93" s="218"/>
      <c r="AVT93" s="218"/>
      <c r="AVU93" s="218"/>
      <c r="AVV93" s="218"/>
      <c r="AVW93" s="218"/>
      <c r="AVX93" s="218"/>
      <c r="AVY93" s="218"/>
      <c r="AVZ93" s="218"/>
      <c r="AWA93" s="218"/>
      <c r="AWB93" s="218"/>
      <c r="AWC93" s="218"/>
      <c r="AWD93" s="218"/>
      <c r="AWE93" s="218"/>
      <c r="AWF93" s="218"/>
      <c r="AWG93" s="218"/>
      <c r="AWH93" s="218"/>
      <c r="AWI93" s="218"/>
      <c r="AWJ93" s="218"/>
      <c r="AWK93" s="218"/>
      <c r="AWL93" s="218"/>
      <c r="AWM93" s="218"/>
      <c r="AWN93" s="218"/>
      <c r="AWO93" s="218"/>
      <c r="AWP93" s="218"/>
      <c r="AWQ93" s="218"/>
      <c r="AWR93" s="218"/>
      <c r="AWS93" s="218"/>
      <c r="AWT93" s="218"/>
      <c r="AWU93" s="218"/>
      <c r="AWV93" s="218"/>
      <c r="AWW93" s="218"/>
      <c r="AWX93" s="218"/>
      <c r="AWY93" s="218"/>
      <c r="AWZ93" s="218"/>
      <c r="AXA93" s="218"/>
      <c r="AXB93" s="218"/>
      <c r="AXC93" s="218"/>
      <c r="AXD93" s="218"/>
      <c r="AXE93" s="218"/>
      <c r="AXF93" s="218"/>
      <c r="AXG93" s="218"/>
      <c r="AXH93" s="218"/>
      <c r="AXI93" s="218"/>
      <c r="AXJ93" s="218"/>
      <c r="AXK93" s="218"/>
      <c r="AXL93" s="218"/>
      <c r="AXM93" s="218"/>
      <c r="AXN93" s="218"/>
      <c r="AXO93" s="218"/>
      <c r="AXP93" s="218"/>
      <c r="AXQ93" s="218"/>
      <c r="AXR93" s="218"/>
      <c r="AXS93" s="218"/>
      <c r="AXT93" s="218"/>
      <c r="AXU93" s="218"/>
      <c r="AXV93" s="218"/>
      <c r="AXW93" s="218"/>
      <c r="AXX93" s="218"/>
      <c r="AXY93" s="218"/>
      <c r="AXZ93" s="218"/>
      <c r="AYA93" s="218"/>
      <c r="AYB93" s="218"/>
      <c r="AYC93" s="218"/>
      <c r="AYD93" s="218"/>
      <c r="AYE93" s="218"/>
      <c r="AYF93" s="218"/>
      <c r="AYG93" s="218"/>
      <c r="AYH93" s="218"/>
      <c r="AYI93" s="218"/>
      <c r="AYJ93" s="218"/>
      <c r="AYK93" s="218"/>
      <c r="AYL93" s="218"/>
      <c r="AYM93" s="218"/>
      <c r="AYN93" s="218"/>
      <c r="AYO93" s="218"/>
      <c r="AYP93" s="218"/>
      <c r="AYQ93" s="218"/>
      <c r="AYR93" s="218"/>
      <c r="AYS93" s="218"/>
      <c r="AYT93" s="218"/>
      <c r="AYU93" s="218"/>
      <c r="AYV93" s="218"/>
      <c r="AYW93" s="218"/>
      <c r="AYX93" s="218"/>
      <c r="AYY93" s="218"/>
      <c r="AYZ93" s="218"/>
      <c r="AZA93" s="218"/>
      <c r="AZB93" s="218"/>
      <c r="AZC93" s="218"/>
      <c r="AZD93" s="218"/>
      <c r="AZE93" s="218"/>
      <c r="AZF93" s="218"/>
      <c r="AZG93" s="218"/>
      <c r="AZH93" s="218"/>
      <c r="AZI93" s="218"/>
      <c r="AZJ93" s="218"/>
      <c r="AZK93" s="218"/>
      <c r="AZL93" s="218"/>
      <c r="AZM93" s="218"/>
      <c r="AZN93" s="218"/>
      <c r="AZO93" s="218"/>
      <c r="AZP93" s="218"/>
      <c r="AZQ93" s="218"/>
      <c r="AZR93" s="218"/>
      <c r="AZS93" s="218"/>
      <c r="AZT93" s="218"/>
      <c r="AZU93" s="218"/>
      <c r="AZV93" s="218"/>
      <c r="AZW93" s="218"/>
      <c r="AZX93" s="218"/>
      <c r="AZY93" s="218"/>
      <c r="AZZ93" s="218"/>
      <c r="BAA93" s="218"/>
      <c r="BAB93" s="218"/>
      <c r="BAC93" s="218"/>
      <c r="BAD93" s="218"/>
      <c r="BAE93" s="218"/>
      <c r="BAF93" s="218"/>
      <c r="BAG93" s="218"/>
      <c r="BAH93" s="218"/>
      <c r="BAI93" s="218"/>
      <c r="BAJ93" s="218"/>
      <c r="BAK93" s="218"/>
      <c r="BAL93" s="218"/>
      <c r="BAM93" s="218"/>
      <c r="BAN93" s="218"/>
      <c r="BAO93" s="218"/>
      <c r="BAP93" s="218"/>
      <c r="BAQ93" s="218"/>
      <c r="BAR93" s="218"/>
      <c r="BAS93" s="218"/>
      <c r="BAT93" s="218"/>
      <c r="BAU93" s="218"/>
      <c r="BAV93" s="218"/>
      <c r="BAW93" s="218"/>
      <c r="BAX93" s="218"/>
      <c r="BAY93" s="218"/>
      <c r="BAZ93" s="218"/>
      <c r="BBA93" s="218"/>
      <c r="BBB93" s="218"/>
      <c r="BBC93" s="218"/>
      <c r="BBD93" s="218"/>
      <c r="BBE93" s="218"/>
      <c r="BBF93" s="218"/>
      <c r="BBG93" s="218"/>
      <c r="BBH93" s="218"/>
      <c r="BBI93" s="218"/>
      <c r="BBJ93" s="218"/>
      <c r="BBK93" s="218"/>
      <c r="BBL93" s="218"/>
      <c r="BBM93" s="218"/>
      <c r="BBN93" s="218"/>
      <c r="BBO93" s="218"/>
      <c r="BBP93" s="218"/>
      <c r="BBQ93" s="218"/>
      <c r="BBR93" s="218"/>
      <c r="BBS93" s="218"/>
      <c r="BBT93" s="218"/>
      <c r="BBU93" s="218"/>
      <c r="BBV93" s="218"/>
      <c r="BBW93" s="218"/>
      <c r="BBX93" s="218"/>
      <c r="BBY93" s="218"/>
      <c r="BBZ93" s="218"/>
      <c r="BCA93" s="218"/>
      <c r="BCB93" s="218"/>
      <c r="BCC93" s="218"/>
      <c r="BCD93" s="218"/>
      <c r="BCE93" s="218"/>
      <c r="BCF93" s="218"/>
      <c r="BCG93" s="218"/>
      <c r="BCH93" s="218"/>
      <c r="BCI93" s="218"/>
      <c r="BCJ93" s="218"/>
      <c r="BCK93" s="218"/>
      <c r="BCL93" s="218"/>
      <c r="BCM93" s="218"/>
      <c r="BCN93" s="218"/>
      <c r="BCO93" s="218"/>
      <c r="BCP93" s="218"/>
      <c r="BCQ93" s="218"/>
      <c r="BCR93" s="218"/>
      <c r="BCS93" s="218"/>
      <c r="BCT93" s="218"/>
      <c r="BCU93" s="218"/>
      <c r="BCV93" s="218"/>
      <c r="BCW93" s="218"/>
      <c r="BCX93" s="218"/>
      <c r="BCY93" s="218"/>
      <c r="BCZ93" s="218"/>
      <c r="BDA93" s="218"/>
      <c r="BDB93" s="218"/>
      <c r="BDC93" s="218"/>
      <c r="BDD93" s="218"/>
      <c r="BDE93" s="218"/>
      <c r="BDF93" s="218"/>
      <c r="BDG93" s="218"/>
      <c r="BDH93" s="218"/>
      <c r="BDI93" s="218"/>
      <c r="BDJ93" s="218"/>
      <c r="BDK93" s="218"/>
      <c r="BDL93" s="218"/>
      <c r="BDM93" s="218"/>
      <c r="BDN93" s="218"/>
      <c r="BDO93" s="218"/>
      <c r="BDP93" s="218"/>
      <c r="BDQ93" s="218"/>
      <c r="BDR93" s="218"/>
      <c r="BDS93" s="218"/>
      <c r="BDT93" s="218"/>
      <c r="BDU93" s="218"/>
      <c r="BDV93" s="218"/>
      <c r="BDW93" s="218"/>
      <c r="BDX93" s="218"/>
      <c r="BDY93" s="218"/>
      <c r="BDZ93" s="218"/>
      <c r="BEA93" s="218"/>
      <c r="BEB93" s="218"/>
      <c r="BEC93" s="218"/>
      <c r="BED93" s="218"/>
      <c r="BEE93" s="218"/>
      <c r="BEF93" s="218"/>
      <c r="BEG93" s="218"/>
      <c r="BEH93" s="218"/>
      <c r="BEI93" s="218"/>
      <c r="BEJ93" s="218"/>
      <c r="BEK93" s="218"/>
      <c r="BEL93" s="218"/>
      <c r="BEM93" s="218"/>
      <c r="BEN93" s="218"/>
      <c r="BEO93" s="218"/>
      <c r="BEP93" s="218"/>
      <c r="BEQ93" s="218"/>
      <c r="BER93" s="218"/>
      <c r="BES93" s="218"/>
      <c r="BET93" s="218"/>
      <c r="BEU93" s="218"/>
      <c r="BEV93" s="218"/>
      <c r="BEW93" s="218"/>
      <c r="BEX93" s="218"/>
      <c r="BEY93" s="218"/>
      <c r="BEZ93" s="218"/>
      <c r="BFA93" s="218"/>
      <c r="BFB93" s="218"/>
      <c r="BFC93" s="218"/>
      <c r="BFD93" s="218"/>
      <c r="BFE93" s="218"/>
      <c r="BFF93" s="218"/>
      <c r="BFG93" s="218"/>
      <c r="BFH93" s="218"/>
      <c r="BFI93" s="218"/>
      <c r="BFJ93" s="218"/>
      <c r="BFK93" s="218"/>
      <c r="BFL93" s="218"/>
      <c r="BFM93" s="218"/>
      <c r="BFN93" s="218"/>
      <c r="BFO93" s="218"/>
      <c r="BFP93" s="218"/>
      <c r="BFQ93" s="218"/>
      <c r="BFR93" s="218"/>
      <c r="BFS93" s="218"/>
      <c r="BFT93" s="218"/>
      <c r="BFU93" s="218"/>
      <c r="BFV93" s="218"/>
      <c r="BFW93" s="218"/>
      <c r="BFX93" s="218"/>
      <c r="BFY93" s="218"/>
      <c r="BFZ93" s="218"/>
      <c r="BGA93" s="218"/>
      <c r="BGB93" s="218"/>
      <c r="BGC93" s="218"/>
      <c r="BGD93" s="218"/>
      <c r="BGE93" s="218"/>
      <c r="BGF93" s="218"/>
      <c r="BGG93" s="218"/>
      <c r="BGH93" s="218"/>
      <c r="BGI93" s="218"/>
      <c r="BGJ93" s="218"/>
      <c r="BGK93" s="218"/>
      <c r="BGL93" s="218"/>
      <c r="BGM93" s="218"/>
      <c r="BGN93" s="218"/>
      <c r="BGO93" s="218"/>
      <c r="BGP93" s="218"/>
      <c r="BGQ93" s="218"/>
      <c r="BGR93" s="218"/>
      <c r="BGS93" s="218"/>
      <c r="BGT93" s="218"/>
      <c r="BGU93" s="218"/>
      <c r="BGV93" s="218"/>
      <c r="BGW93" s="218"/>
      <c r="BGX93" s="218"/>
      <c r="BGY93" s="218"/>
      <c r="BGZ93" s="218"/>
      <c r="BHA93" s="218"/>
      <c r="BHB93" s="218"/>
      <c r="BHC93" s="218"/>
      <c r="BHD93" s="218"/>
      <c r="BHE93" s="218"/>
      <c r="BHF93" s="218"/>
      <c r="BHG93" s="218"/>
      <c r="BHH93" s="218"/>
      <c r="BHI93" s="218"/>
      <c r="BHJ93" s="218"/>
      <c r="BHK93" s="218"/>
      <c r="BHL93" s="218"/>
      <c r="BHM93" s="218"/>
      <c r="BHN93" s="218"/>
      <c r="BHO93" s="218"/>
      <c r="BHP93" s="218"/>
      <c r="BHQ93" s="218"/>
      <c r="BHR93" s="218"/>
      <c r="BHS93" s="218"/>
      <c r="BHT93" s="218"/>
      <c r="BHU93" s="218"/>
      <c r="BHV93" s="218"/>
      <c r="BHW93" s="218"/>
      <c r="BHX93" s="218"/>
      <c r="BHY93" s="218"/>
      <c r="BHZ93" s="218"/>
      <c r="BIA93" s="218"/>
      <c r="BIB93" s="218"/>
      <c r="BIC93" s="218"/>
      <c r="BID93" s="218"/>
      <c r="BIE93" s="218"/>
      <c r="BIF93" s="218"/>
      <c r="BIG93" s="218"/>
      <c r="BIH93" s="218"/>
      <c r="BII93" s="218"/>
      <c r="BIJ93" s="218"/>
      <c r="BIK93" s="218"/>
      <c r="BIL93" s="218"/>
      <c r="BIM93" s="218"/>
      <c r="BIN93" s="218"/>
      <c r="BIO93" s="218"/>
      <c r="BIP93" s="218"/>
      <c r="BIQ93" s="218"/>
      <c r="BIR93" s="218"/>
      <c r="BIS93" s="218"/>
      <c r="BIT93" s="218"/>
      <c r="BIU93" s="218"/>
      <c r="BIV93" s="218"/>
      <c r="BIW93" s="218"/>
      <c r="BIX93" s="218"/>
      <c r="BIY93" s="218"/>
      <c r="BIZ93" s="218"/>
      <c r="BJA93" s="218"/>
      <c r="BJB93" s="218"/>
      <c r="BJC93" s="218"/>
      <c r="BJD93" s="218"/>
      <c r="BJE93" s="218"/>
      <c r="BJF93" s="218"/>
      <c r="BJG93" s="218"/>
      <c r="BJH93" s="218"/>
      <c r="BJI93" s="218"/>
      <c r="BJJ93" s="218"/>
      <c r="BJK93" s="218"/>
      <c r="BJL93" s="218"/>
      <c r="BJM93" s="218"/>
      <c r="BJN93" s="218"/>
      <c r="BJO93" s="218"/>
      <c r="BJP93" s="218"/>
      <c r="BJQ93" s="218"/>
      <c r="BJR93" s="218"/>
      <c r="BJS93" s="218"/>
      <c r="BJT93" s="218"/>
      <c r="BJU93" s="218"/>
      <c r="BJV93" s="218"/>
      <c r="BJW93" s="218"/>
      <c r="BJX93" s="218"/>
      <c r="BJY93" s="218"/>
      <c r="BJZ93" s="218"/>
      <c r="BKA93" s="218"/>
      <c r="BKB93" s="218"/>
      <c r="BKC93" s="218"/>
      <c r="BKD93" s="218"/>
      <c r="BKE93" s="218"/>
      <c r="BKF93" s="218"/>
      <c r="BKG93" s="218"/>
      <c r="BKH93" s="218"/>
      <c r="BKI93" s="218"/>
      <c r="BKJ93" s="218"/>
      <c r="BKK93" s="218"/>
      <c r="BKL93" s="218"/>
      <c r="BKM93" s="218"/>
      <c r="BKN93" s="218"/>
      <c r="BKO93" s="218"/>
      <c r="BKP93" s="218"/>
      <c r="BKQ93" s="218"/>
      <c r="BKR93" s="218"/>
      <c r="BKS93" s="218"/>
      <c r="BKT93" s="218"/>
      <c r="BKU93" s="218"/>
      <c r="BKV93" s="218"/>
      <c r="BKW93" s="218"/>
      <c r="BKX93" s="218"/>
      <c r="BKY93" s="218"/>
      <c r="BKZ93" s="218"/>
      <c r="BLA93" s="218"/>
      <c r="BLB93" s="218"/>
      <c r="BLC93" s="218"/>
      <c r="BLD93" s="218"/>
      <c r="BLE93" s="218"/>
      <c r="BLF93" s="218"/>
      <c r="BLG93" s="218"/>
      <c r="BLH93" s="218"/>
      <c r="BLI93" s="218"/>
      <c r="BLJ93" s="218"/>
      <c r="BLK93" s="218"/>
      <c r="BLL93" s="218"/>
      <c r="BLM93" s="218"/>
      <c r="BLN93" s="218"/>
      <c r="BLO93" s="218"/>
      <c r="BLP93" s="218"/>
      <c r="BLQ93" s="218"/>
      <c r="BLR93" s="218"/>
      <c r="BLS93" s="218"/>
      <c r="BLT93" s="218"/>
      <c r="BLU93" s="218"/>
      <c r="BLV93" s="218"/>
      <c r="BLW93" s="218"/>
      <c r="BLX93" s="218"/>
      <c r="BLY93" s="218"/>
      <c r="BLZ93" s="218"/>
      <c r="BMA93" s="218"/>
      <c r="BMB93" s="218"/>
      <c r="BMC93" s="218"/>
      <c r="BMD93" s="218"/>
      <c r="BME93" s="218"/>
      <c r="BMF93" s="218"/>
      <c r="BMG93" s="218"/>
      <c r="BMH93" s="218"/>
      <c r="BMI93" s="218"/>
      <c r="BMJ93" s="218"/>
      <c r="BMK93" s="218"/>
      <c r="BML93" s="218"/>
      <c r="BMM93" s="218"/>
      <c r="BMN93" s="218"/>
      <c r="BMO93" s="218"/>
      <c r="BMP93" s="218"/>
      <c r="BMQ93" s="218"/>
      <c r="BMR93" s="218"/>
      <c r="BMS93" s="218"/>
      <c r="BMT93" s="218"/>
      <c r="BMU93" s="218"/>
      <c r="BMV93" s="218"/>
      <c r="BMW93" s="218"/>
      <c r="BMX93" s="218"/>
      <c r="BMY93" s="218"/>
      <c r="BMZ93" s="218"/>
      <c r="BNA93" s="218"/>
      <c r="BNB93" s="218"/>
      <c r="BNC93" s="218"/>
      <c r="BND93" s="218"/>
      <c r="BNE93" s="218"/>
      <c r="BNF93" s="218"/>
      <c r="BNG93" s="218"/>
      <c r="BNH93" s="218"/>
      <c r="BNI93" s="218"/>
      <c r="BNJ93" s="218"/>
      <c r="BNK93" s="218"/>
      <c r="BNL93" s="218"/>
      <c r="BNM93" s="218"/>
      <c r="BNN93" s="218"/>
      <c r="BNO93" s="218"/>
      <c r="BNP93" s="218"/>
      <c r="BNQ93" s="218"/>
      <c r="BNR93" s="218"/>
      <c r="BNS93" s="218"/>
      <c r="BNT93" s="218"/>
      <c r="BNU93" s="218"/>
      <c r="BNV93" s="218"/>
      <c r="BNW93" s="218"/>
      <c r="BNX93" s="218"/>
      <c r="BNY93" s="218"/>
      <c r="BNZ93" s="218"/>
      <c r="BOA93" s="218"/>
      <c r="BOB93" s="218"/>
      <c r="BOC93" s="218"/>
      <c r="BOD93" s="218"/>
      <c r="BOE93" s="218"/>
      <c r="BOF93" s="218"/>
      <c r="BOG93" s="218"/>
      <c r="BOH93" s="218"/>
      <c r="BOI93" s="218"/>
      <c r="BOJ93" s="218"/>
      <c r="BOK93" s="218"/>
      <c r="BOL93" s="218"/>
      <c r="BOM93" s="218"/>
      <c r="BON93" s="218"/>
      <c r="BOO93" s="218"/>
      <c r="BOP93" s="218"/>
      <c r="BOQ93" s="218"/>
      <c r="BOR93" s="218"/>
      <c r="BOS93" s="218"/>
      <c r="BOT93" s="218"/>
      <c r="BOU93" s="218"/>
      <c r="BOV93" s="218"/>
      <c r="BOW93" s="218"/>
      <c r="BOX93" s="218"/>
      <c r="BOY93" s="218"/>
      <c r="BOZ93" s="218"/>
      <c r="BPA93" s="218"/>
      <c r="BPB93" s="218"/>
      <c r="BPC93" s="218"/>
      <c r="BPD93" s="218"/>
      <c r="BPE93" s="218"/>
      <c r="BPF93" s="218"/>
      <c r="BPG93" s="218"/>
      <c r="BPH93" s="218"/>
      <c r="BPI93" s="218"/>
      <c r="BPJ93" s="218"/>
      <c r="BPK93" s="218"/>
      <c r="BPL93" s="218"/>
      <c r="BPM93" s="218"/>
      <c r="BPN93" s="218"/>
      <c r="BPO93" s="218"/>
      <c r="BPP93" s="218"/>
      <c r="BPQ93" s="218"/>
      <c r="BPR93" s="218"/>
      <c r="BPS93" s="218"/>
      <c r="BPT93" s="218"/>
      <c r="BPU93" s="218"/>
      <c r="BPV93" s="218"/>
      <c r="BPW93" s="218"/>
      <c r="BPX93" s="218"/>
      <c r="BPY93" s="218"/>
      <c r="BPZ93" s="218"/>
      <c r="BQA93" s="218"/>
      <c r="BQB93" s="218"/>
      <c r="BQC93" s="218"/>
      <c r="BQD93" s="218"/>
      <c r="BQE93" s="218"/>
      <c r="BQF93" s="218"/>
      <c r="BQG93" s="218"/>
      <c r="BQH93" s="218"/>
      <c r="BQI93" s="218"/>
      <c r="BQJ93" s="218"/>
      <c r="BQK93" s="218"/>
      <c r="BQL93" s="218"/>
      <c r="BQM93" s="218"/>
      <c r="BQN93" s="218"/>
      <c r="BQO93" s="218"/>
      <c r="BQP93" s="218"/>
      <c r="BQQ93" s="218"/>
      <c r="BQR93" s="218"/>
      <c r="BQS93" s="218"/>
      <c r="BQT93" s="218"/>
      <c r="BQU93" s="218"/>
      <c r="BQV93" s="218"/>
      <c r="BQW93" s="218"/>
      <c r="BQX93" s="218"/>
      <c r="BQY93" s="218"/>
      <c r="BQZ93" s="218"/>
      <c r="BRA93" s="218"/>
      <c r="BRB93" s="218"/>
      <c r="BRC93" s="218"/>
      <c r="BRD93" s="218"/>
      <c r="BRE93" s="218"/>
      <c r="BRF93" s="218"/>
      <c r="BRG93" s="218"/>
      <c r="BRH93" s="218"/>
      <c r="BRI93" s="218"/>
      <c r="BRJ93" s="218"/>
      <c r="BRK93" s="218"/>
      <c r="BRL93" s="218"/>
      <c r="BRM93" s="218"/>
      <c r="BRN93" s="218"/>
      <c r="BRO93" s="218"/>
      <c r="BRP93" s="218"/>
      <c r="BRQ93" s="218"/>
      <c r="BRR93" s="218"/>
      <c r="BRS93" s="218"/>
      <c r="BRT93" s="218"/>
      <c r="BRU93" s="218"/>
      <c r="BRV93" s="218"/>
      <c r="BRW93" s="218"/>
      <c r="BRX93" s="218"/>
      <c r="BRY93" s="218"/>
      <c r="BRZ93" s="218"/>
      <c r="BSA93" s="218"/>
      <c r="BSB93" s="218"/>
      <c r="BSC93" s="218"/>
      <c r="BSD93" s="218"/>
      <c r="BSE93" s="218"/>
      <c r="BSF93" s="218"/>
      <c r="BSG93" s="218"/>
      <c r="BSH93" s="218"/>
      <c r="BSI93" s="218"/>
      <c r="BSJ93" s="218"/>
      <c r="BSK93" s="218"/>
      <c r="BSL93" s="218"/>
      <c r="BSM93" s="218"/>
      <c r="BSN93" s="218"/>
      <c r="BSO93" s="218"/>
      <c r="BSP93" s="218"/>
      <c r="BSQ93" s="218"/>
      <c r="BSR93" s="218"/>
      <c r="BSS93" s="218"/>
      <c r="BST93" s="218"/>
      <c r="BSU93" s="218"/>
      <c r="BSV93" s="218"/>
      <c r="BSW93" s="218"/>
      <c r="BSX93" s="218"/>
      <c r="BSY93" s="218"/>
      <c r="BSZ93" s="218"/>
      <c r="BTA93" s="218"/>
      <c r="BTB93" s="218"/>
      <c r="BTC93" s="218"/>
      <c r="BTD93" s="218"/>
      <c r="BTE93" s="218"/>
      <c r="BTF93" s="218"/>
      <c r="BTG93" s="218"/>
      <c r="BTH93" s="218"/>
      <c r="BTI93" s="218"/>
      <c r="BTJ93" s="218"/>
      <c r="BTK93" s="218"/>
      <c r="BTL93" s="218"/>
      <c r="BTM93" s="218"/>
      <c r="BTN93" s="218"/>
      <c r="BTO93" s="218"/>
      <c r="BTP93" s="218"/>
      <c r="BTQ93" s="218"/>
      <c r="BTR93" s="218"/>
      <c r="BTS93" s="218"/>
      <c r="BTT93" s="218"/>
      <c r="BTU93" s="218"/>
      <c r="BTV93" s="218"/>
      <c r="BTW93" s="218"/>
      <c r="BTX93" s="218"/>
      <c r="BTY93" s="218"/>
      <c r="BTZ93" s="218"/>
      <c r="BUA93" s="218"/>
      <c r="BUB93" s="218"/>
      <c r="BUC93" s="218"/>
      <c r="BUD93" s="218"/>
      <c r="BUE93" s="218"/>
      <c r="BUF93" s="218"/>
      <c r="BUG93" s="218"/>
      <c r="BUH93" s="218"/>
      <c r="BUI93" s="218"/>
      <c r="BUJ93" s="218"/>
      <c r="BUK93" s="218"/>
      <c r="BUL93" s="218"/>
      <c r="BUM93" s="218"/>
      <c r="BUN93" s="218"/>
      <c r="BUO93" s="218"/>
      <c r="BUP93" s="218"/>
      <c r="BUQ93" s="218"/>
      <c r="BUR93" s="218"/>
      <c r="BUS93" s="218"/>
      <c r="BUT93" s="218"/>
      <c r="BUU93" s="218"/>
      <c r="BUV93" s="218"/>
      <c r="BUW93" s="218"/>
      <c r="BUX93" s="218"/>
      <c r="BUY93" s="218"/>
      <c r="BUZ93" s="218"/>
      <c r="BVA93" s="218"/>
      <c r="BVB93" s="218"/>
      <c r="BVC93" s="218"/>
      <c r="BVD93" s="218"/>
      <c r="BVE93" s="218"/>
      <c r="BVF93" s="218"/>
      <c r="BVG93" s="218"/>
      <c r="BVH93" s="218"/>
      <c r="BVI93" s="218"/>
      <c r="BVJ93" s="218"/>
      <c r="BVK93" s="218"/>
      <c r="BVL93" s="218"/>
      <c r="BVM93" s="218"/>
      <c r="BVN93" s="218"/>
      <c r="BVO93" s="218"/>
      <c r="BVP93" s="218"/>
      <c r="BVQ93" s="218"/>
      <c r="BVR93" s="218"/>
      <c r="BVS93" s="218"/>
      <c r="BVT93" s="218"/>
      <c r="BVU93" s="218"/>
      <c r="BVV93" s="218"/>
      <c r="BVW93" s="218"/>
      <c r="BVX93" s="218"/>
      <c r="BVY93" s="218"/>
      <c r="BVZ93" s="218"/>
      <c r="BWA93" s="218"/>
      <c r="BWB93" s="218"/>
      <c r="BWC93" s="218"/>
      <c r="BWD93" s="218"/>
      <c r="BWE93" s="218"/>
      <c r="BWF93" s="218"/>
      <c r="BWG93" s="218"/>
      <c r="BWH93" s="218"/>
      <c r="BWI93" s="218"/>
      <c r="BWJ93" s="218"/>
      <c r="BWK93" s="218"/>
      <c r="BWL93" s="218"/>
      <c r="BWM93" s="218"/>
      <c r="BWN93" s="218"/>
      <c r="BWO93" s="218"/>
      <c r="BWP93" s="218"/>
      <c r="BWQ93" s="218"/>
      <c r="BWR93" s="218"/>
      <c r="BWS93" s="218"/>
      <c r="BWT93" s="218"/>
      <c r="BWU93" s="218"/>
      <c r="BWV93" s="218"/>
      <c r="BWW93" s="218"/>
      <c r="BWX93" s="218"/>
      <c r="BWY93" s="218"/>
      <c r="BWZ93" s="218"/>
      <c r="BXA93" s="218"/>
      <c r="BXB93" s="218"/>
      <c r="BXC93" s="218"/>
      <c r="BXD93" s="218"/>
      <c r="BXE93" s="218"/>
      <c r="BXF93" s="218"/>
      <c r="BXG93" s="218"/>
      <c r="BXH93" s="218"/>
      <c r="BXI93" s="218"/>
      <c r="BXJ93" s="218"/>
      <c r="BXK93" s="218"/>
      <c r="BXL93" s="218"/>
      <c r="BXM93" s="218"/>
      <c r="BXN93" s="218"/>
      <c r="BXO93" s="218"/>
      <c r="BXP93" s="218"/>
      <c r="BXQ93" s="218"/>
      <c r="BXR93" s="218"/>
      <c r="BXS93" s="218"/>
      <c r="BXT93" s="218"/>
      <c r="BXU93" s="218"/>
      <c r="BXV93" s="218"/>
      <c r="BXW93" s="218"/>
      <c r="BXX93" s="218"/>
      <c r="BXY93" s="218"/>
      <c r="BXZ93" s="218"/>
      <c r="BYA93" s="218"/>
      <c r="BYB93" s="218"/>
      <c r="BYC93" s="218"/>
      <c r="BYD93" s="218"/>
      <c r="BYE93" s="218"/>
      <c r="BYF93" s="218"/>
      <c r="BYG93" s="218"/>
      <c r="BYH93" s="218"/>
      <c r="BYI93" s="218"/>
      <c r="BYJ93" s="218"/>
      <c r="BYK93" s="218"/>
      <c r="BYL93" s="218"/>
      <c r="BYM93" s="218"/>
      <c r="BYN93" s="218"/>
      <c r="BYO93" s="218"/>
      <c r="BYP93" s="218"/>
      <c r="BYQ93" s="218"/>
      <c r="BYR93" s="218"/>
      <c r="BYS93" s="218"/>
      <c r="BYT93" s="218"/>
      <c r="BYU93" s="218"/>
      <c r="BYV93" s="218"/>
      <c r="BYW93" s="218"/>
      <c r="BYX93" s="218"/>
      <c r="BYY93" s="218"/>
      <c r="BYZ93" s="218"/>
      <c r="BZA93" s="218"/>
      <c r="BZB93" s="218"/>
      <c r="BZC93" s="218"/>
      <c r="BZD93" s="218"/>
      <c r="BZE93" s="218"/>
      <c r="BZF93" s="218"/>
      <c r="BZG93" s="218"/>
      <c r="BZH93" s="218"/>
      <c r="BZI93" s="218"/>
      <c r="BZJ93" s="218"/>
      <c r="BZK93" s="218"/>
      <c r="BZL93" s="218"/>
      <c r="BZM93" s="218"/>
      <c r="BZN93" s="218"/>
      <c r="BZO93" s="218"/>
      <c r="BZP93" s="218"/>
      <c r="BZQ93" s="218"/>
      <c r="BZR93" s="218"/>
      <c r="BZS93" s="218"/>
      <c r="BZT93" s="218"/>
      <c r="BZU93" s="218"/>
      <c r="BZV93" s="218"/>
      <c r="BZW93" s="218"/>
      <c r="BZX93" s="218"/>
      <c r="BZY93" s="218"/>
      <c r="BZZ93" s="218"/>
      <c r="CAA93" s="218"/>
      <c r="CAB93" s="218"/>
      <c r="CAC93" s="218"/>
      <c r="CAD93" s="218"/>
      <c r="CAE93" s="218"/>
      <c r="CAF93" s="218"/>
      <c r="CAG93" s="218"/>
      <c r="CAH93" s="218"/>
      <c r="CAI93" s="218"/>
      <c r="CAJ93" s="218"/>
      <c r="CAK93" s="218"/>
      <c r="CAL93" s="218"/>
      <c r="CAM93" s="218"/>
      <c r="CAN93" s="218"/>
      <c r="CAO93" s="218"/>
      <c r="CAP93" s="218"/>
      <c r="CAQ93" s="218"/>
      <c r="CAR93" s="218"/>
      <c r="CAS93" s="218"/>
      <c r="CAT93" s="218"/>
      <c r="CAU93" s="218"/>
      <c r="CAV93" s="218"/>
      <c r="CAW93" s="218"/>
      <c r="CAX93" s="218"/>
      <c r="CAY93" s="218"/>
      <c r="CAZ93" s="218"/>
      <c r="CBA93" s="218"/>
      <c r="CBB93" s="218"/>
      <c r="CBC93" s="218"/>
      <c r="CBD93" s="218"/>
      <c r="CBE93" s="218"/>
      <c r="CBF93" s="218"/>
      <c r="CBG93" s="218"/>
      <c r="CBH93" s="218"/>
      <c r="CBI93" s="218"/>
      <c r="CBJ93" s="218"/>
      <c r="CBK93" s="218"/>
      <c r="CBL93" s="218"/>
      <c r="CBM93" s="218"/>
      <c r="CBN93" s="218"/>
      <c r="CBO93" s="218"/>
      <c r="CBP93" s="218"/>
      <c r="CBQ93" s="218"/>
      <c r="CBR93" s="218"/>
      <c r="CBS93" s="218"/>
      <c r="CBT93" s="218"/>
      <c r="CBU93" s="218"/>
      <c r="CBV93" s="218"/>
      <c r="CBW93" s="218"/>
      <c r="CBX93" s="218"/>
      <c r="CBY93" s="218"/>
      <c r="CBZ93" s="218"/>
      <c r="CCA93" s="218"/>
      <c r="CCB93" s="218"/>
      <c r="CCC93" s="218"/>
      <c r="CCD93" s="218"/>
      <c r="CCE93" s="218"/>
      <c r="CCF93" s="218"/>
      <c r="CCG93" s="218"/>
      <c r="CCH93" s="218"/>
      <c r="CCI93" s="218"/>
      <c r="CCJ93" s="218"/>
      <c r="CCK93" s="218"/>
      <c r="CCL93" s="218"/>
      <c r="CCM93" s="218"/>
      <c r="CCN93" s="218"/>
      <c r="CCO93" s="218"/>
      <c r="CCP93" s="218"/>
      <c r="CCQ93" s="218"/>
      <c r="CCR93" s="218"/>
      <c r="CCS93" s="218"/>
      <c r="CCT93" s="218"/>
      <c r="CCU93" s="218"/>
      <c r="CCV93" s="218"/>
      <c r="CCW93" s="218"/>
      <c r="CCX93" s="218"/>
      <c r="CCY93" s="218"/>
      <c r="CCZ93" s="218"/>
      <c r="CDA93" s="218"/>
      <c r="CDB93" s="218"/>
      <c r="CDC93" s="218"/>
      <c r="CDD93" s="218"/>
      <c r="CDE93" s="218"/>
      <c r="CDF93" s="218"/>
      <c r="CDG93" s="218"/>
      <c r="CDH93" s="218"/>
      <c r="CDI93" s="218"/>
      <c r="CDJ93" s="218"/>
      <c r="CDK93" s="218"/>
      <c r="CDL93" s="218"/>
      <c r="CDM93" s="218"/>
      <c r="CDN93" s="218"/>
      <c r="CDO93" s="218"/>
      <c r="CDP93" s="218"/>
      <c r="CDQ93" s="218"/>
      <c r="CDR93" s="218"/>
      <c r="CDS93" s="218"/>
      <c r="CDT93" s="218"/>
      <c r="CDU93" s="218"/>
      <c r="CDV93" s="218"/>
      <c r="CDW93" s="218"/>
      <c r="CDX93" s="218"/>
      <c r="CDY93" s="218"/>
      <c r="CDZ93" s="218"/>
      <c r="CEA93" s="218"/>
      <c r="CEB93" s="218"/>
      <c r="CEC93" s="218"/>
      <c r="CED93" s="218"/>
      <c r="CEE93" s="218"/>
      <c r="CEF93" s="218"/>
      <c r="CEG93" s="218"/>
      <c r="CEH93" s="218"/>
      <c r="CEI93" s="218"/>
      <c r="CEJ93" s="218"/>
      <c r="CEK93" s="218"/>
      <c r="CEL93" s="218"/>
      <c r="CEM93" s="218"/>
      <c r="CEN93" s="218"/>
      <c r="CEO93" s="218"/>
      <c r="CEP93" s="218"/>
      <c r="CEQ93" s="218"/>
      <c r="CER93" s="218"/>
      <c r="CES93" s="218"/>
      <c r="CET93" s="218"/>
      <c r="CEU93" s="218"/>
      <c r="CEV93" s="218"/>
      <c r="CEW93" s="218"/>
      <c r="CEX93" s="218"/>
      <c r="CEY93" s="218"/>
      <c r="CEZ93" s="218"/>
      <c r="CFA93" s="218"/>
      <c r="CFB93" s="218"/>
      <c r="CFC93" s="218"/>
      <c r="CFD93" s="218"/>
      <c r="CFE93" s="218"/>
      <c r="CFF93" s="218"/>
      <c r="CFG93" s="218"/>
      <c r="CFH93" s="218"/>
      <c r="CFI93" s="218"/>
      <c r="CFJ93" s="218"/>
      <c r="CFK93" s="218"/>
      <c r="CFL93" s="218"/>
      <c r="CFM93" s="218"/>
      <c r="CFN93" s="218"/>
      <c r="CFO93" s="218"/>
      <c r="CFP93" s="218"/>
      <c r="CFQ93" s="218"/>
      <c r="CFR93" s="218"/>
      <c r="CFS93" s="218"/>
      <c r="CFT93" s="218"/>
      <c r="CFU93" s="218"/>
      <c r="CFV93" s="218"/>
      <c r="CFW93" s="218"/>
      <c r="CFX93" s="218"/>
      <c r="CFY93" s="218"/>
      <c r="CFZ93" s="218"/>
      <c r="CGA93" s="218"/>
      <c r="CGB93" s="218"/>
      <c r="CGC93" s="218"/>
      <c r="CGD93" s="218"/>
      <c r="CGE93" s="218"/>
      <c r="CGF93" s="218"/>
      <c r="CGG93" s="218"/>
      <c r="CGH93" s="218"/>
      <c r="CGI93" s="218"/>
      <c r="CGJ93" s="218"/>
      <c r="CGK93" s="218"/>
      <c r="CGL93" s="218"/>
      <c r="CGM93" s="218"/>
      <c r="CGN93" s="218"/>
      <c r="CGO93" s="218"/>
      <c r="CGP93" s="218"/>
      <c r="CGQ93" s="218"/>
      <c r="CGR93" s="218"/>
      <c r="CGS93" s="218"/>
      <c r="CGT93" s="218"/>
      <c r="CGU93" s="218"/>
      <c r="CGV93" s="218"/>
      <c r="CGW93" s="218"/>
      <c r="CGX93" s="218"/>
      <c r="CGY93" s="218"/>
      <c r="CGZ93" s="218"/>
      <c r="CHA93" s="218"/>
      <c r="CHB93" s="218"/>
      <c r="CHC93" s="218"/>
      <c r="CHD93" s="218"/>
      <c r="CHE93" s="218"/>
      <c r="CHF93" s="218"/>
      <c r="CHG93" s="218"/>
      <c r="CHH93" s="218"/>
      <c r="CHI93" s="218"/>
      <c r="CHJ93" s="218"/>
      <c r="CHK93" s="218"/>
      <c r="CHL93" s="218"/>
      <c r="CHM93" s="218"/>
      <c r="CHN93" s="218"/>
      <c r="CHO93" s="218"/>
      <c r="CHP93" s="218"/>
      <c r="CHQ93" s="218"/>
      <c r="CHR93" s="218"/>
      <c r="CHS93" s="218"/>
      <c r="CHT93" s="218"/>
      <c r="CHU93" s="218"/>
      <c r="CHV93" s="218"/>
      <c r="CHW93" s="218"/>
      <c r="CHX93" s="218"/>
      <c r="CHY93" s="218"/>
      <c r="CHZ93" s="218"/>
      <c r="CIA93" s="218"/>
      <c r="CIB93" s="218"/>
      <c r="CIC93" s="218"/>
      <c r="CID93" s="218"/>
      <c r="CIE93" s="218"/>
      <c r="CIF93" s="218"/>
      <c r="CIG93" s="218"/>
      <c r="CIH93" s="218"/>
      <c r="CII93" s="218"/>
      <c r="CIJ93" s="218"/>
      <c r="CIK93" s="218"/>
      <c r="CIL93" s="218"/>
      <c r="CIM93" s="218"/>
      <c r="CIN93" s="218"/>
      <c r="CIO93" s="218"/>
      <c r="CIP93" s="218"/>
      <c r="CIQ93" s="218"/>
      <c r="CIR93" s="218"/>
      <c r="CIS93" s="218"/>
      <c r="CIT93" s="218"/>
      <c r="CIU93" s="218"/>
      <c r="CIV93" s="218"/>
      <c r="CIW93" s="218"/>
      <c r="CIX93" s="218"/>
      <c r="CIY93" s="218"/>
      <c r="CIZ93" s="218"/>
      <c r="CJA93" s="218"/>
      <c r="CJB93" s="218"/>
      <c r="CJC93" s="218"/>
      <c r="CJD93" s="218"/>
      <c r="CJE93" s="218"/>
      <c r="CJF93" s="218"/>
      <c r="CJG93" s="218"/>
      <c r="CJH93" s="218"/>
      <c r="CJI93" s="218"/>
      <c r="CJJ93" s="218"/>
      <c r="CJK93" s="218"/>
      <c r="CJL93" s="218"/>
      <c r="CJM93" s="218"/>
      <c r="CJN93" s="218"/>
      <c r="CJO93" s="218"/>
      <c r="CJP93" s="218"/>
      <c r="CJQ93" s="218"/>
      <c r="CJR93" s="218"/>
      <c r="CJS93" s="218"/>
      <c r="CJT93" s="218"/>
      <c r="CJU93" s="218"/>
      <c r="CJV93" s="218"/>
      <c r="CJW93" s="218"/>
      <c r="CJX93" s="218"/>
      <c r="CJY93" s="218"/>
      <c r="CJZ93" s="218"/>
      <c r="CKA93" s="218"/>
      <c r="CKB93" s="218"/>
      <c r="CKC93" s="218"/>
      <c r="CKD93" s="218"/>
      <c r="CKE93" s="218"/>
      <c r="CKF93" s="218"/>
      <c r="CKG93" s="218"/>
      <c r="CKH93" s="218"/>
      <c r="CKI93" s="218"/>
      <c r="CKJ93" s="218"/>
      <c r="CKK93" s="218"/>
      <c r="CKL93" s="218"/>
      <c r="CKM93" s="218"/>
      <c r="CKN93" s="218"/>
      <c r="CKO93" s="218"/>
      <c r="CKP93" s="218"/>
      <c r="CKQ93" s="218"/>
      <c r="CKR93" s="218"/>
      <c r="CKS93" s="218"/>
      <c r="CKT93" s="218"/>
      <c r="CKU93" s="218"/>
      <c r="CKV93" s="218"/>
      <c r="CKW93" s="218"/>
      <c r="CKX93" s="218"/>
      <c r="CKY93" s="218"/>
      <c r="CKZ93" s="218"/>
      <c r="CLA93" s="218"/>
      <c r="CLB93" s="218"/>
      <c r="CLC93" s="218"/>
      <c r="CLD93" s="218"/>
      <c r="CLE93" s="218"/>
      <c r="CLF93" s="218"/>
      <c r="CLG93" s="218"/>
      <c r="CLH93" s="218"/>
      <c r="CLI93" s="218"/>
      <c r="CLJ93" s="218"/>
      <c r="CLK93" s="218"/>
      <c r="CLL93" s="218"/>
      <c r="CLM93" s="218"/>
      <c r="CLN93" s="218"/>
      <c r="CLO93" s="218"/>
      <c r="CLP93" s="218"/>
      <c r="CLQ93" s="218"/>
      <c r="CLR93" s="218"/>
      <c r="CLS93" s="218"/>
      <c r="CLT93" s="218"/>
      <c r="CLU93" s="218"/>
      <c r="CLV93" s="218"/>
      <c r="CLW93" s="218"/>
      <c r="CLX93" s="218"/>
      <c r="CLY93" s="218"/>
      <c r="CLZ93" s="218"/>
      <c r="CMA93" s="218"/>
      <c r="CMB93" s="218"/>
      <c r="CMC93" s="218"/>
      <c r="CMD93" s="218"/>
      <c r="CME93" s="218"/>
      <c r="CMF93" s="218"/>
      <c r="CMG93" s="218"/>
      <c r="CMH93" s="218"/>
      <c r="CMI93" s="218"/>
      <c r="CMJ93" s="218"/>
      <c r="CMK93" s="218"/>
      <c r="CML93" s="218"/>
      <c r="CMM93" s="218"/>
      <c r="CMN93" s="218"/>
      <c r="CMO93" s="218"/>
      <c r="CMP93" s="218"/>
      <c r="CMQ93" s="218"/>
      <c r="CMR93" s="218"/>
      <c r="CMS93" s="218"/>
      <c r="CMT93" s="218"/>
      <c r="CMU93" s="218"/>
      <c r="CMV93" s="218"/>
      <c r="CMW93" s="218"/>
      <c r="CMX93" s="218"/>
      <c r="CMY93" s="218"/>
      <c r="CMZ93" s="218"/>
      <c r="CNA93" s="218"/>
      <c r="CNB93" s="218"/>
      <c r="CNC93" s="218"/>
      <c r="CND93" s="218"/>
      <c r="CNE93" s="218"/>
      <c r="CNF93" s="218"/>
      <c r="CNG93" s="218"/>
      <c r="CNH93" s="218"/>
      <c r="CNI93" s="218"/>
      <c r="CNJ93" s="218"/>
      <c r="CNK93" s="218"/>
      <c r="CNL93" s="218"/>
      <c r="CNM93" s="218"/>
      <c r="CNN93" s="218"/>
      <c r="CNO93" s="218"/>
      <c r="CNP93" s="218"/>
      <c r="CNQ93" s="218"/>
      <c r="CNR93" s="218"/>
      <c r="CNS93" s="218"/>
      <c r="CNT93" s="218"/>
      <c r="CNU93" s="218"/>
      <c r="CNV93" s="218"/>
      <c r="CNW93" s="218"/>
      <c r="CNX93" s="218"/>
      <c r="CNY93" s="218"/>
      <c r="CNZ93" s="218"/>
      <c r="COA93" s="218"/>
      <c r="COB93" s="218"/>
      <c r="COC93" s="218"/>
      <c r="COD93" s="218"/>
      <c r="COE93" s="218"/>
      <c r="COF93" s="218"/>
      <c r="COG93" s="218"/>
      <c r="COH93" s="218"/>
      <c r="COI93" s="218"/>
      <c r="COJ93" s="218"/>
      <c r="COK93" s="218"/>
      <c r="COL93" s="218"/>
      <c r="COM93" s="218"/>
      <c r="CON93" s="218"/>
      <c r="COO93" s="218"/>
      <c r="COP93" s="218"/>
      <c r="COQ93" s="218"/>
      <c r="COR93" s="218"/>
      <c r="COS93" s="218"/>
      <c r="COT93" s="218"/>
      <c r="COU93" s="218"/>
      <c r="COV93" s="218"/>
      <c r="COW93" s="218"/>
      <c r="COX93" s="218"/>
      <c r="COY93" s="218"/>
      <c r="COZ93" s="218"/>
      <c r="CPA93" s="218"/>
      <c r="CPB93" s="218"/>
      <c r="CPC93" s="218"/>
      <c r="CPD93" s="218"/>
      <c r="CPE93" s="218"/>
      <c r="CPF93" s="218"/>
    </row>
    <row r="94" spans="1:2450" s="175" customFormat="1" ht="25.5" x14ac:dyDescent="0.25">
      <c r="A94" s="708"/>
      <c r="B94" s="311">
        <f t="shared" si="2"/>
        <v>3</v>
      </c>
      <c r="C94" s="300" t="s">
        <v>56</v>
      </c>
      <c r="D94" s="205"/>
      <c r="E94" s="205"/>
      <c r="F94" s="205"/>
      <c r="G94" s="206"/>
      <c r="H94" s="294"/>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c r="BR94" s="218"/>
      <c r="BS94" s="218"/>
      <c r="BT94" s="218"/>
      <c r="BU94" s="218"/>
      <c r="BV94" s="218"/>
      <c r="BW94" s="218"/>
      <c r="BX94" s="218"/>
      <c r="BY94" s="218"/>
      <c r="BZ94" s="218"/>
      <c r="CA94" s="218"/>
      <c r="CB94" s="218"/>
      <c r="CC94" s="218"/>
      <c r="CD94" s="218"/>
      <c r="CE94" s="218"/>
      <c r="CF94" s="218"/>
      <c r="CG94" s="218"/>
      <c r="CH94" s="218"/>
      <c r="CI94" s="218"/>
      <c r="CJ94" s="218"/>
      <c r="CK94" s="218"/>
      <c r="CL94" s="218"/>
      <c r="CM94" s="218"/>
      <c r="CN94" s="218"/>
      <c r="CO94" s="218"/>
      <c r="CP94" s="218"/>
      <c r="CQ94" s="218"/>
      <c r="CR94" s="218"/>
      <c r="CS94" s="218"/>
      <c r="CT94" s="218"/>
      <c r="CU94" s="218"/>
      <c r="CV94" s="218"/>
      <c r="CW94" s="218"/>
      <c r="CX94" s="218"/>
      <c r="CY94" s="218"/>
      <c r="CZ94" s="218"/>
      <c r="DA94" s="218"/>
      <c r="DB94" s="218"/>
      <c r="DC94" s="218"/>
      <c r="DD94" s="218"/>
      <c r="DE94" s="218"/>
      <c r="DF94" s="218"/>
      <c r="DG94" s="218"/>
      <c r="DH94" s="218"/>
      <c r="DI94" s="218"/>
      <c r="DJ94" s="218"/>
      <c r="DK94" s="218"/>
      <c r="DL94" s="218"/>
      <c r="DM94" s="218"/>
      <c r="DN94" s="218"/>
      <c r="DO94" s="218"/>
      <c r="DP94" s="218"/>
      <c r="DQ94" s="218"/>
      <c r="DR94" s="218"/>
      <c r="DS94" s="218"/>
      <c r="DT94" s="218"/>
      <c r="DU94" s="218"/>
      <c r="DV94" s="218"/>
      <c r="DW94" s="218"/>
      <c r="DX94" s="218"/>
      <c r="DY94" s="218"/>
      <c r="DZ94" s="218"/>
      <c r="EA94" s="218"/>
      <c r="EB94" s="218"/>
      <c r="EC94" s="218"/>
      <c r="ED94" s="218"/>
      <c r="EE94" s="218"/>
      <c r="EF94" s="218"/>
      <c r="EG94" s="218"/>
      <c r="EH94" s="218"/>
      <c r="EI94" s="218"/>
      <c r="EJ94" s="218"/>
      <c r="EK94" s="218"/>
      <c r="EL94" s="218"/>
      <c r="EM94" s="218"/>
      <c r="EN94" s="218"/>
      <c r="EO94" s="218"/>
      <c r="EP94" s="218"/>
      <c r="EQ94" s="218"/>
      <c r="ER94" s="218"/>
      <c r="ES94" s="218"/>
      <c r="ET94" s="218"/>
      <c r="EU94" s="218"/>
      <c r="EV94" s="218"/>
      <c r="EW94" s="218"/>
      <c r="EX94" s="218"/>
      <c r="EY94" s="218"/>
      <c r="EZ94" s="218"/>
      <c r="FA94" s="218"/>
      <c r="FB94" s="218"/>
      <c r="FC94" s="218"/>
      <c r="FD94" s="218"/>
      <c r="FE94" s="218"/>
      <c r="FF94" s="218"/>
      <c r="FG94" s="218"/>
      <c r="FH94" s="218"/>
      <c r="FI94" s="218"/>
      <c r="FJ94" s="218"/>
      <c r="FK94" s="218"/>
      <c r="FL94" s="218"/>
      <c r="FM94" s="218"/>
      <c r="FN94" s="218"/>
      <c r="FO94" s="218"/>
      <c r="FP94" s="218"/>
      <c r="FQ94" s="218"/>
      <c r="FR94" s="218"/>
      <c r="FS94" s="218"/>
      <c r="FT94" s="218"/>
      <c r="FU94" s="218"/>
      <c r="FV94" s="218"/>
      <c r="FW94" s="218"/>
      <c r="FX94" s="218"/>
      <c r="FY94" s="218"/>
      <c r="FZ94" s="218"/>
      <c r="GA94" s="218"/>
      <c r="GB94" s="218"/>
      <c r="GC94" s="218"/>
      <c r="GD94" s="218"/>
      <c r="GE94" s="218"/>
      <c r="GF94" s="218"/>
      <c r="GG94" s="218"/>
      <c r="GH94" s="218"/>
      <c r="GI94" s="218"/>
      <c r="GJ94" s="218"/>
      <c r="GK94" s="218"/>
      <c r="GL94" s="218"/>
      <c r="GM94" s="218"/>
      <c r="GN94" s="218"/>
      <c r="GO94" s="218"/>
      <c r="GP94" s="218"/>
      <c r="GQ94" s="218"/>
      <c r="GR94" s="218"/>
      <c r="GS94" s="218"/>
      <c r="GT94" s="218"/>
      <c r="GU94" s="218"/>
      <c r="GV94" s="218"/>
      <c r="GW94" s="218"/>
      <c r="GX94" s="218"/>
      <c r="GY94" s="218"/>
      <c r="GZ94" s="218"/>
      <c r="HA94" s="218"/>
      <c r="HB94" s="218"/>
      <c r="HC94" s="218"/>
      <c r="HD94" s="218"/>
      <c r="HE94" s="218"/>
      <c r="HF94" s="218"/>
      <c r="HG94" s="218"/>
      <c r="HH94" s="218"/>
      <c r="HI94" s="218"/>
      <c r="HJ94" s="218"/>
      <c r="HK94" s="218"/>
      <c r="HL94" s="218"/>
      <c r="HM94" s="218"/>
      <c r="HN94" s="218"/>
      <c r="HO94" s="218"/>
      <c r="HP94" s="218"/>
      <c r="HQ94" s="218"/>
      <c r="HR94" s="218"/>
      <c r="HS94" s="218"/>
      <c r="HT94" s="218"/>
      <c r="HU94" s="218"/>
      <c r="HV94" s="218"/>
      <c r="HW94" s="218"/>
      <c r="HX94" s="218"/>
      <c r="HY94" s="218"/>
      <c r="HZ94" s="218"/>
      <c r="IA94" s="218"/>
      <c r="IB94" s="218"/>
      <c r="IC94" s="218"/>
      <c r="ID94" s="218"/>
      <c r="IE94" s="218"/>
      <c r="IF94" s="218"/>
      <c r="IG94" s="218"/>
      <c r="IH94" s="218"/>
      <c r="II94" s="218"/>
      <c r="IJ94" s="218"/>
      <c r="IK94" s="218"/>
      <c r="IL94" s="218"/>
      <c r="IM94" s="218"/>
      <c r="IN94" s="218"/>
      <c r="IO94" s="218"/>
      <c r="IP94" s="218"/>
      <c r="IQ94" s="218"/>
      <c r="IR94" s="218"/>
      <c r="IS94" s="218"/>
      <c r="IT94" s="218"/>
      <c r="IU94" s="218"/>
      <c r="IV94" s="218"/>
      <c r="IW94" s="218"/>
      <c r="IX94" s="218"/>
      <c r="IY94" s="218"/>
      <c r="IZ94" s="218"/>
      <c r="JA94" s="218"/>
      <c r="JB94" s="218"/>
      <c r="JC94" s="218"/>
      <c r="JD94" s="218"/>
      <c r="JE94" s="218"/>
      <c r="JF94" s="218"/>
      <c r="JG94" s="218"/>
      <c r="JH94" s="218"/>
      <c r="JI94" s="218"/>
      <c r="JJ94" s="218"/>
      <c r="JK94" s="218"/>
      <c r="JL94" s="218"/>
      <c r="JM94" s="218"/>
      <c r="JN94" s="218"/>
      <c r="JO94" s="218"/>
      <c r="JP94" s="218"/>
      <c r="JQ94" s="218"/>
      <c r="JR94" s="218"/>
      <c r="JS94" s="218"/>
      <c r="JT94" s="218"/>
      <c r="JU94" s="218"/>
      <c r="JV94" s="218"/>
      <c r="JW94" s="218"/>
      <c r="JX94" s="218"/>
      <c r="JY94" s="218"/>
      <c r="JZ94" s="218"/>
      <c r="KA94" s="218"/>
      <c r="KB94" s="218"/>
      <c r="KC94" s="218"/>
      <c r="KD94" s="218"/>
      <c r="KE94" s="218"/>
      <c r="KF94" s="218"/>
      <c r="KG94" s="218"/>
      <c r="KH94" s="218"/>
      <c r="KI94" s="218"/>
      <c r="KJ94" s="218"/>
      <c r="KK94" s="218"/>
      <c r="KL94" s="218"/>
      <c r="KM94" s="218"/>
      <c r="KN94" s="218"/>
      <c r="KO94" s="218"/>
      <c r="KP94" s="218"/>
      <c r="KQ94" s="218"/>
      <c r="KR94" s="218"/>
      <c r="KS94" s="218"/>
      <c r="KT94" s="218"/>
      <c r="KU94" s="218"/>
      <c r="KV94" s="218"/>
      <c r="KW94" s="218"/>
      <c r="KX94" s="218"/>
      <c r="KY94" s="218"/>
      <c r="KZ94" s="218"/>
      <c r="LA94" s="218"/>
      <c r="LB94" s="218"/>
      <c r="LC94" s="218"/>
      <c r="LD94" s="218"/>
      <c r="LE94" s="218"/>
      <c r="LF94" s="218"/>
      <c r="LG94" s="218"/>
      <c r="LH94" s="218"/>
      <c r="LI94" s="218"/>
      <c r="LJ94" s="218"/>
      <c r="LK94" s="218"/>
      <c r="LL94" s="218"/>
      <c r="LM94" s="218"/>
      <c r="LN94" s="218"/>
      <c r="LO94" s="218"/>
      <c r="LP94" s="218"/>
      <c r="LQ94" s="218"/>
      <c r="LR94" s="218"/>
      <c r="LS94" s="218"/>
      <c r="LT94" s="218"/>
      <c r="LU94" s="218"/>
      <c r="LV94" s="218"/>
      <c r="LW94" s="218"/>
      <c r="LX94" s="218"/>
      <c r="LY94" s="218"/>
      <c r="LZ94" s="218"/>
      <c r="MA94" s="218"/>
      <c r="MB94" s="218"/>
      <c r="MC94" s="218"/>
      <c r="MD94" s="218"/>
      <c r="ME94" s="218"/>
      <c r="MF94" s="218"/>
      <c r="MG94" s="218"/>
      <c r="MH94" s="218"/>
      <c r="MI94" s="218"/>
      <c r="MJ94" s="218"/>
      <c r="MK94" s="218"/>
      <c r="ML94" s="218"/>
      <c r="MM94" s="218"/>
      <c r="MN94" s="218"/>
      <c r="MO94" s="218"/>
      <c r="MP94" s="218"/>
      <c r="MQ94" s="218"/>
      <c r="MR94" s="218"/>
      <c r="MS94" s="218"/>
      <c r="MT94" s="218"/>
      <c r="MU94" s="218"/>
      <c r="MV94" s="218"/>
      <c r="MW94" s="218"/>
      <c r="MX94" s="218"/>
      <c r="MY94" s="218"/>
      <c r="MZ94" s="218"/>
      <c r="NA94" s="218"/>
      <c r="NB94" s="218"/>
      <c r="NC94" s="218"/>
      <c r="ND94" s="218"/>
      <c r="NE94" s="218"/>
      <c r="NF94" s="218"/>
      <c r="NG94" s="218"/>
      <c r="NH94" s="218"/>
      <c r="NI94" s="218"/>
      <c r="NJ94" s="218"/>
      <c r="NK94" s="218"/>
      <c r="NL94" s="218"/>
      <c r="NM94" s="218"/>
      <c r="NN94" s="218"/>
      <c r="NO94" s="218"/>
      <c r="NP94" s="218"/>
      <c r="NQ94" s="218"/>
      <c r="NR94" s="218"/>
      <c r="NS94" s="218"/>
      <c r="NT94" s="218"/>
      <c r="NU94" s="218"/>
      <c r="NV94" s="218"/>
      <c r="NW94" s="218"/>
      <c r="NX94" s="218"/>
      <c r="NY94" s="218"/>
      <c r="NZ94" s="218"/>
      <c r="OA94" s="218"/>
      <c r="OB94" s="218"/>
      <c r="OC94" s="218"/>
      <c r="OD94" s="218"/>
      <c r="OE94" s="218"/>
      <c r="OF94" s="218"/>
      <c r="OG94" s="218"/>
      <c r="OH94" s="218"/>
      <c r="OI94" s="218"/>
      <c r="OJ94" s="218"/>
      <c r="OK94" s="218"/>
      <c r="OL94" s="218"/>
      <c r="OM94" s="218"/>
      <c r="ON94" s="218"/>
      <c r="OO94" s="218"/>
      <c r="OP94" s="218"/>
      <c r="OQ94" s="218"/>
      <c r="OR94" s="218"/>
      <c r="OS94" s="218"/>
      <c r="OT94" s="218"/>
      <c r="OU94" s="218"/>
      <c r="OV94" s="218"/>
      <c r="OW94" s="218"/>
      <c r="OX94" s="218"/>
      <c r="OY94" s="218"/>
      <c r="OZ94" s="218"/>
      <c r="PA94" s="218"/>
      <c r="PB94" s="218"/>
      <c r="PC94" s="218"/>
      <c r="PD94" s="218"/>
      <c r="PE94" s="218"/>
      <c r="PF94" s="218"/>
      <c r="PG94" s="218"/>
      <c r="PH94" s="218"/>
      <c r="PI94" s="218"/>
      <c r="PJ94" s="218"/>
      <c r="PK94" s="218"/>
      <c r="PL94" s="218"/>
      <c r="PM94" s="218"/>
      <c r="PN94" s="218"/>
      <c r="PO94" s="218"/>
      <c r="PP94" s="218"/>
      <c r="PQ94" s="218"/>
      <c r="PR94" s="218"/>
      <c r="PS94" s="218"/>
      <c r="PT94" s="218"/>
      <c r="PU94" s="218"/>
      <c r="PV94" s="218"/>
      <c r="PW94" s="218"/>
      <c r="PX94" s="218"/>
      <c r="PY94" s="218"/>
      <c r="PZ94" s="218"/>
      <c r="QA94" s="218"/>
      <c r="QB94" s="218"/>
      <c r="QC94" s="218"/>
      <c r="QD94" s="218"/>
      <c r="QE94" s="218"/>
      <c r="QF94" s="218"/>
      <c r="QG94" s="218"/>
      <c r="QH94" s="218"/>
      <c r="QI94" s="218"/>
      <c r="QJ94" s="218"/>
      <c r="QK94" s="218"/>
      <c r="QL94" s="218"/>
      <c r="QM94" s="218"/>
      <c r="QN94" s="218"/>
      <c r="QO94" s="218"/>
      <c r="QP94" s="218"/>
      <c r="QQ94" s="218"/>
      <c r="QR94" s="218"/>
      <c r="QS94" s="218"/>
      <c r="QT94" s="218"/>
      <c r="QU94" s="218"/>
      <c r="QV94" s="218"/>
      <c r="QW94" s="218"/>
      <c r="QX94" s="218"/>
      <c r="QY94" s="218"/>
      <c r="QZ94" s="218"/>
      <c r="RA94" s="218"/>
      <c r="RB94" s="218"/>
      <c r="RC94" s="218"/>
      <c r="RD94" s="218"/>
      <c r="RE94" s="218"/>
      <c r="RF94" s="218"/>
      <c r="RG94" s="218"/>
      <c r="RH94" s="218"/>
      <c r="RI94" s="218"/>
      <c r="RJ94" s="218"/>
      <c r="RK94" s="218"/>
      <c r="RL94" s="218"/>
      <c r="RM94" s="218"/>
      <c r="RN94" s="218"/>
      <c r="RO94" s="218"/>
      <c r="RP94" s="218"/>
      <c r="RQ94" s="218"/>
      <c r="RR94" s="218"/>
      <c r="RS94" s="218"/>
      <c r="RT94" s="218"/>
      <c r="RU94" s="218"/>
      <c r="RV94" s="218"/>
      <c r="RW94" s="218"/>
      <c r="RX94" s="218"/>
      <c r="RY94" s="218"/>
      <c r="RZ94" s="218"/>
      <c r="SA94" s="218"/>
      <c r="SB94" s="218"/>
      <c r="SC94" s="218"/>
      <c r="SD94" s="218"/>
      <c r="SE94" s="218"/>
      <c r="SF94" s="218"/>
      <c r="SG94" s="218"/>
      <c r="SH94" s="218"/>
      <c r="SI94" s="218"/>
      <c r="SJ94" s="218"/>
      <c r="SK94" s="218"/>
      <c r="SL94" s="218"/>
      <c r="SM94" s="218"/>
      <c r="SN94" s="218"/>
      <c r="SO94" s="218"/>
      <c r="SP94" s="218"/>
      <c r="SQ94" s="218"/>
      <c r="SR94" s="218"/>
      <c r="SS94" s="218"/>
      <c r="ST94" s="218"/>
      <c r="SU94" s="218"/>
      <c r="SV94" s="218"/>
      <c r="SW94" s="218"/>
      <c r="SX94" s="218"/>
      <c r="SY94" s="218"/>
      <c r="SZ94" s="218"/>
      <c r="TA94" s="218"/>
      <c r="TB94" s="218"/>
      <c r="TC94" s="218"/>
      <c r="TD94" s="218"/>
      <c r="TE94" s="218"/>
      <c r="TF94" s="218"/>
      <c r="TG94" s="218"/>
      <c r="TH94" s="218"/>
      <c r="TI94" s="218"/>
      <c r="TJ94" s="218"/>
      <c r="TK94" s="218"/>
      <c r="TL94" s="218"/>
      <c r="TM94" s="218"/>
      <c r="TN94" s="218"/>
      <c r="TO94" s="218"/>
      <c r="TP94" s="218"/>
      <c r="TQ94" s="218"/>
      <c r="TR94" s="218"/>
      <c r="TS94" s="218"/>
      <c r="TT94" s="218"/>
      <c r="TU94" s="218"/>
      <c r="TV94" s="218"/>
      <c r="TW94" s="218"/>
      <c r="TX94" s="218"/>
      <c r="TY94" s="218"/>
      <c r="TZ94" s="218"/>
      <c r="UA94" s="218"/>
      <c r="UB94" s="218"/>
      <c r="UC94" s="218"/>
      <c r="UD94" s="218"/>
      <c r="UE94" s="218"/>
      <c r="UF94" s="218"/>
      <c r="UG94" s="218"/>
      <c r="UH94" s="218"/>
      <c r="UI94" s="218"/>
      <c r="UJ94" s="218"/>
      <c r="UK94" s="218"/>
      <c r="UL94" s="218"/>
      <c r="UM94" s="218"/>
      <c r="UN94" s="218"/>
      <c r="UO94" s="218"/>
      <c r="UP94" s="218"/>
      <c r="UQ94" s="218"/>
      <c r="UR94" s="218"/>
      <c r="US94" s="218"/>
      <c r="UT94" s="218"/>
      <c r="UU94" s="218"/>
      <c r="UV94" s="218"/>
      <c r="UW94" s="218"/>
      <c r="UX94" s="218"/>
      <c r="UY94" s="218"/>
      <c r="UZ94" s="218"/>
      <c r="VA94" s="218"/>
      <c r="VB94" s="218"/>
      <c r="VC94" s="218"/>
      <c r="VD94" s="218"/>
      <c r="VE94" s="218"/>
      <c r="VF94" s="218"/>
      <c r="VG94" s="218"/>
      <c r="VH94" s="218"/>
      <c r="VI94" s="218"/>
      <c r="VJ94" s="218"/>
      <c r="VK94" s="218"/>
      <c r="VL94" s="218"/>
      <c r="VM94" s="218"/>
      <c r="VN94" s="218"/>
      <c r="VO94" s="218"/>
      <c r="VP94" s="218"/>
      <c r="VQ94" s="218"/>
      <c r="VR94" s="218"/>
      <c r="VS94" s="218"/>
      <c r="VT94" s="218"/>
      <c r="VU94" s="218"/>
      <c r="VV94" s="218"/>
      <c r="VW94" s="218"/>
      <c r="VX94" s="218"/>
      <c r="VY94" s="218"/>
      <c r="VZ94" s="218"/>
      <c r="WA94" s="218"/>
      <c r="WB94" s="218"/>
      <c r="WC94" s="218"/>
      <c r="WD94" s="218"/>
      <c r="WE94" s="218"/>
      <c r="WF94" s="218"/>
      <c r="WG94" s="218"/>
      <c r="WH94" s="218"/>
      <c r="WI94" s="218"/>
      <c r="WJ94" s="218"/>
      <c r="WK94" s="218"/>
      <c r="WL94" s="218"/>
      <c r="WM94" s="218"/>
      <c r="WN94" s="218"/>
      <c r="WO94" s="218"/>
      <c r="WP94" s="218"/>
      <c r="WQ94" s="218"/>
      <c r="WR94" s="218"/>
      <c r="WS94" s="218"/>
      <c r="WT94" s="218"/>
      <c r="WU94" s="218"/>
      <c r="WV94" s="218"/>
      <c r="WW94" s="218"/>
      <c r="WX94" s="218"/>
      <c r="WY94" s="218"/>
      <c r="WZ94" s="218"/>
      <c r="XA94" s="218"/>
      <c r="XB94" s="218"/>
      <c r="XC94" s="218"/>
      <c r="XD94" s="218"/>
      <c r="XE94" s="218"/>
      <c r="XF94" s="218"/>
      <c r="XG94" s="218"/>
      <c r="XH94" s="218"/>
      <c r="XI94" s="218"/>
      <c r="XJ94" s="218"/>
      <c r="XK94" s="218"/>
      <c r="XL94" s="218"/>
      <c r="XM94" s="218"/>
      <c r="XN94" s="218"/>
      <c r="XO94" s="218"/>
      <c r="XP94" s="218"/>
      <c r="XQ94" s="218"/>
      <c r="XR94" s="218"/>
      <c r="XS94" s="218"/>
      <c r="XT94" s="218"/>
      <c r="XU94" s="218"/>
      <c r="XV94" s="218"/>
      <c r="XW94" s="218"/>
      <c r="XX94" s="218"/>
      <c r="XY94" s="218"/>
      <c r="XZ94" s="218"/>
      <c r="YA94" s="218"/>
      <c r="YB94" s="218"/>
      <c r="YC94" s="218"/>
      <c r="YD94" s="218"/>
      <c r="YE94" s="218"/>
      <c r="YF94" s="218"/>
      <c r="YG94" s="218"/>
      <c r="YH94" s="218"/>
      <c r="YI94" s="218"/>
      <c r="YJ94" s="218"/>
      <c r="YK94" s="218"/>
      <c r="YL94" s="218"/>
      <c r="YM94" s="218"/>
      <c r="YN94" s="218"/>
      <c r="YO94" s="218"/>
      <c r="YP94" s="218"/>
      <c r="YQ94" s="218"/>
      <c r="YR94" s="218"/>
      <c r="YS94" s="218"/>
      <c r="YT94" s="218"/>
      <c r="YU94" s="218"/>
      <c r="YV94" s="218"/>
      <c r="YW94" s="218"/>
      <c r="YX94" s="218"/>
      <c r="YY94" s="218"/>
      <c r="YZ94" s="218"/>
      <c r="ZA94" s="218"/>
      <c r="ZB94" s="218"/>
      <c r="ZC94" s="218"/>
      <c r="ZD94" s="218"/>
      <c r="ZE94" s="218"/>
      <c r="ZF94" s="218"/>
      <c r="ZG94" s="218"/>
      <c r="ZH94" s="218"/>
      <c r="ZI94" s="218"/>
      <c r="ZJ94" s="218"/>
      <c r="ZK94" s="218"/>
      <c r="ZL94" s="218"/>
      <c r="ZM94" s="218"/>
      <c r="ZN94" s="218"/>
      <c r="ZO94" s="218"/>
      <c r="ZP94" s="218"/>
      <c r="ZQ94" s="218"/>
      <c r="ZR94" s="218"/>
      <c r="ZS94" s="218"/>
      <c r="ZT94" s="218"/>
      <c r="ZU94" s="218"/>
      <c r="ZV94" s="218"/>
      <c r="ZW94" s="218"/>
      <c r="ZX94" s="218"/>
      <c r="ZY94" s="218"/>
      <c r="ZZ94" s="218"/>
      <c r="AAA94" s="218"/>
      <c r="AAB94" s="218"/>
      <c r="AAC94" s="218"/>
      <c r="AAD94" s="218"/>
      <c r="AAE94" s="218"/>
      <c r="AAF94" s="218"/>
      <c r="AAG94" s="218"/>
      <c r="AAH94" s="218"/>
      <c r="AAI94" s="218"/>
      <c r="AAJ94" s="218"/>
      <c r="AAK94" s="218"/>
      <c r="AAL94" s="218"/>
      <c r="AAM94" s="218"/>
      <c r="AAN94" s="218"/>
      <c r="AAO94" s="218"/>
      <c r="AAP94" s="218"/>
      <c r="AAQ94" s="218"/>
      <c r="AAR94" s="218"/>
      <c r="AAS94" s="218"/>
      <c r="AAT94" s="218"/>
      <c r="AAU94" s="218"/>
      <c r="AAV94" s="218"/>
      <c r="AAW94" s="218"/>
      <c r="AAX94" s="218"/>
      <c r="AAY94" s="218"/>
      <c r="AAZ94" s="218"/>
      <c r="ABA94" s="218"/>
      <c r="ABB94" s="218"/>
      <c r="ABC94" s="218"/>
      <c r="ABD94" s="218"/>
      <c r="ABE94" s="218"/>
      <c r="ABF94" s="218"/>
      <c r="ABG94" s="218"/>
      <c r="ABH94" s="218"/>
      <c r="ABI94" s="218"/>
      <c r="ABJ94" s="218"/>
      <c r="ABK94" s="218"/>
      <c r="ABL94" s="218"/>
      <c r="ABM94" s="218"/>
      <c r="ABN94" s="218"/>
      <c r="ABO94" s="218"/>
      <c r="ABP94" s="218"/>
      <c r="ABQ94" s="218"/>
      <c r="ABR94" s="218"/>
      <c r="ABS94" s="218"/>
      <c r="ABT94" s="218"/>
      <c r="ABU94" s="218"/>
      <c r="ABV94" s="218"/>
      <c r="ABW94" s="218"/>
      <c r="ABX94" s="218"/>
      <c r="ABY94" s="218"/>
      <c r="ABZ94" s="218"/>
      <c r="ACA94" s="218"/>
      <c r="ACB94" s="218"/>
      <c r="ACC94" s="218"/>
      <c r="ACD94" s="218"/>
      <c r="ACE94" s="218"/>
      <c r="ACF94" s="218"/>
      <c r="ACG94" s="218"/>
      <c r="ACH94" s="218"/>
      <c r="ACI94" s="218"/>
      <c r="ACJ94" s="218"/>
      <c r="ACK94" s="218"/>
      <c r="ACL94" s="218"/>
      <c r="ACM94" s="218"/>
      <c r="ACN94" s="218"/>
      <c r="ACO94" s="218"/>
      <c r="ACP94" s="218"/>
      <c r="ACQ94" s="218"/>
      <c r="ACR94" s="218"/>
      <c r="ACS94" s="218"/>
      <c r="ACT94" s="218"/>
      <c r="ACU94" s="218"/>
      <c r="ACV94" s="218"/>
      <c r="ACW94" s="218"/>
      <c r="ACX94" s="218"/>
      <c r="ACY94" s="218"/>
      <c r="ACZ94" s="218"/>
      <c r="ADA94" s="218"/>
      <c r="ADB94" s="218"/>
      <c r="ADC94" s="218"/>
      <c r="ADD94" s="218"/>
      <c r="ADE94" s="218"/>
      <c r="ADF94" s="218"/>
      <c r="ADG94" s="218"/>
      <c r="ADH94" s="218"/>
      <c r="ADI94" s="218"/>
      <c r="ADJ94" s="218"/>
      <c r="ADK94" s="218"/>
      <c r="ADL94" s="218"/>
      <c r="ADM94" s="218"/>
      <c r="ADN94" s="218"/>
      <c r="ADO94" s="218"/>
      <c r="ADP94" s="218"/>
      <c r="ADQ94" s="218"/>
      <c r="ADR94" s="218"/>
      <c r="ADS94" s="218"/>
      <c r="ADT94" s="218"/>
      <c r="ADU94" s="218"/>
      <c r="ADV94" s="218"/>
      <c r="ADW94" s="218"/>
      <c r="ADX94" s="218"/>
      <c r="ADY94" s="218"/>
      <c r="ADZ94" s="218"/>
      <c r="AEA94" s="218"/>
      <c r="AEB94" s="218"/>
      <c r="AEC94" s="218"/>
      <c r="AED94" s="218"/>
      <c r="AEE94" s="218"/>
      <c r="AEF94" s="218"/>
      <c r="AEG94" s="218"/>
      <c r="AEH94" s="218"/>
      <c r="AEI94" s="218"/>
      <c r="AEJ94" s="218"/>
      <c r="AEK94" s="218"/>
      <c r="AEL94" s="218"/>
      <c r="AEM94" s="218"/>
      <c r="AEN94" s="218"/>
      <c r="AEO94" s="218"/>
      <c r="AEP94" s="218"/>
      <c r="AEQ94" s="218"/>
      <c r="AER94" s="218"/>
      <c r="AES94" s="218"/>
      <c r="AET94" s="218"/>
      <c r="AEU94" s="218"/>
      <c r="AEV94" s="218"/>
      <c r="AEW94" s="218"/>
      <c r="AEX94" s="218"/>
      <c r="AEY94" s="218"/>
      <c r="AEZ94" s="218"/>
      <c r="AFA94" s="218"/>
      <c r="AFB94" s="218"/>
      <c r="AFC94" s="218"/>
      <c r="AFD94" s="218"/>
      <c r="AFE94" s="218"/>
      <c r="AFF94" s="218"/>
      <c r="AFG94" s="218"/>
      <c r="AFH94" s="218"/>
      <c r="AFI94" s="218"/>
      <c r="AFJ94" s="218"/>
      <c r="AFK94" s="218"/>
      <c r="AFL94" s="218"/>
      <c r="AFM94" s="218"/>
      <c r="AFN94" s="218"/>
      <c r="AFO94" s="218"/>
      <c r="AFP94" s="218"/>
      <c r="AFQ94" s="218"/>
      <c r="AFR94" s="218"/>
      <c r="AFS94" s="218"/>
      <c r="AFT94" s="218"/>
      <c r="AFU94" s="218"/>
      <c r="AFV94" s="218"/>
      <c r="AFW94" s="218"/>
      <c r="AFX94" s="218"/>
      <c r="AFY94" s="218"/>
      <c r="AFZ94" s="218"/>
      <c r="AGA94" s="218"/>
      <c r="AGB94" s="218"/>
      <c r="AGC94" s="218"/>
      <c r="AGD94" s="218"/>
      <c r="AGE94" s="218"/>
      <c r="AGF94" s="218"/>
      <c r="AGG94" s="218"/>
      <c r="AGH94" s="218"/>
      <c r="AGI94" s="218"/>
      <c r="AGJ94" s="218"/>
      <c r="AGK94" s="218"/>
      <c r="AGL94" s="218"/>
      <c r="AGM94" s="218"/>
      <c r="AGN94" s="218"/>
      <c r="AGO94" s="218"/>
      <c r="AGP94" s="218"/>
      <c r="AGQ94" s="218"/>
      <c r="AGR94" s="218"/>
      <c r="AGS94" s="218"/>
      <c r="AGT94" s="218"/>
      <c r="AGU94" s="218"/>
      <c r="AGV94" s="218"/>
      <c r="AGW94" s="218"/>
      <c r="AGX94" s="218"/>
      <c r="AGY94" s="218"/>
      <c r="AGZ94" s="218"/>
      <c r="AHA94" s="218"/>
      <c r="AHB94" s="218"/>
      <c r="AHC94" s="218"/>
      <c r="AHD94" s="218"/>
      <c r="AHE94" s="218"/>
      <c r="AHF94" s="218"/>
      <c r="AHG94" s="218"/>
      <c r="AHH94" s="218"/>
      <c r="AHI94" s="218"/>
      <c r="AHJ94" s="218"/>
      <c r="AHK94" s="218"/>
      <c r="AHL94" s="218"/>
      <c r="AHM94" s="218"/>
      <c r="AHN94" s="218"/>
      <c r="AHO94" s="218"/>
      <c r="AHP94" s="218"/>
      <c r="AHQ94" s="218"/>
      <c r="AHR94" s="218"/>
      <c r="AHS94" s="218"/>
      <c r="AHT94" s="218"/>
      <c r="AHU94" s="218"/>
      <c r="AHV94" s="218"/>
      <c r="AHW94" s="218"/>
      <c r="AHX94" s="218"/>
      <c r="AHY94" s="218"/>
      <c r="AHZ94" s="218"/>
      <c r="AIA94" s="218"/>
      <c r="AIB94" s="218"/>
      <c r="AIC94" s="218"/>
      <c r="AID94" s="218"/>
      <c r="AIE94" s="218"/>
      <c r="AIF94" s="218"/>
      <c r="AIG94" s="218"/>
      <c r="AIH94" s="218"/>
      <c r="AII94" s="218"/>
      <c r="AIJ94" s="218"/>
      <c r="AIK94" s="218"/>
      <c r="AIL94" s="218"/>
      <c r="AIM94" s="218"/>
      <c r="AIN94" s="218"/>
      <c r="AIO94" s="218"/>
      <c r="AIP94" s="218"/>
      <c r="AIQ94" s="218"/>
      <c r="AIR94" s="218"/>
      <c r="AIS94" s="218"/>
      <c r="AIT94" s="218"/>
      <c r="AIU94" s="218"/>
      <c r="AIV94" s="218"/>
      <c r="AIW94" s="218"/>
      <c r="AIX94" s="218"/>
      <c r="AIY94" s="218"/>
      <c r="AIZ94" s="218"/>
      <c r="AJA94" s="218"/>
      <c r="AJB94" s="218"/>
      <c r="AJC94" s="218"/>
      <c r="AJD94" s="218"/>
      <c r="AJE94" s="218"/>
      <c r="AJF94" s="218"/>
      <c r="AJG94" s="218"/>
      <c r="AJH94" s="218"/>
      <c r="AJI94" s="218"/>
      <c r="AJJ94" s="218"/>
      <c r="AJK94" s="218"/>
      <c r="AJL94" s="218"/>
      <c r="AJM94" s="218"/>
      <c r="AJN94" s="218"/>
      <c r="AJO94" s="218"/>
      <c r="AJP94" s="218"/>
      <c r="AJQ94" s="218"/>
      <c r="AJR94" s="218"/>
      <c r="AJS94" s="218"/>
      <c r="AJT94" s="218"/>
      <c r="AJU94" s="218"/>
      <c r="AJV94" s="218"/>
      <c r="AJW94" s="218"/>
      <c r="AJX94" s="218"/>
      <c r="AJY94" s="218"/>
      <c r="AJZ94" s="218"/>
      <c r="AKA94" s="218"/>
      <c r="AKB94" s="218"/>
      <c r="AKC94" s="218"/>
      <c r="AKD94" s="218"/>
      <c r="AKE94" s="218"/>
      <c r="AKF94" s="218"/>
      <c r="AKG94" s="218"/>
      <c r="AKH94" s="218"/>
      <c r="AKI94" s="218"/>
      <c r="AKJ94" s="218"/>
      <c r="AKK94" s="218"/>
      <c r="AKL94" s="218"/>
      <c r="AKM94" s="218"/>
      <c r="AKN94" s="218"/>
      <c r="AKO94" s="218"/>
      <c r="AKP94" s="218"/>
      <c r="AKQ94" s="218"/>
      <c r="AKR94" s="218"/>
      <c r="AKS94" s="218"/>
      <c r="AKT94" s="218"/>
      <c r="AKU94" s="218"/>
      <c r="AKV94" s="218"/>
      <c r="AKW94" s="218"/>
      <c r="AKX94" s="218"/>
      <c r="AKY94" s="218"/>
      <c r="AKZ94" s="218"/>
      <c r="ALA94" s="218"/>
      <c r="ALB94" s="218"/>
      <c r="ALC94" s="218"/>
      <c r="ALD94" s="218"/>
      <c r="ALE94" s="218"/>
      <c r="ALF94" s="218"/>
      <c r="ALG94" s="218"/>
      <c r="ALH94" s="218"/>
      <c r="ALI94" s="218"/>
      <c r="ALJ94" s="218"/>
      <c r="ALK94" s="218"/>
      <c r="ALL94" s="218"/>
      <c r="ALM94" s="218"/>
      <c r="ALN94" s="218"/>
      <c r="ALO94" s="218"/>
      <c r="ALP94" s="218"/>
      <c r="ALQ94" s="218"/>
      <c r="ALR94" s="218"/>
      <c r="ALS94" s="218"/>
      <c r="ALT94" s="218"/>
      <c r="ALU94" s="218"/>
      <c r="ALV94" s="218"/>
      <c r="ALW94" s="218"/>
      <c r="ALX94" s="218"/>
      <c r="ALY94" s="218"/>
      <c r="ALZ94" s="218"/>
      <c r="AMA94" s="218"/>
      <c r="AMB94" s="218"/>
      <c r="AMC94" s="218"/>
      <c r="AMD94" s="218"/>
      <c r="AME94" s="218"/>
      <c r="AMF94" s="218"/>
      <c r="AMG94" s="218"/>
      <c r="AMH94" s="218"/>
      <c r="AMI94" s="218"/>
      <c r="AMJ94" s="218"/>
      <c r="AMK94" s="218"/>
      <c r="AML94" s="218"/>
      <c r="AMM94" s="218"/>
      <c r="AMN94" s="218"/>
      <c r="AMO94" s="218"/>
      <c r="AMP94" s="218"/>
      <c r="AMQ94" s="218"/>
      <c r="AMR94" s="218"/>
      <c r="AMS94" s="218"/>
      <c r="AMT94" s="218"/>
      <c r="AMU94" s="218"/>
      <c r="AMV94" s="218"/>
      <c r="AMW94" s="218"/>
      <c r="AMX94" s="218"/>
      <c r="AMY94" s="218"/>
      <c r="AMZ94" s="218"/>
      <c r="ANA94" s="218"/>
      <c r="ANB94" s="218"/>
      <c r="ANC94" s="218"/>
      <c r="AND94" s="218"/>
      <c r="ANE94" s="218"/>
      <c r="ANF94" s="218"/>
      <c r="ANG94" s="218"/>
      <c r="ANH94" s="218"/>
      <c r="ANI94" s="218"/>
      <c r="ANJ94" s="218"/>
      <c r="ANK94" s="218"/>
      <c r="ANL94" s="218"/>
      <c r="ANM94" s="218"/>
      <c r="ANN94" s="218"/>
      <c r="ANO94" s="218"/>
      <c r="ANP94" s="218"/>
      <c r="ANQ94" s="218"/>
      <c r="ANR94" s="218"/>
      <c r="ANS94" s="218"/>
      <c r="ANT94" s="218"/>
      <c r="ANU94" s="218"/>
      <c r="ANV94" s="218"/>
      <c r="ANW94" s="218"/>
      <c r="ANX94" s="218"/>
      <c r="ANY94" s="218"/>
      <c r="ANZ94" s="218"/>
      <c r="AOA94" s="218"/>
      <c r="AOB94" s="218"/>
      <c r="AOC94" s="218"/>
      <c r="AOD94" s="218"/>
      <c r="AOE94" s="218"/>
      <c r="AOF94" s="218"/>
      <c r="AOG94" s="218"/>
      <c r="AOH94" s="218"/>
      <c r="AOI94" s="218"/>
      <c r="AOJ94" s="218"/>
      <c r="AOK94" s="218"/>
      <c r="AOL94" s="218"/>
      <c r="AOM94" s="218"/>
      <c r="AON94" s="218"/>
      <c r="AOO94" s="218"/>
      <c r="AOP94" s="218"/>
      <c r="AOQ94" s="218"/>
      <c r="AOR94" s="218"/>
      <c r="AOS94" s="218"/>
      <c r="AOT94" s="218"/>
      <c r="AOU94" s="218"/>
      <c r="AOV94" s="218"/>
      <c r="AOW94" s="218"/>
      <c r="AOX94" s="218"/>
      <c r="AOY94" s="218"/>
      <c r="AOZ94" s="218"/>
      <c r="APA94" s="218"/>
      <c r="APB94" s="218"/>
      <c r="APC94" s="218"/>
      <c r="APD94" s="218"/>
      <c r="APE94" s="218"/>
      <c r="APF94" s="218"/>
      <c r="APG94" s="218"/>
      <c r="APH94" s="218"/>
      <c r="API94" s="218"/>
      <c r="APJ94" s="218"/>
      <c r="APK94" s="218"/>
      <c r="APL94" s="218"/>
      <c r="APM94" s="218"/>
      <c r="APN94" s="218"/>
      <c r="APO94" s="218"/>
      <c r="APP94" s="218"/>
      <c r="APQ94" s="218"/>
      <c r="APR94" s="218"/>
      <c r="APS94" s="218"/>
      <c r="APT94" s="218"/>
      <c r="APU94" s="218"/>
      <c r="APV94" s="218"/>
      <c r="APW94" s="218"/>
      <c r="APX94" s="218"/>
      <c r="APY94" s="218"/>
      <c r="APZ94" s="218"/>
      <c r="AQA94" s="218"/>
      <c r="AQB94" s="218"/>
      <c r="AQC94" s="218"/>
      <c r="AQD94" s="218"/>
      <c r="AQE94" s="218"/>
      <c r="AQF94" s="218"/>
      <c r="AQG94" s="218"/>
      <c r="AQH94" s="218"/>
      <c r="AQI94" s="218"/>
      <c r="AQJ94" s="218"/>
      <c r="AQK94" s="218"/>
      <c r="AQL94" s="218"/>
      <c r="AQM94" s="218"/>
      <c r="AQN94" s="218"/>
      <c r="AQO94" s="218"/>
      <c r="AQP94" s="218"/>
      <c r="AQQ94" s="218"/>
      <c r="AQR94" s="218"/>
      <c r="AQS94" s="218"/>
      <c r="AQT94" s="218"/>
      <c r="AQU94" s="218"/>
      <c r="AQV94" s="218"/>
      <c r="AQW94" s="218"/>
      <c r="AQX94" s="218"/>
      <c r="AQY94" s="218"/>
      <c r="AQZ94" s="218"/>
      <c r="ARA94" s="218"/>
      <c r="ARB94" s="218"/>
      <c r="ARC94" s="218"/>
      <c r="ARD94" s="218"/>
      <c r="ARE94" s="218"/>
      <c r="ARF94" s="218"/>
      <c r="ARG94" s="218"/>
      <c r="ARH94" s="218"/>
      <c r="ARI94" s="218"/>
      <c r="ARJ94" s="218"/>
      <c r="ARK94" s="218"/>
      <c r="ARL94" s="218"/>
      <c r="ARM94" s="218"/>
      <c r="ARN94" s="218"/>
      <c r="ARO94" s="218"/>
      <c r="ARP94" s="218"/>
      <c r="ARQ94" s="218"/>
      <c r="ARR94" s="218"/>
      <c r="ARS94" s="218"/>
      <c r="ART94" s="218"/>
      <c r="ARU94" s="218"/>
      <c r="ARV94" s="218"/>
      <c r="ARW94" s="218"/>
      <c r="ARX94" s="218"/>
      <c r="ARY94" s="218"/>
      <c r="ARZ94" s="218"/>
      <c r="ASA94" s="218"/>
      <c r="ASB94" s="218"/>
      <c r="ASC94" s="218"/>
      <c r="ASD94" s="218"/>
      <c r="ASE94" s="218"/>
      <c r="ASF94" s="218"/>
      <c r="ASG94" s="218"/>
      <c r="ASH94" s="218"/>
      <c r="ASI94" s="218"/>
      <c r="ASJ94" s="218"/>
      <c r="ASK94" s="218"/>
      <c r="ASL94" s="218"/>
      <c r="ASM94" s="218"/>
      <c r="ASN94" s="218"/>
      <c r="ASO94" s="218"/>
      <c r="ASP94" s="218"/>
      <c r="ASQ94" s="218"/>
      <c r="ASR94" s="218"/>
      <c r="ASS94" s="218"/>
      <c r="AST94" s="218"/>
      <c r="ASU94" s="218"/>
      <c r="ASV94" s="218"/>
      <c r="ASW94" s="218"/>
      <c r="ASX94" s="218"/>
      <c r="ASY94" s="218"/>
      <c r="ASZ94" s="218"/>
      <c r="ATA94" s="218"/>
      <c r="ATB94" s="218"/>
      <c r="ATC94" s="218"/>
      <c r="ATD94" s="218"/>
      <c r="ATE94" s="218"/>
      <c r="ATF94" s="218"/>
      <c r="ATG94" s="218"/>
      <c r="ATH94" s="218"/>
      <c r="ATI94" s="218"/>
      <c r="ATJ94" s="218"/>
      <c r="ATK94" s="218"/>
      <c r="ATL94" s="218"/>
      <c r="ATM94" s="218"/>
      <c r="ATN94" s="218"/>
      <c r="ATO94" s="218"/>
      <c r="ATP94" s="218"/>
      <c r="ATQ94" s="218"/>
      <c r="ATR94" s="218"/>
      <c r="ATS94" s="218"/>
      <c r="ATT94" s="218"/>
      <c r="ATU94" s="218"/>
      <c r="ATV94" s="218"/>
      <c r="ATW94" s="218"/>
      <c r="ATX94" s="218"/>
      <c r="ATY94" s="218"/>
      <c r="ATZ94" s="218"/>
      <c r="AUA94" s="218"/>
      <c r="AUB94" s="218"/>
      <c r="AUC94" s="218"/>
      <c r="AUD94" s="218"/>
      <c r="AUE94" s="218"/>
      <c r="AUF94" s="218"/>
      <c r="AUG94" s="218"/>
      <c r="AUH94" s="218"/>
      <c r="AUI94" s="218"/>
      <c r="AUJ94" s="218"/>
      <c r="AUK94" s="218"/>
      <c r="AUL94" s="218"/>
      <c r="AUM94" s="218"/>
      <c r="AUN94" s="218"/>
      <c r="AUO94" s="218"/>
      <c r="AUP94" s="218"/>
      <c r="AUQ94" s="218"/>
      <c r="AUR94" s="218"/>
      <c r="AUS94" s="218"/>
      <c r="AUT94" s="218"/>
      <c r="AUU94" s="218"/>
      <c r="AUV94" s="218"/>
      <c r="AUW94" s="218"/>
      <c r="AUX94" s="218"/>
      <c r="AUY94" s="218"/>
      <c r="AUZ94" s="218"/>
      <c r="AVA94" s="218"/>
      <c r="AVB94" s="218"/>
      <c r="AVC94" s="218"/>
      <c r="AVD94" s="218"/>
      <c r="AVE94" s="218"/>
      <c r="AVF94" s="218"/>
      <c r="AVG94" s="218"/>
      <c r="AVH94" s="218"/>
      <c r="AVI94" s="218"/>
      <c r="AVJ94" s="218"/>
      <c r="AVK94" s="218"/>
      <c r="AVL94" s="218"/>
      <c r="AVM94" s="218"/>
      <c r="AVN94" s="218"/>
      <c r="AVO94" s="218"/>
      <c r="AVP94" s="218"/>
      <c r="AVQ94" s="218"/>
      <c r="AVR94" s="218"/>
      <c r="AVS94" s="218"/>
      <c r="AVT94" s="218"/>
      <c r="AVU94" s="218"/>
      <c r="AVV94" s="218"/>
      <c r="AVW94" s="218"/>
      <c r="AVX94" s="218"/>
      <c r="AVY94" s="218"/>
      <c r="AVZ94" s="218"/>
      <c r="AWA94" s="218"/>
      <c r="AWB94" s="218"/>
      <c r="AWC94" s="218"/>
      <c r="AWD94" s="218"/>
      <c r="AWE94" s="218"/>
      <c r="AWF94" s="218"/>
      <c r="AWG94" s="218"/>
      <c r="AWH94" s="218"/>
      <c r="AWI94" s="218"/>
      <c r="AWJ94" s="218"/>
      <c r="AWK94" s="218"/>
      <c r="AWL94" s="218"/>
      <c r="AWM94" s="218"/>
      <c r="AWN94" s="218"/>
      <c r="AWO94" s="218"/>
      <c r="AWP94" s="218"/>
      <c r="AWQ94" s="218"/>
      <c r="AWR94" s="218"/>
      <c r="AWS94" s="218"/>
      <c r="AWT94" s="218"/>
      <c r="AWU94" s="218"/>
      <c r="AWV94" s="218"/>
      <c r="AWW94" s="218"/>
      <c r="AWX94" s="218"/>
      <c r="AWY94" s="218"/>
      <c r="AWZ94" s="218"/>
      <c r="AXA94" s="218"/>
      <c r="AXB94" s="218"/>
      <c r="AXC94" s="218"/>
      <c r="AXD94" s="218"/>
      <c r="AXE94" s="218"/>
      <c r="AXF94" s="218"/>
      <c r="AXG94" s="218"/>
      <c r="AXH94" s="218"/>
      <c r="AXI94" s="218"/>
      <c r="AXJ94" s="218"/>
      <c r="AXK94" s="218"/>
      <c r="AXL94" s="218"/>
      <c r="AXM94" s="218"/>
      <c r="AXN94" s="218"/>
      <c r="AXO94" s="218"/>
      <c r="AXP94" s="218"/>
      <c r="AXQ94" s="218"/>
      <c r="AXR94" s="218"/>
      <c r="AXS94" s="218"/>
      <c r="AXT94" s="218"/>
      <c r="AXU94" s="218"/>
      <c r="AXV94" s="218"/>
      <c r="AXW94" s="218"/>
      <c r="AXX94" s="218"/>
      <c r="AXY94" s="218"/>
      <c r="AXZ94" s="218"/>
      <c r="AYA94" s="218"/>
      <c r="AYB94" s="218"/>
      <c r="AYC94" s="218"/>
      <c r="AYD94" s="218"/>
      <c r="AYE94" s="218"/>
      <c r="AYF94" s="218"/>
      <c r="AYG94" s="218"/>
      <c r="AYH94" s="218"/>
      <c r="AYI94" s="218"/>
      <c r="AYJ94" s="218"/>
      <c r="AYK94" s="218"/>
      <c r="AYL94" s="218"/>
      <c r="AYM94" s="218"/>
      <c r="AYN94" s="218"/>
      <c r="AYO94" s="218"/>
      <c r="AYP94" s="218"/>
      <c r="AYQ94" s="218"/>
      <c r="AYR94" s="218"/>
      <c r="AYS94" s="218"/>
      <c r="AYT94" s="218"/>
      <c r="AYU94" s="218"/>
      <c r="AYV94" s="218"/>
      <c r="AYW94" s="218"/>
      <c r="AYX94" s="218"/>
      <c r="AYY94" s="218"/>
      <c r="AYZ94" s="218"/>
      <c r="AZA94" s="218"/>
      <c r="AZB94" s="218"/>
      <c r="AZC94" s="218"/>
      <c r="AZD94" s="218"/>
      <c r="AZE94" s="218"/>
      <c r="AZF94" s="218"/>
      <c r="AZG94" s="218"/>
      <c r="AZH94" s="218"/>
      <c r="AZI94" s="218"/>
      <c r="AZJ94" s="218"/>
      <c r="AZK94" s="218"/>
      <c r="AZL94" s="218"/>
      <c r="AZM94" s="218"/>
      <c r="AZN94" s="218"/>
      <c r="AZO94" s="218"/>
      <c r="AZP94" s="218"/>
      <c r="AZQ94" s="218"/>
      <c r="AZR94" s="218"/>
      <c r="AZS94" s="218"/>
      <c r="AZT94" s="218"/>
      <c r="AZU94" s="218"/>
      <c r="AZV94" s="218"/>
      <c r="AZW94" s="218"/>
      <c r="AZX94" s="218"/>
      <c r="AZY94" s="218"/>
      <c r="AZZ94" s="218"/>
      <c r="BAA94" s="218"/>
      <c r="BAB94" s="218"/>
      <c r="BAC94" s="218"/>
      <c r="BAD94" s="218"/>
      <c r="BAE94" s="218"/>
      <c r="BAF94" s="218"/>
      <c r="BAG94" s="218"/>
      <c r="BAH94" s="218"/>
      <c r="BAI94" s="218"/>
      <c r="BAJ94" s="218"/>
      <c r="BAK94" s="218"/>
      <c r="BAL94" s="218"/>
      <c r="BAM94" s="218"/>
      <c r="BAN94" s="218"/>
      <c r="BAO94" s="218"/>
      <c r="BAP94" s="218"/>
      <c r="BAQ94" s="218"/>
      <c r="BAR94" s="218"/>
      <c r="BAS94" s="218"/>
      <c r="BAT94" s="218"/>
      <c r="BAU94" s="218"/>
      <c r="BAV94" s="218"/>
      <c r="BAW94" s="218"/>
      <c r="BAX94" s="218"/>
      <c r="BAY94" s="218"/>
      <c r="BAZ94" s="218"/>
      <c r="BBA94" s="218"/>
      <c r="BBB94" s="218"/>
      <c r="BBC94" s="218"/>
      <c r="BBD94" s="218"/>
      <c r="BBE94" s="218"/>
      <c r="BBF94" s="218"/>
      <c r="BBG94" s="218"/>
      <c r="BBH94" s="218"/>
      <c r="BBI94" s="218"/>
      <c r="BBJ94" s="218"/>
      <c r="BBK94" s="218"/>
      <c r="BBL94" s="218"/>
      <c r="BBM94" s="218"/>
      <c r="BBN94" s="218"/>
      <c r="BBO94" s="218"/>
      <c r="BBP94" s="218"/>
      <c r="BBQ94" s="218"/>
      <c r="BBR94" s="218"/>
      <c r="BBS94" s="218"/>
      <c r="BBT94" s="218"/>
      <c r="BBU94" s="218"/>
      <c r="BBV94" s="218"/>
      <c r="BBW94" s="218"/>
      <c r="BBX94" s="218"/>
      <c r="BBY94" s="218"/>
      <c r="BBZ94" s="218"/>
      <c r="BCA94" s="218"/>
      <c r="BCB94" s="218"/>
      <c r="BCC94" s="218"/>
      <c r="BCD94" s="218"/>
      <c r="BCE94" s="218"/>
      <c r="BCF94" s="218"/>
      <c r="BCG94" s="218"/>
      <c r="BCH94" s="218"/>
      <c r="BCI94" s="218"/>
      <c r="BCJ94" s="218"/>
      <c r="BCK94" s="218"/>
      <c r="BCL94" s="218"/>
      <c r="BCM94" s="218"/>
      <c r="BCN94" s="218"/>
      <c r="BCO94" s="218"/>
      <c r="BCP94" s="218"/>
      <c r="BCQ94" s="218"/>
      <c r="BCR94" s="218"/>
      <c r="BCS94" s="218"/>
      <c r="BCT94" s="218"/>
      <c r="BCU94" s="218"/>
      <c r="BCV94" s="218"/>
      <c r="BCW94" s="218"/>
      <c r="BCX94" s="218"/>
      <c r="BCY94" s="218"/>
      <c r="BCZ94" s="218"/>
      <c r="BDA94" s="218"/>
      <c r="BDB94" s="218"/>
      <c r="BDC94" s="218"/>
      <c r="BDD94" s="218"/>
      <c r="BDE94" s="218"/>
      <c r="BDF94" s="218"/>
      <c r="BDG94" s="218"/>
      <c r="BDH94" s="218"/>
      <c r="BDI94" s="218"/>
      <c r="BDJ94" s="218"/>
      <c r="BDK94" s="218"/>
      <c r="BDL94" s="218"/>
      <c r="BDM94" s="218"/>
      <c r="BDN94" s="218"/>
      <c r="BDO94" s="218"/>
      <c r="BDP94" s="218"/>
      <c r="BDQ94" s="218"/>
      <c r="BDR94" s="218"/>
      <c r="BDS94" s="218"/>
      <c r="BDT94" s="218"/>
      <c r="BDU94" s="218"/>
      <c r="BDV94" s="218"/>
      <c r="BDW94" s="218"/>
      <c r="BDX94" s="218"/>
      <c r="BDY94" s="218"/>
      <c r="BDZ94" s="218"/>
      <c r="BEA94" s="218"/>
      <c r="BEB94" s="218"/>
      <c r="BEC94" s="218"/>
      <c r="BED94" s="218"/>
      <c r="BEE94" s="218"/>
      <c r="BEF94" s="218"/>
      <c r="BEG94" s="218"/>
      <c r="BEH94" s="218"/>
      <c r="BEI94" s="218"/>
      <c r="BEJ94" s="218"/>
      <c r="BEK94" s="218"/>
      <c r="BEL94" s="218"/>
      <c r="BEM94" s="218"/>
      <c r="BEN94" s="218"/>
      <c r="BEO94" s="218"/>
      <c r="BEP94" s="218"/>
      <c r="BEQ94" s="218"/>
      <c r="BER94" s="218"/>
      <c r="BES94" s="218"/>
      <c r="BET94" s="218"/>
      <c r="BEU94" s="218"/>
      <c r="BEV94" s="218"/>
      <c r="BEW94" s="218"/>
      <c r="BEX94" s="218"/>
      <c r="BEY94" s="218"/>
      <c r="BEZ94" s="218"/>
      <c r="BFA94" s="218"/>
      <c r="BFB94" s="218"/>
      <c r="BFC94" s="218"/>
      <c r="BFD94" s="218"/>
      <c r="BFE94" s="218"/>
      <c r="BFF94" s="218"/>
      <c r="BFG94" s="218"/>
      <c r="BFH94" s="218"/>
      <c r="BFI94" s="218"/>
      <c r="BFJ94" s="218"/>
      <c r="BFK94" s="218"/>
      <c r="BFL94" s="218"/>
      <c r="BFM94" s="218"/>
      <c r="BFN94" s="218"/>
      <c r="BFO94" s="218"/>
      <c r="BFP94" s="218"/>
      <c r="BFQ94" s="218"/>
      <c r="BFR94" s="218"/>
      <c r="BFS94" s="218"/>
      <c r="BFT94" s="218"/>
      <c r="BFU94" s="218"/>
      <c r="BFV94" s="218"/>
      <c r="BFW94" s="218"/>
      <c r="BFX94" s="218"/>
      <c r="BFY94" s="218"/>
      <c r="BFZ94" s="218"/>
      <c r="BGA94" s="218"/>
      <c r="BGB94" s="218"/>
      <c r="BGC94" s="218"/>
      <c r="BGD94" s="218"/>
      <c r="BGE94" s="218"/>
      <c r="BGF94" s="218"/>
      <c r="BGG94" s="218"/>
      <c r="BGH94" s="218"/>
      <c r="BGI94" s="218"/>
      <c r="BGJ94" s="218"/>
      <c r="BGK94" s="218"/>
      <c r="BGL94" s="218"/>
      <c r="BGM94" s="218"/>
      <c r="BGN94" s="218"/>
      <c r="BGO94" s="218"/>
      <c r="BGP94" s="218"/>
      <c r="BGQ94" s="218"/>
      <c r="BGR94" s="218"/>
      <c r="BGS94" s="218"/>
      <c r="BGT94" s="218"/>
      <c r="BGU94" s="218"/>
      <c r="BGV94" s="218"/>
      <c r="BGW94" s="218"/>
      <c r="BGX94" s="218"/>
      <c r="BGY94" s="218"/>
      <c r="BGZ94" s="218"/>
      <c r="BHA94" s="218"/>
      <c r="BHB94" s="218"/>
      <c r="BHC94" s="218"/>
      <c r="BHD94" s="218"/>
      <c r="BHE94" s="218"/>
      <c r="BHF94" s="218"/>
      <c r="BHG94" s="218"/>
      <c r="BHH94" s="218"/>
      <c r="BHI94" s="218"/>
      <c r="BHJ94" s="218"/>
      <c r="BHK94" s="218"/>
      <c r="BHL94" s="218"/>
      <c r="BHM94" s="218"/>
      <c r="BHN94" s="218"/>
      <c r="BHO94" s="218"/>
      <c r="BHP94" s="218"/>
      <c r="BHQ94" s="218"/>
      <c r="BHR94" s="218"/>
      <c r="BHS94" s="218"/>
      <c r="BHT94" s="218"/>
      <c r="BHU94" s="218"/>
      <c r="BHV94" s="218"/>
      <c r="BHW94" s="218"/>
      <c r="BHX94" s="218"/>
      <c r="BHY94" s="218"/>
      <c r="BHZ94" s="218"/>
      <c r="BIA94" s="218"/>
      <c r="BIB94" s="218"/>
      <c r="BIC94" s="218"/>
      <c r="BID94" s="218"/>
      <c r="BIE94" s="218"/>
      <c r="BIF94" s="218"/>
      <c r="BIG94" s="218"/>
      <c r="BIH94" s="218"/>
      <c r="BII94" s="218"/>
      <c r="BIJ94" s="218"/>
      <c r="BIK94" s="218"/>
      <c r="BIL94" s="218"/>
      <c r="BIM94" s="218"/>
      <c r="BIN94" s="218"/>
      <c r="BIO94" s="218"/>
      <c r="BIP94" s="218"/>
      <c r="BIQ94" s="218"/>
      <c r="BIR94" s="218"/>
      <c r="BIS94" s="218"/>
      <c r="BIT94" s="218"/>
      <c r="BIU94" s="218"/>
      <c r="BIV94" s="218"/>
      <c r="BIW94" s="218"/>
      <c r="BIX94" s="218"/>
      <c r="BIY94" s="218"/>
      <c r="BIZ94" s="218"/>
      <c r="BJA94" s="218"/>
      <c r="BJB94" s="218"/>
      <c r="BJC94" s="218"/>
      <c r="BJD94" s="218"/>
      <c r="BJE94" s="218"/>
      <c r="BJF94" s="218"/>
      <c r="BJG94" s="218"/>
      <c r="BJH94" s="218"/>
      <c r="BJI94" s="218"/>
      <c r="BJJ94" s="218"/>
      <c r="BJK94" s="218"/>
      <c r="BJL94" s="218"/>
      <c r="BJM94" s="218"/>
      <c r="BJN94" s="218"/>
      <c r="BJO94" s="218"/>
      <c r="BJP94" s="218"/>
      <c r="BJQ94" s="218"/>
      <c r="BJR94" s="218"/>
      <c r="BJS94" s="218"/>
      <c r="BJT94" s="218"/>
      <c r="BJU94" s="218"/>
      <c r="BJV94" s="218"/>
      <c r="BJW94" s="218"/>
      <c r="BJX94" s="218"/>
      <c r="BJY94" s="218"/>
      <c r="BJZ94" s="218"/>
      <c r="BKA94" s="218"/>
      <c r="BKB94" s="218"/>
      <c r="BKC94" s="218"/>
      <c r="BKD94" s="218"/>
      <c r="BKE94" s="218"/>
      <c r="BKF94" s="218"/>
      <c r="BKG94" s="218"/>
      <c r="BKH94" s="218"/>
      <c r="BKI94" s="218"/>
      <c r="BKJ94" s="218"/>
      <c r="BKK94" s="218"/>
      <c r="BKL94" s="218"/>
      <c r="BKM94" s="218"/>
      <c r="BKN94" s="218"/>
      <c r="BKO94" s="218"/>
      <c r="BKP94" s="218"/>
      <c r="BKQ94" s="218"/>
      <c r="BKR94" s="218"/>
      <c r="BKS94" s="218"/>
      <c r="BKT94" s="218"/>
      <c r="BKU94" s="218"/>
      <c r="BKV94" s="218"/>
      <c r="BKW94" s="218"/>
      <c r="BKX94" s="218"/>
      <c r="BKY94" s="218"/>
      <c r="BKZ94" s="218"/>
      <c r="BLA94" s="218"/>
      <c r="BLB94" s="218"/>
      <c r="BLC94" s="218"/>
      <c r="BLD94" s="218"/>
      <c r="BLE94" s="218"/>
      <c r="BLF94" s="218"/>
      <c r="BLG94" s="218"/>
      <c r="BLH94" s="218"/>
      <c r="BLI94" s="218"/>
      <c r="BLJ94" s="218"/>
      <c r="BLK94" s="218"/>
      <c r="BLL94" s="218"/>
      <c r="BLM94" s="218"/>
      <c r="BLN94" s="218"/>
      <c r="BLO94" s="218"/>
      <c r="BLP94" s="218"/>
      <c r="BLQ94" s="218"/>
      <c r="BLR94" s="218"/>
      <c r="BLS94" s="218"/>
      <c r="BLT94" s="218"/>
      <c r="BLU94" s="218"/>
      <c r="BLV94" s="218"/>
      <c r="BLW94" s="218"/>
      <c r="BLX94" s="218"/>
      <c r="BLY94" s="218"/>
      <c r="BLZ94" s="218"/>
      <c r="BMA94" s="218"/>
      <c r="BMB94" s="218"/>
      <c r="BMC94" s="218"/>
      <c r="BMD94" s="218"/>
      <c r="BME94" s="218"/>
      <c r="BMF94" s="218"/>
      <c r="BMG94" s="218"/>
      <c r="BMH94" s="218"/>
      <c r="BMI94" s="218"/>
      <c r="BMJ94" s="218"/>
      <c r="BMK94" s="218"/>
      <c r="BML94" s="218"/>
      <c r="BMM94" s="218"/>
      <c r="BMN94" s="218"/>
      <c r="BMO94" s="218"/>
      <c r="BMP94" s="218"/>
      <c r="BMQ94" s="218"/>
      <c r="BMR94" s="218"/>
      <c r="BMS94" s="218"/>
      <c r="BMT94" s="218"/>
      <c r="BMU94" s="218"/>
      <c r="BMV94" s="218"/>
      <c r="BMW94" s="218"/>
      <c r="BMX94" s="218"/>
      <c r="BMY94" s="218"/>
      <c r="BMZ94" s="218"/>
      <c r="BNA94" s="218"/>
      <c r="BNB94" s="218"/>
      <c r="BNC94" s="218"/>
      <c r="BND94" s="218"/>
      <c r="BNE94" s="218"/>
      <c r="BNF94" s="218"/>
      <c r="BNG94" s="218"/>
      <c r="BNH94" s="218"/>
      <c r="BNI94" s="218"/>
      <c r="BNJ94" s="218"/>
      <c r="BNK94" s="218"/>
      <c r="BNL94" s="218"/>
      <c r="BNM94" s="218"/>
      <c r="BNN94" s="218"/>
      <c r="BNO94" s="218"/>
      <c r="BNP94" s="218"/>
      <c r="BNQ94" s="218"/>
      <c r="BNR94" s="218"/>
      <c r="BNS94" s="218"/>
      <c r="BNT94" s="218"/>
      <c r="BNU94" s="218"/>
      <c r="BNV94" s="218"/>
      <c r="BNW94" s="218"/>
      <c r="BNX94" s="218"/>
      <c r="BNY94" s="218"/>
      <c r="BNZ94" s="218"/>
      <c r="BOA94" s="218"/>
      <c r="BOB94" s="218"/>
      <c r="BOC94" s="218"/>
      <c r="BOD94" s="218"/>
      <c r="BOE94" s="218"/>
      <c r="BOF94" s="218"/>
      <c r="BOG94" s="218"/>
      <c r="BOH94" s="218"/>
      <c r="BOI94" s="218"/>
      <c r="BOJ94" s="218"/>
      <c r="BOK94" s="218"/>
      <c r="BOL94" s="218"/>
      <c r="BOM94" s="218"/>
      <c r="BON94" s="218"/>
      <c r="BOO94" s="218"/>
      <c r="BOP94" s="218"/>
      <c r="BOQ94" s="218"/>
      <c r="BOR94" s="218"/>
      <c r="BOS94" s="218"/>
      <c r="BOT94" s="218"/>
      <c r="BOU94" s="218"/>
      <c r="BOV94" s="218"/>
      <c r="BOW94" s="218"/>
      <c r="BOX94" s="218"/>
      <c r="BOY94" s="218"/>
      <c r="BOZ94" s="218"/>
      <c r="BPA94" s="218"/>
      <c r="BPB94" s="218"/>
      <c r="BPC94" s="218"/>
      <c r="BPD94" s="218"/>
      <c r="BPE94" s="218"/>
      <c r="BPF94" s="218"/>
      <c r="BPG94" s="218"/>
      <c r="BPH94" s="218"/>
      <c r="BPI94" s="218"/>
      <c r="BPJ94" s="218"/>
      <c r="BPK94" s="218"/>
      <c r="BPL94" s="218"/>
      <c r="BPM94" s="218"/>
      <c r="BPN94" s="218"/>
      <c r="BPO94" s="218"/>
      <c r="BPP94" s="218"/>
      <c r="BPQ94" s="218"/>
      <c r="BPR94" s="218"/>
      <c r="BPS94" s="218"/>
      <c r="BPT94" s="218"/>
      <c r="BPU94" s="218"/>
      <c r="BPV94" s="218"/>
      <c r="BPW94" s="218"/>
      <c r="BPX94" s="218"/>
      <c r="BPY94" s="218"/>
      <c r="BPZ94" s="218"/>
      <c r="BQA94" s="218"/>
      <c r="BQB94" s="218"/>
      <c r="BQC94" s="218"/>
      <c r="BQD94" s="218"/>
      <c r="BQE94" s="218"/>
      <c r="BQF94" s="218"/>
      <c r="BQG94" s="218"/>
      <c r="BQH94" s="218"/>
      <c r="BQI94" s="218"/>
      <c r="BQJ94" s="218"/>
      <c r="BQK94" s="218"/>
      <c r="BQL94" s="218"/>
      <c r="BQM94" s="218"/>
      <c r="BQN94" s="218"/>
      <c r="BQO94" s="218"/>
      <c r="BQP94" s="218"/>
      <c r="BQQ94" s="218"/>
      <c r="BQR94" s="218"/>
      <c r="BQS94" s="218"/>
      <c r="BQT94" s="218"/>
      <c r="BQU94" s="218"/>
      <c r="BQV94" s="218"/>
      <c r="BQW94" s="218"/>
      <c r="BQX94" s="218"/>
      <c r="BQY94" s="218"/>
      <c r="BQZ94" s="218"/>
      <c r="BRA94" s="218"/>
      <c r="BRB94" s="218"/>
      <c r="BRC94" s="218"/>
      <c r="BRD94" s="218"/>
      <c r="BRE94" s="218"/>
      <c r="BRF94" s="218"/>
      <c r="BRG94" s="218"/>
      <c r="BRH94" s="218"/>
      <c r="BRI94" s="218"/>
      <c r="BRJ94" s="218"/>
      <c r="BRK94" s="218"/>
      <c r="BRL94" s="218"/>
      <c r="BRM94" s="218"/>
      <c r="BRN94" s="218"/>
      <c r="BRO94" s="218"/>
      <c r="BRP94" s="218"/>
      <c r="BRQ94" s="218"/>
      <c r="BRR94" s="218"/>
      <c r="BRS94" s="218"/>
      <c r="BRT94" s="218"/>
      <c r="BRU94" s="218"/>
      <c r="BRV94" s="218"/>
      <c r="BRW94" s="218"/>
      <c r="BRX94" s="218"/>
      <c r="BRY94" s="218"/>
      <c r="BRZ94" s="218"/>
      <c r="BSA94" s="218"/>
      <c r="BSB94" s="218"/>
      <c r="BSC94" s="218"/>
      <c r="BSD94" s="218"/>
      <c r="BSE94" s="218"/>
      <c r="BSF94" s="218"/>
      <c r="BSG94" s="218"/>
      <c r="BSH94" s="218"/>
      <c r="BSI94" s="218"/>
      <c r="BSJ94" s="218"/>
      <c r="BSK94" s="218"/>
      <c r="BSL94" s="218"/>
      <c r="BSM94" s="218"/>
      <c r="BSN94" s="218"/>
      <c r="BSO94" s="218"/>
      <c r="BSP94" s="218"/>
      <c r="BSQ94" s="218"/>
      <c r="BSR94" s="218"/>
      <c r="BSS94" s="218"/>
      <c r="BST94" s="218"/>
      <c r="BSU94" s="218"/>
      <c r="BSV94" s="218"/>
      <c r="BSW94" s="218"/>
      <c r="BSX94" s="218"/>
      <c r="BSY94" s="218"/>
      <c r="BSZ94" s="218"/>
      <c r="BTA94" s="218"/>
      <c r="BTB94" s="218"/>
      <c r="BTC94" s="218"/>
      <c r="BTD94" s="218"/>
      <c r="BTE94" s="218"/>
      <c r="BTF94" s="218"/>
      <c r="BTG94" s="218"/>
      <c r="BTH94" s="218"/>
      <c r="BTI94" s="218"/>
      <c r="BTJ94" s="218"/>
      <c r="BTK94" s="218"/>
      <c r="BTL94" s="218"/>
      <c r="BTM94" s="218"/>
      <c r="BTN94" s="218"/>
      <c r="BTO94" s="218"/>
      <c r="BTP94" s="218"/>
      <c r="BTQ94" s="218"/>
      <c r="BTR94" s="218"/>
      <c r="BTS94" s="218"/>
      <c r="BTT94" s="218"/>
      <c r="BTU94" s="218"/>
      <c r="BTV94" s="218"/>
      <c r="BTW94" s="218"/>
      <c r="BTX94" s="218"/>
      <c r="BTY94" s="218"/>
      <c r="BTZ94" s="218"/>
      <c r="BUA94" s="218"/>
      <c r="BUB94" s="218"/>
      <c r="BUC94" s="218"/>
      <c r="BUD94" s="218"/>
      <c r="BUE94" s="218"/>
      <c r="BUF94" s="218"/>
      <c r="BUG94" s="218"/>
      <c r="BUH94" s="218"/>
      <c r="BUI94" s="218"/>
      <c r="BUJ94" s="218"/>
      <c r="BUK94" s="218"/>
      <c r="BUL94" s="218"/>
      <c r="BUM94" s="218"/>
      <c r="BUN94" s="218"/>
      <c r="BUO94" s="218"/>
      <c r="BUP94" s="218"/>
      <c r="BUQ94" s="218"/>
      <c r="BUR94" s="218"/>
      <c r="BUS94" s="218"/>
      <c r="BUT94" s="218"/>
      <c r="BUU94" s="218"/>
      <c r="BUV94" s="218"/>
      <c r="BUW94" s="218"/>
      <c r="BUX94" s="218"/>
      <c r="BUY94" s="218"/>
      <c r="BUZ94" s="218"/>
      <c r="BVA94" s="218"/>
      <c r="BVB94" s="218"/>
      <c r="BVC94" s="218"/>
      <c r="BVD94" s="218"/>
      <c r="BVE94" s="218"/>
      <c r="BVF94" s="218"/>
      <c r="BVG94" s="218"/>
      <c r="BVH94" s="218"/>
      <c r="BVI94" s="218"/>
      <c r="BVJ94" s="218"/>
      <c r="BVK94" s="218"/>
      <c r="BVL94" s="218"/>
      <c r="BVM94" s="218"/>
      <c r="BVN94" s="218"/>
      <c r="BVO94" s="218"/>
      <c r="BVP94" s="218"/>
      <c r="BVQ94" s="218"/>
      <c r="BVR94" s="218"/>
      <c r="BVS94" s="218"/>
      <c r="BVT94" s="218"/>
      <c r="BVU94" s="218"/>
      <c r="BVV94" s="218"/>
      <c r="BVW94" s="218"/>
      <c r="BVX94" s="218"/>
      <c r="BVY94" s="218"/>
      <c r="BVZ94" s="218"/>
      <c r="BWA94" s="218"/>
      <c r="BWB94" s="218"/>
      <c r="BWC94" s="218"/>
      <c r="BWD94" s="218"/>
      <c r="BWE94" s="218"/>
      <c r="BWF94" s="218"/>
      <c r="BWG94" s="218"/>
      <c r="BWH94" s="218"/>
      <c r="BWI94" s="218"/>
      <c r="BWJ94" s="218"/>
      <c r="BWK94" s="218"/>
      <c r="BWL94" s="218"/>
      <c r="BWM94" s="218"/>
      <c r="BWN94" s="218"/>
      <c r="BWO94" s="218"/>
      <c r="BWP94" s="218"/>
      <c r="BWQ94" s="218"/>
      <c r="BWR94" s="218"/>
      <c r="BWS94" s="218"/>
      <c r="BWT94" s="218"/>
      <c r="BWU94" s="218"/>
      <c r="BWV94" s="218"/>
      <c r="BWW94" s="218"/>
      <c r="BWX94" s="218"/>
      <c r="BWY94" s="218"/>
      <c r="BWZ94" s="218"/>
      <c r="BXA94" s="218"/>
      <c r="BXB94" s="218"/>
      <c r="BXC94" s="218"/>
      <c r="BXD94" s="218"/>
      <c r="BXE94" s="218"/>
      <c r="BXF94" s="218"/>
      <c r="BXG94" s="218"/>
      <c r="BXH94" s="218"/>
      <c r="BXI94" s="218"/>
      <c r="BXJ94" s="218"/>
      <c r="BXK94" s="218"/>
      <c r="BXL94" s="218"/>
      <c r="BXM94" s="218"/>
      <c r="BXN94" s="218"/>
      <c r="BXO94" s="218"/>
      <c r="BXP94" s="218"/>
      <c r="BXQ94" s="218"/>
      <c r="BXR94" s="218"/>
      <c r="BXS94" s="218"/>
      <c r="BXT94" s="218"/>
      <c r="BXU94" s="218"/>
      <c r="BXV94" s="218"/>
      <c r="BXW94" s="218"/>
      <c r="BXX94" s="218"/>
      <c r="BXY94" s="218"/>
      <c r="BXZ94" s="218"/>
      <c r="BYA94" s="218"/>
      <c r="BYB94" s="218"/>
      <c r="BYC94" s="218"/>
      <c r="BYD94" s="218"/>
      <c r="BYE94" s="218"/>
      <c r="BYF94" s="218"/>
      <c r="BYG94" s="218"/>
      <c r="BYH94" s="218"/>
      <c r="BYI94" s="218"/>
      <c r="BYJ94" s="218"/>
      <c r="BYK94" s="218"/>
      <c r="BYL94" s="218"/>
      <c r="BYM94" s="218"/>
      <c r="BYN94" s="218"/>
      <c r="BYO94" s="218"/>
      <c r="BYP94" s="218"/>
      <c r="BYQ94" s="218"/>
      <c r="BYR94" s="218"/>
      <c r="BYS94" s="218"/>
      <c r="BYT94" s="218"/>
      <c r="BYU94" s="218"/>
      <c r="BYV94" s="218"/>
      <c r="BYW94" s="218"/>
      <c r="BYX94" s="218"/>
      <c r="BYY94" s="218"/>
      <c r="BYZ94" s="218"/>
      <c r="BZA94" s="218"/>
      <c r="BZB94" s="218"/>
      <c r="BZC94" s="218"/>
      <c r="BZD94" s="218"/>
      <c r="BZE94" s="218"/>
      <c r="BZF94" s="218"/>
      <c r="BZG94" s="218"/>
      <c r="BZH94" s="218"/>
      <c r="BZI94" s="218"/>
      <c r="BZJ94" s="218"/>
      <c r="BZK94" s="218"/>
      <c r="BZL94" s="218"/>
      <c r="BZM94" s="218"/>
      <c r="BZN94" s="218"/>
      <c r="BZO94" s="218"/>
      <c r="BZP94" s="218"/>
      <c r="BZQ94" s="218"/>
      <c r="BZR94" s="218"/>
      <c r="BZS94" s="218"/>
      <c r="BZT94" s="218"/>
      <c r="BZU94" s="218"/>
      <c r="BZV94" s="218"/>
      <c r="BZW94" s="218"/>
      <c r="BZX94" s="218"/>
      <c r="BZY94" s="218"/>
      <c r="BZZ94" s="218"/>
      <c r="CAA94" s="218"/>
      <c r="CAB94" s="218"/>
      <c r="CAC94" s="218"/>
      <c r="CAD94" s="218"/>
      <c r="CAE94" s="218"/>
      <c r="CAF94" s="218"/>
      <c r="CAG94" s="218"/>
      <c r="CAH94" s="218"/>
      <c r="CAI94" s="218"/>
      <c r="CAJ94" s="218"/>
      <c r="CAK94" s="218"/>
      <c r="CAL94" s="218"/>
      <c r="CAM94" s="218"/>
      <c r="CAN94" s="218"/>
      <c r="CAO94" s="218"/>
      <c r="CAP94" s="218"/>
      <c r="CAQ94" s="218"/>
      <c r="CAR94" s="218"/>
      <c r="CAS94" s="218"/>
      <c r="CAT94" s="218"/>
      <c r="CAU94" s="218"/>
      <c r="CAV94" s="218"/>
      <c r="CAW94" s="218"/>
      <c r="CAX94" s="218"/>
      <c r="CAY94" s="218"/>
      <c r="CAZ94" s="218"/>
      <c r="CBA94" s="218"/>
      <c r="CBB94" s="218"/>
      <c r="CBC94" s="218"/>
      <c r="CBD94" s="218"/>
      <c r="CBE94" s="218"/>
      <c r="CBF94" s="218"/>
      <c r="CBG94" s="218"/>
      <c r="CBH94" s="218"/>
      <c r="CBI94" s="218"/>
      <c r="CBJ94" s="218"/>
      <c r="CBK94" s="218"/>
      <c r="CBL94" s="218"/>
      <c r="CBM94" s="218"/>
      <c r="CBN94" s="218"/>
      <c r="CBO94" s="218"/>
      <c r="CBP94" s="218"/>
      <c r="CBQ94" s="218"/>
      <c r="CBR94" s="218"/>
      <c r="CBS94" s="218"/>
      <c r="CBT94" s="218"/>
      <c r="CBU94" s="218"/>
      <c r="CBV94" s="218"/>
      <c r="CBW94" s="218"/>
      <c r="CBX94" s="218"/>
      <c r="CBY94" s="218"/>
      <c r="CBZ94" s="218"/>
      <c r="CCA94" s="218"/>
      <c r="CCB94" s="218"/>
      <c r="CCC94" s="218"/>
      <c r="CCD94" s="218"/>
      <c r="CCE94" s="218"/>
      <c r="CCF94" s="218"/>
      <c r="CCG94" s="218"/>
      <c r="CCH94" s="218"/>
      <c r="CCI94" s="218"/>
      <c r="CCJ94" s="218"/>
      <c r="CCK94" s="218"/>
      <c r="CCL94" s="218"/>
      <c r="CCM94" s="218"/>
      <c r="CCN94" s="218"/>
      <c r="CCO94" s="218"/>
      <c r="CCP94" s="218"/>
      <c r="CCQ94" s="218"/>
      <c r="CCR94" s="218"/>
      <c r="CCS94" s="218"/>
      <c r="CCT94" s="218"/>
      <c r="CCU94" s="218"/>
      <c r="CCV94" s="218"/>
      <c r="CCW94" s="218"/>
      <c r="CCX94" s="218"/>
      <c r="CCY94" s="218"/>
      <c r="CCZ94" s="218"/>
      <c r="CDA94" s="218"/>
      <c r="CDB94" s="218"/>
      <c r="CDC94" s="218"/>
      <c r="CDD94" s="218"/>
      <c r="CDE94" s="218"/>
      <c r="CDF94" s="218"/>
      <c r="CDG94" s="218"/>
      <c r="CDH94" s="218"/>
      <c r="CDI94" s="218"/>
      <c r="CDJ94" s="218"/>
      <c r="CDK94" s="218"/>
      <c r="CDL94" s="218"/>
      <c r="CDM94" s="218"/>
      <c r="CDN94" s="218"/>
      <c r="CDO94" s="218"/>
      <c r="CDP94" s="218"/>
      <c r="CDQ94" s="218"/>
      <c r="CDR94" s="218"/>
      <c r="CDS94" s="218"/>
      <c r="CDT94" s="218"/>
      <c r="CDU94" s="218"/>
      <c r="CDV94" s="218"/>
      <c r="CDW94" s="218"/>
      <c r="CDX94" s="218"/>
      <c r="CDY94" s="218"/>
      <c r="CDZ94" s="218"/>
      <c r="CEA94" s="218"/>
      <c r="CEB94" s="218"/>
      <c r="CEC94" s="218"/>
      <c r="CED94" s="218"/>
      <c r="CEE94" s="218"/>
      <c r="CEF94" s="218"/>
      <c r="CEG94" s="218"/>
      <c r="CEH94" s="218"/>
      <c r="CEI94" s="218"/>
      <c r="CEJ94" s="218"/>
      <c r="CEK94" s="218"/>
      <c r="CEL94" s="218"/>
      <c r="CEM94" s="218"/>
      <c r="CEN94" s="218"/>
      <c r="CEO94" s="218"/>
      <c r="CEP94" s="218"/>
      <c r="CEQ94" s="218"/>
      <c r="CER94" s="218"/>
      <c r="CES94" s="218"/>
      <c r="CET94" s="218"/>
      <c r="CEU94" s="218"/>
      <c r="CEV94" s="218"/>
      <c r="CEW94" s="218"/>
      <c r="CEX94" s="218"/>
      <c r="CEY94" s="218"/>
      <c r="CEZ94" s="218"/>
      <c r="CFA94" s="218"/>
      <c r="CFB94" s="218"/>
      <c r="CFC94" s="218"/>
      <c r="CFD94" s="218"/>
      <c r="CFE94" s="218"/>
      <c r="CFF94" s="218"/>
      <c r="CFG94" s="218"/>
      <c r="CFH94" s="218"/>
      <c r="CFI94" s="218"/>
      <c r="CFJ94" s="218"/>
      <c r="CFK94" s="218"/>
      <c r="CFL94" s="218"/>
      <c r="CFM94" s="218"/>
      <c r="CFN94" s="218"/>
      <c r="CFO94" s="218"/>
      <c r="CFP94" s="218"/>
      <c r="CFQ94" s="218"/>
      <c r="CFR94" s="218"/>
      <c r="CFS94" s="218"/>
      <c r="CFT94" s="218"/>
      <c r="CFU94" s="218"/>
      <c r="CFV94" s="218"/>
      <c r="CFW94" s="218"/>
      <c r="CFX94" s="218"/>
      <c r="CFY94" s="218"/>
      <c r="CFZ94" s="218"/>
      <c r="CGA94" s="218"/>
      <c r="CGB94" s="218"/>
      <c r="CGC94" s="218"/>
      <c r="CGD94" s="218"/>
      <c r="CGE94" s="218"/>
      <c r="CGF94" s="218"/>
      <c r="CGG94" s="218"/>
      <c r="CGH94" s="218"/>
      <c r="CGI94" s="218"/>
      <c r="CGJ94" s="218"/>
      <c r="CGK94" s="218"/>
      <c r="CGL94" s="218"/>
      <c r="CGM94" s="218"/>
      <c r="CGN94" s="218"/>
      <c r="CGO94" s="218"/>
      <c r="CGP94" s="218"/>
      <c r="CGQ94" s="218"/>
      <c r="CGR94" s="218"/>
      <c r="CGS94" s="218"/>
      <c r="CGT94" s="218"/>
      <c r="CGU94" s="218"/>
      <c r="CGV94" s="218"/>
      <c r="CGW94" s="218"/>
      <c r="CGX94" s="218"/>
      <c r="CGY94" s="218"/>
      <c r="CGZ94" s="218"/>
      <c r="CHA94" s="218"/>
      <c r="CHB94" s="218"/>
      <c r="CHC94" s="218"/>
      <c r="CHD94" s="218"/>
      <c r="CHE94" s="218"/>
      <c r="CHF94" s="218"/>
      <c r="CHG94" s="218"/>
      <c r="CHH94" s="218"/>
      <c r="CHI94" s="218"/>
      <c r="CHJ94" s="218"/>
      <c r="CHK94" s="218"/>
      <c r="CHL94" s="218"/>
      <c r="CHM94" s="218"/>
      <c r="CHN94" s="218"/>
      <c r="CHO94" s="218"/>
      <c r="CHP94" s="218"/>
      <c r="CHQ94" s="218"/>
      <c r="CHR94" s="218"/>
      <c r="CHS94" s="218"/>
      <c r="CHT94" s="218"/>
      <c r="CHU94" s="218"/>
      <c r="CHV94" s="218"/>
      <c r="CHW94" s="218"/>
      <c r="CHX94" s="218"/>
      <c r="CHY94" s="218"/>
      <c r="CHZ94" s="218"/>
      <c r="CIA94" s="218"/>
      <c r="CIB94" s="218"/>
      <c r="CIC94" s="218"/>
      <c r="CID94" s="218"/>
      <c r="CIE94" s="218"/>
      <c r="CIF94" s="218"/>
      <c r="CIG94" s="218"/>
      <c r="CIH94" s="218"/>
      <c r="CII94" s="218"/>
      <c r="CIJ94" s="218"/>
      <c r="CIK94" s="218"/>
      <c r="CIL94" s="218"/>
      <c r="CIM94" s="218"/>
      <c r="CIN94" s="218"/>
      <c r="CIO94" s="218"/>
      <c r="CIP94" s="218"/>
      <c r="CIQ94" s="218"/>
      <c r="CIR94" s="218"/>
      <c r="CIS94" s="218"/>
      <c r="CIT94" s="218"/>
      <c r="CIU94" s="218"/>
      <c r="CIV94" s="218"/>
      <c r="CIW94" s="218"/>
      <c r="CIX94" s="218"/>
      <c r="CIY94" s="218"/>
      <c r="CIZ94" s="218"/>
      <c r="CJA94" s="218"/>
      <c r="CJB94" s="218"/>
      <c r="CJC94" s="218"/>
      <c r="CJD94" s="218"/>
      <c r="CJE94" s="218"/>
      <c r="CJF94" s="218"/>
      <c r="CJG94" s="218"/>
      <c r="CJH94" s="218"/>
      <c r="CJI94" s="218"/>
      <c r="CJJ94" s="218"/>
      <c r="CJK94" s="218"/>
      <c r="CJL94" s="218"/>
      <c r="CJM94" s="218"/>
      <c r="CJN94" s="218"/>
      <c r="CJO94" s="218"/>
      <c r="CJP94" s="218"/>
      <c r="CJQ94" s="218"/>
      <c r="CJR94" s="218"/>
      <c r="CJS94" s="218"/>
      <c r="CJT94" s="218"/>
      <c r="CJU94" s="218"/>
      <c r="CJV94" s="218"/>
      <c r="CJW94" s="218"/>
      <c r="CJX94" s="218"/>
      <c r="CJY94" s="218"/>
      <c r="CJZ94" s="218"/>
      <c r="CKA94" s="218"/>
      <c r="CKB94" s="218"/>
      <c r="CKC94" s="218"/>
      <c r="CKD94" s="218"/>
      <c r="CKE94" s="218"/>
      <c r="CKF94" s="218"/>
      <c r="CKG94" s="218"/>
      <c r="CKH94" s="218"/>
      <c r="CKI94" s="218"/>
      <c r="CKJ94" s="218"/>
      <c r="CKK94" s="218"/>
      <c r="CKL94" s="218"/>
      <c r="CKM94" s="218"/>
      <c r="CKN94" s="218"/>
      <c r="CKO94" s="218"/>
      <c r="CKP94" s="218"/>
      <c r="CKQ94" s="218"/>
      <c r="CKR94" s="218"/>
      <c r="CKS94" s="218"/>
      <c r="CKT94" s="218"/>
      <c r="CKU94" s="218"/>
      <c r="CKV94" s="218"/>
      <c r="CKW94" s="218"/>
      <c r="CKX94" s="218"/>
      <c r="CKY94" s="218"/>
      <c r="CKZ94" s="218"/>
      <c r="CLA94" s="218"/>
      <c r="CLB94" s="218"/>
      <c r="CLC94" s="218"/>
      <c r="CLD94" s="218"/>
      <c r="CLE94" s="218"/>
      <c r="CLF94" s="218"/>
      <c r="CLG94" s="218"/>
      <c r="CLH94" s="218"/>
      <c r="CLI94" s="218"/>
      <c r="CLJ94" s="218"/>
      <c r="CLK94" s="218"/>
      <c r="CLL94" s="218"/>
      <c r="CLM94" s="218"/>
      <c r="CLN94" s="218"/>
      <c r="CLO94" s="218"/>
      <c r="CLP94" s="218"/>
      <c r="CLQ94" s="218"/>
      <c r="CLR94" s="218"/>
      <c r="CLS94" s="218"/>
      <c r="CLT94" s="218"/>
      <c r="CLU94" s="218"/>
      <c r="CLV94" s="218"/>
      <c r="CLW94" s="218"/>
      <c r="CLX94" s="218"/>
      <c r="CLY94" s="218"/>
      <c r="CLZ94" s="218"/>
      <c r="CMA94" s="218"/>
      <c r="CMB94" s="218"/>
      <c r="CMC94" s="218"/>
      <c r="CMD94" s="218"/>
      <c r="CME94" s="218"/>
      <c r="CMF94" s="218"/>
      <c r="CMG94" s="218"/>
      <c r="CMH94" s="218"/>
      <c r="CMI94" s="218"/>
      <c r="CMJ94" s="218"/>
      <c r="CMK94" s="218"/>
      <c r="CML94" s="218"/>
      <c r="CMM94" s="218"/>
      <c r="CMN94" s="218"/>
      <c r="CMO94" s="218"/>
      <c r="CMP94" s="218"/>
      <c r="CMQ94" s="218"/>
      <c r="CMR94" s="218"/>
      <c r="CMS94" s="218"/>
      <c r="CMT94" s="218"/>
      <c r="CMU94" s="218"/>
      <c r="CMV94" s="218"/>
      <c r="CMW94" s="218"/>
      <c r="CMX94" s="218"/>
      <c r="CMY94" s="218"/>
      <c r="CMZ94" s="218"/>
      <c r="CNA94" s="218"/>
      <c r="CNB94" s="218"/>
      <c r="CNC94" s="218"/>
      <c r="CND94" s="218"/>
      <c r="CNE94" s="218"/>
      <c r="CNF94" s="218"/>
      <c r="CNG94" s="218"/>
      <c r="CNH94" s="218"/>
      <c r="CNI94" s="218"/>
      <c r="CNJ94" s="218"/>
      <c r="CNK94" s="218"/>
      <c r="CNL94" s="218"/>
      <c r="CNM94" s="218"/>
      <c r="CNN94" s="218"/>
      <c r="CNO94" s="218"/>
      <c r="CNP94" s="218"/>
      <c r="CNQ94" s="218"/>
      <c r="CNR94" s="218"/>
      <c r="CNS94" s="218"/>
      <c r="CNT94" s="218"/>
      <c r="CNU94" s="218"/>
      <c r="CNV94" s="218"/>
      <c r="CNW94" s="218"/>
      <c r="CNX94" s="218"/>
      <c r="CNY94" s="218"/>
      <c r="CNZ94" s="218"/>
      <c r="COA94" s="218"/>
      <c r="COB94" s="218"/>
      <c r="COC94" s="218"/>
      <c r="COD94" s="218"/>
      <c r="COE94" s="218"/>
      <c r="COF94" s="218"/>
      <c r="COG94" s="218"/>
      <c r="COH94" s="218"/>
      <c r="COI94" s="218"/>
      <c r="COJ94" s="218"/>
      <c r="COK94" s="218"/>
      <c r="COL94" s="218"/>
      <c r="COM94" s="218"/>
      <c r="CON94" s="218"/>
      <c r="COO94" s="218"/>
      <c r="COP94" s="218"/>
      <c r="COQ94" s="218"/>
      <c r="COR94" s="218"/>
      <c r="COS94" s="218"/>
      <c r="COT94" s="218"/>
      <c r="COU94" s="218"/>
      <c r="COV94" s="218"/>
      <c r="COW94" s="218"/>
      <c r="COX94" s="218"/>
      <c r="COY94" s="218"/>
      <c r="COZ94" s="218"/>
      <c r="CPA94" s="218"/>
      <c r="CPB94" s="218"/>
      <c r="CPC94" s="218"/>
      <c r="CPD94" s="218"/>
      <c r="CPE94" s="218"/>
      <c r="CPF94" s="218"/>
    </row>
    <row r="95" spans="1:2450" s="175" customFormat="1" ht="26.25" thickBot="1" x14ac:dyDescent="0.3">
      <c r="A95" s="709"/>
      <c r="B95" s="312">
        <f t="shared" si="2"/>
        <v>2</v>
      </c>
      <c r="C95" s="309" t="s">
        <v>57</v>
      </c>
      <c r="D95" s="207"/>
      <c r="E95" s="207"/>
      <c r="F95" s="207"/>
      <c r="G95" s="208"/>
      <c r="H95" s="294"/>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218"/>
      <c r="CK95" s="218"/>
      <c r="CL95" s="218"/>
      <c r="CM95" s="218"/>
      <c r="CN95" s="218"/>
      <c r="CO95" s="218"/>
      <c r="CP95" s="218"/>
      <c r="CQ95" s="218"/>
      <c r="CR95" s="218"/>
      <c r="CS95" s="218"/>
      <c r="CT95" s="218"/>
      <c r="CU95" s="218"/>
      <c r="CV95" s="218"/>
      <c r="CW95" s="218"/>
      <c r="CX95" s="218"/>
      <c r="CY95" s="218"/>
      <c r="CZ95" s="218"/>
      <c r="DA95" s="218"/>
      <c r="DB95" s="218"/>
      <c r="DC95" s="218"/>
      <c r="DD95" s="218"/>
      <c r="DE95" s="218"/>
      <c r="DF95" s="218"/>
      <c r="DG95" s="218"/>
      <c r="DH95" s="218"/>
      <c r="DI95" s="218"/>
      <c r="DJ95" s="218"/>
      <c r="DK95" s="218"/>
      <c r="DL95" s="218"/>
      <c r="DM95" s="218"/>
      <c r="DN95" s="218"/>
      <c r="DO95" s="218"/>
      <c r="DP95" s="218"/>
      <c r="DQ95" s="218"/>
      <c r="DR95" s="218"/>
      <c r="DS95" s="218"/>
      <c r="DT95" s="218"/>
      <c r="DU95" s="218"/>
      <c r="DV95" s="218"/>
      <c r="DW95" s="218"/>
      <c r="DX95" s="218"/>
      <c r="DY95" s="218"/>
      <c r="DZ95" s="218"/>
      <c r="EA95" s="218"/>
      <c r="EB95" s="218"/>
      <c r="EC95" s="218"/>
      <c r="ED95" s="218"/>
      <c r="EE95" s="218"/>
      <c r="EF95" s="218"/>
      <c r="EG95" s="218"/>
      <c r="EH95" s="218"/>
      <c r="EI95" s="218"/>
      <c r="EJ95" s="218"/>
      <c r="EK95" s="218"/>
      <c r="EL95" s="218"/>
      <c r="EM95" s="218"/>
      <c r="EN95" s="218"/>
      <c r="EO95" s="218"/>
      <c r="EP95" s="218"/>
      <c r="EQ95" s="218"/>
      <c r="ER95" s="218"/>
      <c r="ES95" s="218"/>
      <c r="ET95" s="218"/>
      <c r="EU95" s="218"/>
      <c r="EV95" s="218"/>
      <c r="EW95" s="218"/>
      <c r="EX95" s="218"/>
      <c r="EY95" s="218"/>
      <c r="EZ95" s="218"/>
      <c r="FA95" s="218"/>
      <c r="FB95" s="218"/>
      <c r="FC95" s="218"/>
      <c r="FD95" s="218"/>
      <c r="FE95" s="218"/>
      <c r="FF95" s="218"/>
      <c r="FG95" s="218"/>
      <c r="FH95" s="218"/>
      <c r="FI95" s="218"/>
      <c r="FJ95" s="218"/>
      <c r="FK95" s="218"/>
      <c r="FL95" s="218"/>
      <c r="FM95" s="218"/>
      <c r="FN95" s="218"/>
      <c r="FO95" s="218"/>
      <c r="FP95" s="218"/>
      <c r="FQ95" s="218"/>
      <c r="FR95" s="218"/>
      <c r="FS95" s="218"/>
      <c r="FT95" s="218"/>
      <c r="FU95" s="218"/>
      <c r="FV95" s="218"/>
      <c r="FW95" s="218"/>
      <c r="FX95" s="218"/>
      <c r="FY95" s="218"/>
      <c r="FZ95" s="218"/>
      <c r="GA95" s="218"/>
      <c r="GB95" s="218"/>
      <c r="GC95" s="218"/>
      <c r="GD95" s="218"/>
      <c r="GE95" s="218"/>
      <c r="GF95" s="218"/>
      <c r="GG95" s="218"/>
      <c r="GH95" s="218"/>
      <c r="GI95" s="218"/>
      <c r="GJ95" s="218"/>
      <c r="GK95" s="218"/>
      <c r="GL95" s="218"/>
      <c r="GM95" s="218"/>
      <c r="GN95" s="218"/>
      <c r="GO95" s="218"/>
      <c r="GP95" s="218"/>
      <c r="GQ95" s="218"/>
      <c r="GR95" s="218"/>
      <c r="GS95" s="218"/>
      <c r="GT95" s="218"/>
      <c r="GU95" s="218"/>
      <c r="GV95" s="218"/>
      <c r="GW95" s="218"/>
      <c r="GX95" s="218"/>
      <c r="GY95" s="218"/>
      <c r="GZ95" s="218"/>
      <c r="HA95" s="218"/>
      <c r="HB95" s="218"/>
      <c r="HC95" s="218"/>
      <c r="HD95" s="218"/>
      <c r="HE95" s="218"/>
      <c r="HF95" s="218"/>
      <c r="HG95" s="218"/>
      <c r="HH95" s="218"/>
      <c r="HI95" s="218"/>
      <c r="HJ95" s="218"/>
      <c r="HK95" s="218"/>
      <c r="HL95" s="218"/>
      <c r="HM95" s="218"/>
      <c r="HN95" s="218"/>
      <c r="HO95" s="218"/>
      <c r="HP95" s="218"/>
      <c r="HQ95" s="218"/>
      <c r="HR95" s="218"/>
      <c r="HS95" s="218"/>
      <c r="HT95" s="218"/>
      <c r="HU95" s="218"/>
      <c r="HV95" s="218"/>
      <c r="HW95" s="218"/>
      <c r="HX95" s="218"/>
      <c r="HY95" s="218"/>
      <c r="HZ95" s="218"/>
      <c r="IA95" s="218"/>
      <c r="IB95" s="218"/>
      <c r="IC95" s="218"/>
      <c r="ID95" s="218"/>
      <c r="IE95" s="218"/>
      <c r="IF95" s="218"/>
      <c r="IG95" s="218"/>
      <c r="IH95" s="218"/>
      <c r="II95" s="218"/>
      <c r="IJ95" s="218"/>
      <c r="IK95" s="218"/>
      <c r="IL95" s="218"/>
      <c r="IM95" s="218"/>
      <c r="IN95" s="218"/>
      <c r="IO95" s="218"/>
      <c r="IP95" s="218"/>
      <c r="IQ95" s="218"/>
      <c r="IR95" s="218"/>
      <c r="IS95" s="218"/>
      <c r="IT95" s="218"/>
      <c r="IU95" s="218"/>
      <c r="IV95" s="218"/>
      <c r="IW95" s="218"/>
      <c r="IX95" s="218"/>
      <c r="IY95" s="218"/>
      <c r="IZ95" s="218"/>
      <c r="JA95" s="218"/>
      <c r="JB95" s="218"/>
      <c r="JC95" s="218"/>
      <c r="JD95" s="218"/>
      <c r="JE95" s="218"/>
      <c r="JF95" s="218"/>
      <c r="JG95" s="218"/>
      <c r="JH95" s="218"/>
      <c r="JI95" s="218"/>
      <c r="JJ95" s="218"/>
      <c r="JK95" s="218"/>
      <c r="JL95" s="218"/>
      <c r="JM95" s="218"/>
      <c r="JN95" s="218"/>
      <c r="JO95" s="218"/>
      <c r="JP95" s="218"/>
      <c r="JQ95" s="218"/>
      <c r="JR95" s="218"/>
      <c r="JS95" s="218"/>
      <c r="JT95" s="218"/>
      <c r="JU95" s="218"/>
      <c r="JV95" s="218"/>
      <c r="JW95" s="218"/>
      <c r="JX95" s="218"/>
      <c r="JY95" s="218"/>
      <c r="JZ95" s="218"/>
      <c r="KA95" s="218"/>
      <c r="KB95" s="218"/>
      <c r="KC95" s="218"/>
      <c r="KD95" s="218"/>
      <c r="KE95" s="218"/>
      <c r="KF95" s="218"/>
      <c r="KG95" s="218"/>
      <c r="KH95" s="218"/>
      <c r="KI95" s="218"/>
      <c r="KJ95" s="218"/>
      <c r="KK95" s="218"/>
      <c r="KL95" s="218"/>
      <c r="KM95" s="218"/>
      <c r="KN95" s="218"/>
      <c r="KO95" s="218"/>
      <c r="KP95" s="218"/>
      <c r="KQ95" s="218"/>
      <c r="KR95" s="218"/>
      <c r="KS95" s="218"/>
      <c r="KT95" s="218"/>
      <c r="KU95" s="218"/>
      <c r="KV95" s="218"/>
      <c r="KW95" s="218"/>
      <c r="KX95" s="218"/>
      <c r="KY95" s="218"/>
      <c r="KZ95" s="218"/>
      <c r="LA95" s="218"/>
      <c r="LB95" s="218"/>
      <c r="LC95" s="218"/>
      <c r="LD95" s="218"/>
      <c r="LE95" s="218"/>
      <c r="LF95" s="218"/>
      <c r="LG95" s="218"/>
      <c r="LH95" s="218"/>
      <c r="LI95" s="218"/>
      <c r="LJ95" s="218"/>
      <c r="LK95" s="218"/>
      <c r="LL95" s="218"/>
      <c r="LM95" s="218"/>
      <c r="LN95" s="218"/>
      <c r="LO95" s="218"/>
      <c r="LP95" s="218"/>
      <c r="LQ95" s="218"/>
      <c r="LR95" s="218"/>
      <c r="LS95" s="218"/>
      <c r="LT95" s="218"/>
      <c r="LU95" s="218"/>
      <c r="LV95" s="218"/>
      <c r="LW95" s="218"/>
      <c r="LX95" s="218"/>
      <c r="LY95" s="218"/>
      <c r="LZ95" s="218"/>
      <c r="MA95" s="218"/>
      <c r="MB95" s="218"/>
      <c r="MC95" s="218"/>
      <c r="MD95" s="218"/>
      <c r="ME95" s="218"/>
      <c r="MF95" s="218"/>
      <c r="MG95" s="218"/>
      <c r="MH95" s="218"/>
      <c r="MI95" s="218"/>
      <c r="MJ95" s="218"/>
      <c r="MK95" s="218"/>
      <c r="ML95" s="218"/>
      <c r="MM95" s="218"/>
      <c r="MN95" s="218"/>
      <c r="MO95" s="218"/>
      <c r="MP95" s="218"/>
      <c r="MQ95" s="218"/>
      <c r="MR95" s="218"/>
      <c r="MS95" s="218"/>
      <c r="MT95" s="218"/>
      <c r="MU95" s="218"/>
      <c r="MV95" s="218"/>
      <c r="MW95" s="218"/>
      <c r="MX95" s="218"/>
      <c r="MY95" s="218"/>
      <c r="MZ95" s="218"/>
      <c r="NA95" s="218"/>
      <c r="NB95" s="218"/>
      <c r="NC95" s="218"/>
      <c r="ND95" s="218"/>
      <c r="NE95" s="218"/>
      <c r="NF95" s="218"/>
      <c r="NG95" s="218"/>
      <c r="NH95" s="218"/>
      <c r="NI95" s="218"/>
      <c r="NJ95" s="218"/>
      <c r="NK95" s="218"/>
      <c r="NL95" s="218"/>
      <c r="NM95" s="218"/>
      <c r="NN95" s="218"/>
      <c r="NO95" s="218"/>
      <c r="NP95" s="218"/>
      <c r="NQ95" s="218"/>
      <c r="NR95" s="218"/>
      <c r="NS95" s="218"/>
      <c r="NT95" s="218"/>
      <c r="NU95" s="218"/>
      <c r="NV95" s="218"/>
      <c r="NW95" s="218"/>
      <c r="NX95" s="218"/>
      <c r="NY95" s="218"/>
      <c r="NZ95" s="218"/>
      <c r="OA95" s="218"/>
      <c r="OB95" s="218"/>
      <c r="OC95" s="218"/>
      <c r="OD95" s="218"/>
      <c r="OE95" s="218"/>
      <c r="OF95" s="218"/>
      <c r="OG95" s="218"/>
      <c r="OH95" s="218"/>
      <c r="OI95" s="218"/>
      <c r="OJ95" s="218"/>
      <c r="OK95" s="218"/>
      <c r="OL95" s="218"/>
      <c r="OM95" s="218"/>
      <c r="ON95" s="218"/>
      <c r="OO95" s="218"/>
      <c r="OP95" s="218"/>
      <c r="OQ95" s="218"/>
      <c r="OR95" s="218"/>
      <c r="OS95" s="218"/>
      <c r="OT95" s="218"/>
      <c r="OU95" s="218"/>
      <c r="OV95" s="218"/>
      <c r="OW95" s="218"/>
      <c r="OX95" s="218"/>
      <c r="OY95" s="218"/>
      <c r="OZ95" s="218"/>
      <c r="PA95" s="218"/>
      <c r="PB95" s="218"/>
      <c r="PC95" s="218"/>
      <c r="PD95" s="218"/>
      <c r="PE95" s="218"/>
      <c r="PF95" s="218"/>
      <c r="PG95" s="218"/>
      <c r="PH95" s="218"/>
      <c r="PI95" s="218"/>
      <c r="PJ95" s="218"/>
      <c r="PK95" s="218"/>
      <c r="PL95" s="218"/>
      <c r="PM95" s="218"/>
      <c r="PN95" s="218"/>
      <c r="PO95" s="218"/>
      <c r="PP95" s="218"/>
      <c r="PQ95" s="218"/>
      <c r="PR95" s="218"/>
      <c r="PS95" s="218"/>
      <c r="PT95" s="218"/>
      <c r="PU95" s="218"/>
      <c r="PV95" s="218"/>
      <c r="PW95" s="218"/>
      <c r="PX95" s="218"/>
      <c r="PY95" s="218"/>
      <c r="PZ95" s="218"/>
      <c r="QA95" s="218"/>
      <c r="QB95" s="218"/>
      <c r="QC95" s="218"/>
      <c r="QD95" s="218"/>
      <c r="QE95" s="218"/>
      <c r="QF95" s="218"/>
      <c r="QG95" s="218"/>
      <c r="QH95" s="218"/>
      <c r="QI95" s="218"/>
      <c r="QJ95" s="218"/>
      <c r="QK95" s="218"/>
      <c r="QL95" s="218"/>
      <c r="QM95" s="218"/>
      <c r="QN95" s="218"/>
      <c r="QO95" s="218"/>
      <c r="QP95" s="218"/>
      <c r="QQ95" s="218"/>
      <c r="QR95" s="218"/>
      <c r="QS95" s="218"/>
      <c r="QT95" s="218"/>
      <c r="QU95" s="218"/>
      <c r="QV95" s="218"/>
      <c r="QW95" s="218"/>
      <c r="QX95" s="218"/>
      <c r="QY95" s="218"/>
      <c r="QZ95" s="218"/>
      <c r="RA95" s="218"/>
      <c r="RB95" s="218"/>
      <c r="RC95" s="218"/>
      <c r="RD95" s="218"/>
      <c r="RE95" s="218"/>
      <c r="RF95" s="218"/>
      <c r="RG95" s="218"/>
      <c r="RH95" s="218"/>
      <c r="RI95" s="218"/>
      <c r="RJ95" s="218"/>
      <c r="RK95" s="218"/>
      <c r="RL95" s="218"/>
      <c r="RM95" s="218"/>
      <c r="RN95" s="218"/>
      <c r="RO95" s="218"/>
      <c r="RP95" s="218"/>
      <c r="RQ95" s="218"/>
      <c r="RR95" s="218"/>
      <c r="RS95" s="218"/>
      <c r="RT95" s="218"/>
      <c r="RU95" s="218"/>
      <c r="RV95" s="218"/>
      <c r="RW95" s="218"/>
      <c r="RX95" s="218"/>
      <c r="RY95" s="218"/>
      <c r="RZ95" s="218"/>
      <c r="SA95" s="218"/>
      <c r="SB95" s="218"/>
      <c r="SC95" s="218"/>
      <c r="SD95" s="218"/>
      <c r="SE95" s="218"/>
      <c r="SF95" s="218"/>
      <c r="SG95" s="218"/>
      <c r="SH95" s="218"/>
      <c r="SI95" s="218"/>
      <c r="SJ95" s="218"/>
      <c r="SK95" s="218"/>
      <c r="SL95" s="218"/>
      <c r="SM95" s="218"/>
      <c r="SN95" s="218"/>
      <c r="SO95" s="218"/>
      <c r="SP95" s="218"/>
      <c r="SQ95" s="218"/>
      <c r="SR95" s="218"/>
      <c r="SS95" s="218"/>
      <c r="ST95" s="218"/>
      <c r="SU95" s="218"/>
      <c r="SV95" s="218"/>
      <c r="SW95" s="218"/>
      <c r="SX95" s="218"/>
      <c r="SY95" s="218"/>
      <c r="SZ95" s="218"/>
      <c r="TA95" s="218"/>
      <c r="TB95" s="218"/>
      <c r="TC95" s="218"/>
      <c r="TD95" s="218"/>
      <c r="TE95" s="218"/>
      <c r="TF95" s="218"/>
      <c r="TG95" s="218"/>
      <c r="TH95" s="218"/>
      <c r="TI95" s="218"/>
      <c r="TJ95" s="218"/>
      <c r="TK95" s="218"/>
      <c r="TL95" s="218"/>
      <c r="TM95" s="218"/>
      <c r="TN95" s="218"/>
      <c r="TO95" s="218"/>
      <c r="TP95" s="218"/>
      <c r="TQ95" s="218"/>
      <c r="TR95" s="218"/>
      <c r="TS95" s="218"/>
      <c r="TT95" s="218"/>
      <c r="TU95" s="218"/>
      <c r="TV95" s="218"/>
      <c r="TW95" s="218"/>
      <c r="TX95" s="218"/>
      <c r="TY95" s="218"/>
      <c r="TZ95" s="218"/>
      <c r="UA95" s="218"/>
      <c r="UB95" s="218"/>
      <c r="UC95" s="218"/>
      <c r="UD95" s="218"/>
      <c r="UE95" s="218"/>
      <c r="UF95" s="218"/>
      <c r="UG95" s="218"/>
      <c r="UH95" s="218"/>
      <c r="UI95" s="218"/>
      <c r="UJ95" s="218"/>
      <c r="UK95" s="218"/>
      <c r="UL95" s="218"/>
      <c r="UM95" s="218"/>
      <c r="UN95" s="218"/>
      <c r="UO95" s="218"/>
      <c r="UP95" s="218"/>
      <c r="UQ95" s="218"/>
      <c r="UR95" s="218"/>
      <c r="US95" s="218"/>
      <c r="UT95" s="218"/>
      <c r="UU95" s="218"/>
      <c r="UV95" s="218"/>
      <c r="UW95" s="218"/>
      <c r="UX95" s="218"/>
      <c r="UY95" s="218"/>
      <c r="UZ95" s="218"/>
      <c r="VA95" s="218"/>
      <c r="VB95" s="218"/>
      <c r="VC95" s="218"/>
      <c r="VD95" s="218"/>
      <c r="VE95" s="218"/>
      <c r="VF95" s="218"/>
      <c r="VG95" s="218"/>
      <c r="VH95" s="218"/>
      <c r="VI95" s="218"/>
      <c r="VJ95" s="218"/>
      <c r="VK95" s="218"/>
      <c r="VL95" s="218"/>
      <c r="VM95" s="218"/>
      <c r="VN95" s="218"/>
      <c r="VO95" s="218"/>
      <c r="VP95" s="218"/>
      <c r="VQ95" s="218"/>
      <c r="VR95" s="218"/>
      <c r="VS95" s="218"/>
      <c r="VT95" s="218"/>
      <c r="VU95" s="218"/>
      <c r="VV95" s="218"/>
      <c r="VW95" s="218"/>
      <c r="VX95" s="218"/>
      <c r="VY95" s="218"/>
      <c r="VZ95" s="218"/>
      <c r="WA95" s="218"/>
      <c r="WB95" s="218"/>
      <c r="WC95" s="218"/>
      <c r="WD95" s="218"/>
      <c r="WE95" s="218"/>
      <c r="WF95" s="218"/>
      <c r="WG95" s="218"/>
      <c r="WH95" s="218"/>
      <c r="WI95" s="218"/>
      <c r="WJ95" s="218"/>
      <c r="WK95" s="218"/>
      <c r="WL95" s="218"/>
      <c r="WM95" s="218"/>
      <c r="WN95" s="218"/>
      <c r="WO95" s="218"/>
      <c r="WP95" s="218"/>
      <c r="WQ95" s="218"/>
      <c r="WR95" s="218"/>
      <c r="WS95" s="218"/>
      <c r="WT95" s="218"/>
      <c r="WU95" s="218"/>
      <c r="WV95" s="218"/>
      <c r="WW95" s="218"/>
      <c r="WX95" s="218"/>
      <c r="WY95" s="218"/>
      <c r="WZ95" s="218"/>
      <c r="XA95" s="218"/>
      <c r="XB95" s="218"/>
      <c r="XC95" s="218"/>
      <c r="XD95" s="218"/>
      <c r="XE95" s="218"/>
      <c r="XF95" s="218"/>
      <c r="XG95" s="218"/>
      <c r="XH95" s="218"/>
      <c r="XI95" s="218"/>
      <c r="XJ95" s="218"/>
      <c r="XK95" s="218"/>
      <c r="XL95" s="218"/>
      <c r="XM95" s="218"/>
      <c r="XN95" s="218"/>
      <c r="XO95" s="218"/>
      <c r="XP95" s="218"/>
      <c r="XQ95" s="218"/>
      <c r="XR95" s="218"/>
      <c r="XS95" s="218"/>
      <c r="XT95" s="218"/>
      <c r="XU95" s="218"/>
      <c r="XV95" s="218"/>
      <c r="XW95" s="218"/>
      <c r="XX95" s="218"/>
      <c r="XY95" s="218"/>
      <c r="XZ95" s="218"/>
      <c r="YA95" s="218"/>
      <c r="YB95" s="218"/>
      <c r="YC95" s="218"/>
      <c r="YD95" s="218"/>
      <c r="YE95" s="218"/>
      <c r="YF95" s="218"/>
      <c r="YG95" s="218"/>
      <c r="YH95" s="218"/>
      <c r="YI95" s="218"/>
      <c r="YJ95" s="218"/>
      <c r="YK95" s="218"/>
      <c r="YL95" s="218"/>
      <c r="YM95" s="218"/>
      <c r="YN95" s="218"/>
      <c r="YO95" s="218"/>
      <c r="YP95" s="218"/>
      <c r="YQ95" s="218"/>
      <c r="YR95" s="218"/>
      <c r="YS95" s="218"/>
      <c r="YT95" s="218"/>
      <c r="YU95" s="218"/>
      <c r="YV95" s="218"/>
      <c r="YW95" s="218"/>
      <c r="YX95" s="218"/>
      <c r="YY95" s="218"/>
      <c r="YZ95" s="218"/>
      <c r="ZA95" s="218"/>
      <c r="ZB95" s="218"/>
      <c r="ZC95" s="218"/>
      <c r="ZD95" s="218"/>
      <c r="ZE95" s="218"/>
      <c r="ZF95" s="218"/>
      <c r="ZG95" s="218"/>
      <c r="ZH95" s="218"/>
      <c r="ZI95" s="218"/>
      <c r="ZJ95" s="218"/>
      <c r="ZK95" s="218"/>
      <c r="ZL95" s="218"/>
      <c r="ZM95" s="218"/>
      <c r="ZN95" s="218"/>
      <c r="ZO95" s="218"/>
      <c r="ZP95" s="218"/>
      <c r="ZQ95" s="218"/>
      <c r="ZR95" s="218"/>
      <c r="ZS95" s="218"/>
      <c r="ZT95" s="218"/>
      <c r="ZU95" s="218"/>
      <c r="ZV95" s="218"/>
      <c r="ZW95" s="218"/>
      <c r="ZX95" s="218"/>
      <c r="ZY95" s="218"/>
      <c r="ZZ95" s="218"/>
      <c r="AAA95" s="218"/>
      <c r="AAB95" s="218"/>
      <c r="AAC95" s="218"/>
      <c r="AAD95" s="218"/>
      <c r="AAE95" s="218"/>
      <c r="AAF95" s="218"/>
      <c r="AAG95" s="218"/>
      <c r="AAH95" s="218"/>
      <c r="AAI95" s="218"/>
      <c r="AAJ95" s="218"/>
      <c r="AAK95" s="218"/>
      <c r="AAL95" s="218"/>
      <c r="AAM95" s="218"/>
      <c r="AAN95" s="218"/>
      <c r="AAO95" s="218"/>
      <c r="AAP95" s="218"/>
      <c r="AAQ95" s="218"/>
      <c r="AAR95" s="218"/>
      <c r="AAS95" s="218"/>
      <c r="AAT95" s="218"/>
      <c r="AAU95" s="218"/>
      <c r="AAV95" s="218"/>
      <c r="AAW95" s="218"/>
      <c r="AAX95" s="218"/>
      <c r="AAY95" s="218"/>
      <c r="AAZ95" s="218"/>
      <c r="ABA95" s="218"/>
      <c r="ABB95" s="218"/>
      <c r="ABC95" s="218"/>
      <c r="ABD95" s="218"/>
      <c r="ABE95" s="218"/>
      <c r="ABF95" s="218"/>
      <c r="ABG95" s="218"/>
      <c r="ABH95" s="218"/>
      <c r="ABI95" s="218"/>
      <c r="ABJ95" s="218"/>
      <c r="ABK95" s="218"/>
      <c r="ABL95" s="218"/>
      <c r="ABM95" s="218"/>
      <c r="ABN95" s="218"/>
      <c r="ABO95" s="218"/>
      <c r="ABP95" s="218"/>
      <c r="ABQ95" s="218"/>
      <c r="ABR95" s="218"/>
      <c r="ABS95" s="218"/>
      <c r="ABT95" s="218"/>
      <c r="ABU95" s="218"/>
      <c r="ABV95" s="218"/>
      <c r="ABW95" s="218"/>
      <c r="ABX95" s="218"/>
      <c r="ABY95" s="218"/>
      <c r="ABZ95" s="218"/>
      <c r="ACA95" s="218"/>
      <c r="ACB95" s="218"/>
      <c r="ACC95" s="218"/>
      <c r="ACD95" s="218"/>
      <c r="ACE95" s="218"/>
      <c r="ACF95" s="218"/>
      <c r="ACG95" s="218"/>
      <c r="ACH95" s="218"/>
      <c r="ACI95" s="218"/>
      <c r="ACJ95" s="218"/>
      <c r="ACK95" s="218"/>
      <c r="ACL95" s="218"/>
      <c r="ACM95" s="218"/>
      <c r="ACN95" s="218"/>
      <c r="ACO95" s="218"/>
      <c r="ACP95" s="218"/>
      <c r="ACQ95" s="218"/>
      <c r="ACR95" s="218"/>
      <c r="ACS95" s="218"/>
      <c r="ACT95" s="218"/>
      <c r="ACU95" s="218"/>
      <c r="ACV95" s="218"/>
      <c r="ACW95" s="218"/>
      <c r="ACX95" s="218"/>
      <c r="ACY95" s="218"/>
      <c r="ACZ95" s="218"/>
      <c r="ADA95" s="218"/>
      <c r="ADB95" s="218"/>
      <c r="ADC95" s="218"/>
      <c r="ADD95" s="218"/>
      <c r="ADE95" s="218"/>
      <c r="ADF95" s="218"/>
      <c r="ADG95" s="218"/>
      <c r="ADH95" s="218"/>
      <c r="ADI95" s="218"/>
      <c r="ADJ95" s="218"/>
      <c r="ADK95" s="218"/>
      <c r="ADL95" s="218"/>
      <c r="ADM95" s="218"/>
      <c r="ADN95" s="218"/>
      <c r="ADO95" s="218"/>
      <c r="ADP95" s="218"/>
      <c r="ADQ95" s="218"/>
      <c r="ADR95" s="218"/>
      <c r="ADS95" s="218"/>
      <c r="ADT95" s="218"/>
      <c r="ADU95" s="218"/>
      <c r="ADV95" s="218"/>
      <c r="ADW95" s="218"/>
      <c r="ADX95" s="218"/>
      <c r="ADY95" s="218"/>
      <c r="ADZ95" s="218"/>
      <c r="AEA95" s="218"/>
      <c r="AEB95" s="218"/>
      <c r="AEC95" s="218"/>
      <c r="AED95" s="218"/>
      <c r="AEE95" s="218"/>
      <c r="AEF95" s="218"/>
      <c r="AEG95" s="218"/>
      <c r="AEH95" s="218"/>
      <c r="AEI95" s="218"/>
      <c r="AEJ95" s="218"/>
      <c r="AEK95" s="218"/>
      <c r="AEL95" s="218"/>
      <c r="AEM95" s="218"/>
      <c r="AEN95" s="218"/>
      <c r="AEO95" s="218"/>
      <c r="AEP95" s="218"/>
      <c r="AEQ95" s="218"/>
      <c r="AER95" s="218"/>
      <c r="AES95" s="218"/>
      <c r="AET95" s="218"/>
      <c r="AEU95" s="218"/>
      <c r="AEV95" s="218"/>
      <c r="AEW95" s="218"/>
      <c r="AEX95" s="218"/>
      <c r="AEY95" s="218"/>
      <c r="AEZ95" s="218"/>
      <c r="AFA95" s="218"/>
      <c r="AFB95" s="218"/>
      <c r="AFC95" s="218"/>
      <c r="AFD95" s="218"/>
      <c r="AFE95" s="218"/>
      <c r="AFF95" s="218"/>
      <c r="AFG95" s="218"/>
      <c r="AFH95" s="218"/>
      <c r="AFI95" s="218"/>
      <c r="AFJ95" s="218"/>
      <c r="AFK95" s="218"/>
      <c r="AFL95" s="218"/>
      <c r="AFM95" s="218"/>
      <c r="AFN95" s="218"/>
      <c r="AFO95" s="218"/>
      <c r="AFP95" s="218"/>
      <c r="AFQ95" s="218"/>
      <c r="AFR95" s="218"/>
      <c r="AFS95" s="218"/>
      <c r="AFT95" s="218"/>
      <c r="AFU95" s="218"/>
      <c r="AFV95" s="218"/>
      <c r="AFW95" s="218"/>
      <c r="AFX95" s="218"/>
      <c r="AFY95" s="218"/>
      <c r="AFZ95" s="218"/>
      <c r="AGA95" s="218"/>
      <c r="AGB95" s="218"/>
      <c r="AGC95" s="218"/>
      <c r="AGD95" s="218"/>
      <c r="AGE95" s="218"/>
      <c r="AGF95" s="218"/>
      <c r="AGG95" s="218"/>
      <c r="AGH95" s="218"/>
      <c r="AGI95" s="218"/>
      <c r="AGJ95" s="218"/>
      <c r="AGK95" s="218"/>
      <c r="AGL95" s="218"/>
      <c r="AGM95" s="218"/>
      <c r="AGN95" s="218"/>
      <c r="AGO95" s="218"/>
      <c r="AGP95" s="218"/>
      <c r="AGQ95" s="218"/>
      <c r="AGR95" s="218"/>
      <c r="AGS95" s="218"/>
      <c r="AGT95" s="218"/>
      <c r="AGU95" s="218"/>
      <c r="AGV95" s="218"/>
      <c r="AGW95" s="218"/>
      <c r="AGX95" s="218"/>
      <c r="AGY95" s="218"/>
      <c r="AGZ95" s="218"/>
      <c r="AHA95" s="218"/>
      <c r="AHB95" s="218"/>
      <c r="AHC95" s="218"/>
      <c r="AHD95" s="218"/>
      <c r="AHE95" s="218"/>
      <c r="AHF95" s="218"/>
      <c r="AHG95" s="218"/>
      <c r="AHH95" s="218"/>
      <c r="AHI95" s="218"/>
      <c r="AHJ95" s="218"/>
      <c r="AHK95" s="218"/>
      <c r="AHL95" s="218"/>
      <c r="AHM95" s="218"/>
      <c r="AHN95" s="218"/>
      <c r="AHO95" s="218"/>
      <c r="AHP95" s="218"/>
      <c r="AHQ95" s="218"/>
      <c r="AHR95" s="218"/>
      <c r="AHS95" s="218"/>
      <c r="AHT95" s="218"/>
      <c r="AHU95" s="218"/>
      <c r="AHV95" s="218"/>
      <c r="AHW95" s="218"/>
      <c r="AHX95" s="218"/>
      <c r="AHY95" s="218"/>
      <c r="AHZ95" s="218"/>
      <c r="AIA95" s="218"/>
      <c r="AIB95" s="218"/>
      <c r="AIC95" s="218"/>
      <c r="AID95" s="218"/>
      <c r="AIE95" s="218"/>
      <c r="AIF95" s="218"/>
      <c r="AIG95" s="218"/>
      <c r="AIH95" s="218"/>
      <c r="AII95" s="218"/>
      <c r="AIJ95" s="218"/>
      <c r="AIK95" s="218"/>
      <c r="AIL95" s="218"/>
      <c r="AIM95" s="218"/>
      <c r="AIN95" s="218"/>
      <c r="AIO95" s="218"/>
      <c r="AIP95" s="218"/>
      <c r="AIQ95" s="218"/>
      <c r="AIR95" s="218"/>
      <c r="AIS95" s="218"/>
      <c r="AIT95" s="218"/>
      <c r="AIU95" s="218"/>
      <c r="AIV95" s="218"/>
      <c r="AIW95" s="218"/>
      <c r="AIX95" s="218"/>
      <c r="AIY95" s="218"/>
      <c r="AIZ95" s="218"/>
      <c r="AJA95" s="218"/>
      <c r="AJB95" s="218"/>
      <c r="AJC95" s="218"/>
      <c r="AJD95" s="218"/>
      <c r="AJE95" s="218"/>
      <c r="AJF95" s="218"/>
      <c r="AJG95" s="218"/>
      <c r="AJH95" s="218"/>
      <c r="AJI95" s="218"/>
      <c r="AJJ95" s="218"/>
      <c r="AJK95" s="218"/>
      <c r="AJL95" s="218"/>
      <c r="AJM95" s="218"/>
      <c r="AJN95" s="218"/>
      <c r="AJO95" s="218"/>
      <c r="AJP95" s="218"/>
      <c r="AJQ95" s="218"/>
      <c r="AJR95" s="218"/>
      <c r="AJS95" s="218"/>
      <c r="AJT95" s="218"/>
      <c r="AJU95" s="218"/>
      <c r="AJV95" s="218"/>
      <c r="AJW95" s="218"/>
      <c r="AJX95" s="218"/>
      <c r="AJY95" s="218"/>
      <c r="AJZ95" s="218"/>
      <c r="AKA95" s="218"/>
      <c r="AKB95" s="218"/>
      <c r="AKC95" s="218"/>
      <c r="AKD95" s="218"/>
      <c r="AKE95" s="218"/>
      <c r="AKF95" s="218"/>
      <c r="AKG95" s="218"/>
      <c r="AKH95" s="218"/>
      <c r="AKI95" s="218"/>
      <c r="AKJ95" s="218"/>
      <c r="AKK95" s="218"/>
      <c r="AKL95" s="218"/>
      <c r="AKM95" s="218"/>
      <c r="AKN95" s="218"/>
      <c r="AKO95" s="218"/>
      <c r="AKP95" s="218"/>
      <c r="AKQ95" s="218"/>
      <c r="AKR95" s="218"/>
      <c r="AKS95" s="218"/>
      <c r="AKT95" s="218"/>
      <c r="AKU95" s="218"/>
      <c r="AKV95" s="218"/>
      <c r="AKW95" s="218"/>
      <c r="AKX95" s="218"/>
      <c r="AKY95" s="218"/>
      <c r="AKZ95" s="218"/>
      <c r="ALA95" s="218"/>
      <c r="ALB95" s="218"/>
      <c r="ALC95" s="218"/>
      <c r="ALD95" s="218"/>
      <c r="ALE95" s="218"/>
      <c r="ALF95" s="218"/>
      <c r="ALG95" s="218"/>
      <c r="ALH95" s="218"/>
      <c r="ALI95" s="218"/>
      <c r="ALJ95" s="218"/>
      <c r="ALK95" s="218"/>
      <c r="ALL95" s="218"/>
      <c r="ALM95" s="218"/>
      <c r="ALN95" s="218"/>
      <c r="ALO95" s="218"/>
      <c r="ALP95" s="218"/>
      <c r="ALQ95" s="218"/>
      <c r="ALR95" s="218"/>
      <c r="ALS95" s="218"/>
      <c r="ALT95" s="218"/>
      <c r="ALU95" s="218"/>
      <c r="ALV95" s="218"/>
      <c r="ALW95" s="218"/>
      <c r="ALX95" s="218"/>
      <c r="ALY95" s="218"/>
      <c r="ALZ95" s="218"/>
      <c r="AMA95" s="218"/>
      <c r="AMB95" s="218"/>
      <c r="AMC95" s="218"/>
      <c r="AMD95" s="218"/>
      <c r="AME95" s="218"/>
      <c r="AMF95" s="218"/>
      <c r="AMG95" s="218"/>
      <c r="AMH95" s="218"/>
      <c r="AMI95" s="218"/>
      <c r="AMJ95" s="218"/>
      <c r="AMK95" s="218"/>
      <c r="AML95" s="218"/>
      <c r="AMM95" s="218"/>
      <c r="AMN95" s="218"/>
      <c r="AMO95" s="218"/>
      <c r="AMP95" s="218"/>
      <c r="AMQ95" s="218"/>
      <c r="AMR95" s="218"/>
      <c r="AMS95" s="218"/>
      <c r="AMT95" s="218"/>
      <c r="AMU95" s="218"/>
      <c r="AMV95" s="218"/>
      <c r="AMW95" s="218"/>
      <c r="AMX95" s="218"/>
      <c r="AMY95" s="218"/>
      <c r="AMZ95" s="218"/>
      <c r="ANA95" s="218"/>
      <c r="ANB95" s="218"/>
      <c r="ANC95" s="218"/>
      <c r="AND95" s="218"/>
      <c r="ANE95" s="218"/>
      <c r="ANF95" s="218"/>
      <c r="ANG95" s="218"/>
      <c r="ANH95" s="218"/>
      <c r="ANI95" s="218"/>
      <c r="ANJ95" s="218"/>
      <c r="ANK95" s="218"/>
      <c r="ANL95" s="218"/>
      <c r="ANM95" s="218"/>
      <c r="ANN95" s="218"/>
      <c r="ANO95" s="218"/>
      <c r="ANP95" s="218"/>
      <c r="ANQ95" s="218"/>
      <c r="ANR95" s="218"/>
      <c r="ANS95" s="218"/>
      <c r="ANT95" s="218"/>
      <c r="ANU95" s="218"/>
      <c r="ANV95" s="218"/>
      <c r="ANW95" s="218"/>
      <c r="ANX95" s="218"/>
      <c r="ANY95" s="218"/>
      <c r="ANZ95" s="218"/>
      <c r="AOA95" s="218"/>
      <c r="AOB95" s="218"/>
      <c r="AOC95" s="218"/>
      <c r="AOD95" s="218"/>
      <c r="AOE95" s="218"/>
      <c r="AOF95" s="218"/>
      <c r="AOG95" s="218"/>
      <c r="AOH95" s="218"/>
      <c r="AOI95" s="218"/>
      <c r="AOJ95" s="218"/>
      <c r="AOK95" s="218"/>
      <c r="AOL95" s="218"/>
      <c r="AOM95" s="218"/>
      <c r="AON95" s="218"/>
      <c r="AOO95" s="218"/>
      <c r="AOP95" s="218"/>
      <c r="AOQ95" s="218"/>
      <c r="AOR95" s="218"/>
      <c r="AOS95" s="218"/>
      <c r="AOT95" s="218"/>
      <c r="AOU95" s="218"/>
      <c r="AOV95" s="218"/>
      <c r="AOW95" s="218"/>
      <c r="AOX95" s="218"/>
      <c r="AOY95" s="218"/>
      <c r="AOZ95" s="218"/>
      <c r="APA95" s="218"/>
      <c r="APB95" s="218"/>
      <c r="APC95" s="218"/>
      <c r="APD95" s="218"/>
      <c r="APE95" s="218"/>
      <c r="APF95" s="218"/>
      <c r="APG95" s="218"/>
      <c r="APH95" s="218"/>
      <c r="API95" s="218"/>
      <c r="APJ95" s="218"/>
      <c r="APK95" s="218"/>
      <c r="APL95" s="218"/>
      <c r="APM95" s="218"/>
      <c r="APN95" s="218"/>
      <c r="APO95" s="218"/>
      <c r="APP95" s="218"/>
      <c r="APQ95" s="218"/>
      <c r="APR95" s="218"/>
      <c r="APS95" s="218"/>
      <c r="APT95" s="218"/>
      <c r="APU95" s="218"/>
      <c r="APV95" s="218"/>
      <c r="APW95" s="218"/>
      <c r="APX95" s="218"/>
      <c r="APY95" s="218"/>
      <c r="APZ95" s="218"/>
      <c r="AQA95" s="218"/>
      <c r="AQB95" s="218"/>
      <c r="AQC95" s="218"/>
      <c r="AQD95" s="218"/>
      <c r="AQE95" s="218"/>
      <c r="AQF95" s="218"/>
      <c r="AQG95" s="218"/>
      <c r="AQH95" s="218"/>
      <c r="AQI95" s="218"/>
      <c r="AQJ95" s="218"/>
      <c r="AQK95" s="218"/>
      <c r="AQL95" s="218"/>
      <c r="AQM95" s="218"/>
      <c r="AQN95" s="218"/>
      <c r="AQO95" s="218"/>
      <c r="AQP95" s="218"/>
      <c r="AQQ95" s="218"/>
      <c r="AQR95" s="218"/>
      <c r="AQS95" s="218"/>
      <c r="AQT95" s="218"/>
      <c r="AQU95" s="218"/>
      <c r="AQV95" s="218"/>
      <c r="AQW95" s="218"/>
      <c r="AQX95" s="218"/>
      <c r="AQY95" s="218"/>
      <c r="AQZ95" s="218"/>
      <c r="ARA95" s="218"/>
      <c r="ARB95" s="218"/>
      <c r="ARC95" s="218"/>
      <c r="ARD95" s="218"/>
      <c r="ARE95" s="218"/>
      <c r="ARF95" s="218"/>
      <c r="ARG95" s="218"/>
      <c r="ARH95" s="218"/>
      <c r="ARI95" s="218"/>
      <c r="ARJ95" s="218"/>
      <c r="ARK95" s="218"/>
      <c r="ARL95" s="218"/>
      <c r="ARM95" s="218"/>
      <c r="ARN95" s="218"/>
      <c r="ARO95" s="218"/>
      <c r="ARP95" s="218"/>
      <c r="ARQ95" s="218"/>
      <c r="ARR95" s="218"/>
      <c r="ARS95" s="218"/>
      <c r="ART95" s="218"/>
      <c r="ARU95" s="218"/>
      <c r="ARV95" s="218"/>
      <c r="ARW95" s="218"/>
      <c r="ARX95" s="218"/>
      <c r="ARY95" s="218"/>
      <c r="ARZ95" s="218"/>
      <c r="ASA95" s="218"/>
      <c r="ASB95" s="218"/>
      <c r="ASC95" s="218"/>
      <c r="ASD95" s="218"/>
      <c r="ASE95" s="218"/>
      <c r="ASF95" s="218"/>
      <c r="ASG95" s="218"/>
      <c r="ASH95" s="218"/>
      <c r="ASI95" s="218"/>
      <c r="ASJ95" s="218"/>
      <c r="ASK95" s="218"/>
      <c r="ASL95" s="218"/>
      <c r="ASM95" s="218"/>
      <c r="ASN95" s="218"/>
      <c r="ASO95" s="218"/>
      <c r="ASP95" s="218"/>
      <c r="ASQ95" s="218"/>
      <c r="ASR95" s="218"/>
      <c r="ASS95" s="218"/>
      <c r="AST95" s="218"/>
      <c r="ASU95" s="218"/>
      <c r="ASV95" s="218"/>
      <c r="ASW95" s="218"/>
      <c r="ASX95" s="218"/>
      <c r="ASY95" s="218"/>
      <c r="ASZ95" s="218"/>
      <c r="ATA95" s="218"/>
      <c r="ATB95" s="218"/>
      <c r="ATC95" s="218"/>
      <c r="ATD95" s="218"/>
      <c r="ATE95" s="218"/>
      <c r="ATF95" s="218"/>
      <c r="ATG95" s="218"/>
      <c r="ATH95" s="218"/>
      <c r="ATI95" s="218"/>
      <c r="ATJ95" s="218"/>
      <c r="ATK95" s="218"/>
      <c r="ATL95" s="218"/>
      <c r="ATM95" s="218"/>
      <c r="ATN95" s="218"/>
      <c r="ATO95" s="218"/>
      <c r="ATP95" s="218"/>
      <c r="ATQ95" s="218"/>
      <c r="ATR95" s="218"/>
      <c r="ATS95" s="218"/>
      <c r="ATT95" s="218"/>
      <c r="ATU95" s="218"/>
      <c r="ATV95" s="218"/>
      <c r="ATW95" s="218"/>
      <c r="ATX95" s="218"/>
      <c r="ATY95" s="218"/>
      <c r="ATZ95" s="218"/>
      <c r="AUA95" s="218"/>
      <c r="AUB95" s="218"/>
      <c r="AUC95" s="218"/>
      <c r="AUD95" s="218"/>
      <c r="AUE95" s="218"/>
      <c r="AUF95" s="218"/>
      <c r="AUG95" s="218"/>
      <c r="AUH95" s="218"/>
      <c r="AUI95" s="218"/>
      <c r="AUJ95" s="218"/>
      <c r="AUK95" s="218"/>
      <c r="AUL95" s="218"/>
      <c r="AUM95" s="218"/>
      <c r="AUN95" s="218"/>
      <c r="AUO95" s="218"/>
      <c r="AUP95" s="218"/>
      <c r="AUQ95" s="218"/>
      <c r="AUR95" s="218"/>
      <c r="AUS95" s="218"/>
      <c r="AUT95" s="218"/>
      <c r="AUU95" s="218"/>
      <c r="AUV95" s="218"/>
      <c r="AUW95" s="218"/>
      <c r="AUX95" s="218"/>
      <c r="AUY95" s="218"/>
      <c r="AUZ95" s="218"/>
      <c r="AVA95" s="218"/>
      <c r="AVB95" s="218"/>
      <c r="AVC95" s="218"/>
      <c r="AVD95" s="218"/>
      <c r="AVE95" s="218"/>
      <c r="AVF95" s="218"/>
      <c r="AVG95" s="218"/>
      <c r="AVH95" s="218"/>
      <c r="AVI95" s="218"/>
      <c r="AVJ95" s="218"/>
      <c r="AVK95" s="218"/>
      <c r="AVL95" s="218"/>
      <c r="AVM95" s="218"/>
      <c r="AVN95" s="218"/>
      <c r="AVO95" s="218"/>
      <c r="AVP95" s="218"/>
      <c r="AVQ95" s="218"/>
      <c r="AVR95" s="218"/>
      <c r="AVS95" s="218"/>
      <c r="AVT95" s="218"/>
      <c r="AVU95" s="218"/>
      <c r="AVV95" s="218"/>
      <c r="AVW95" s="218"/>
      <c r="AVX95" s="218"/>
      <c r="AVY95" s="218"/>
      <c r="AVZ95" s="218"/>
      <c r="AWA95" s="218"/>
      <c r="AWB95" s="218"/>
      <c r="AWC95" s="218"/>
      <c r="AWD95" s="218"/>
      <c r="AWE95" s="218"/>
      <c r="AWF95" s="218"/>
      <c r="AWG95" s="218"/>
      <c r="AWH95" s="218"/>
      <c r="AWI95" s="218"/>
      <c r="AWJ95" s="218"/>
      <c r="AWK95" s="218"/>
      <c r="AWL95" s="218"/>
      <c r="AWM95" s="218"/>
      <c r="AWN95" s="218"/>
      <c r="AWO95" s="218"/>
      <c r="AWP95" s="218"/>
      <c r="AWQ95" s="218"/>
      <c r="AWR95" s="218"/>
      <c r="AWS95" s="218"/>
      <c r="AWT95" s="218"/>
      <c r="AWU95" s="218"/>
      <c r="AWV95" s="218"/>
      <c r="AWW95" s="218"/>
      <c r="AWX95" s="218"/>
      <c r="AWY95" s="218"/>
      <c r="AWZ95" s="218"/>
      <c r="AXA95" s="218"/>
      <c r="AXB95" s="218"/>
      <c r="AXC95" s="218"/>
      <c r="AXD95" s="218"/>
      <c r="AXE95" s="218"/>
      <c r="AXF95" s="218"/>
      <c r="AXG95" s="218"/>
      <c r="AXH95" s="218"/>
      <c r="AXI95" s="218"/>
      <c r="AXJ95" s="218"/>
      <c r="AXK95" s="218"/>
      <c r="AXL95" s="218"/>
      <c r="AXM95" s="218"/>
      <c r="AXN95" s="218"/>
      <c r="AXO95" s="218"/>
      <c r="AXP95" s="218"/>
      <c r="AXQ95" s="218"/>
      <c r="AXR95" s="218"/>
      <c r="AXS95" s="218"/>
      <c r="AXT95" s="218"/>
      <c r="AXU95" s="218"/>
      <c r="AXV95" s="218"/>
      <c r="AXW95" s="218"/>
      <c r="AXX95" s="218"/>
      <c r="AXY95" s="218"/>
      <c r="AXZ95" s="218"/>
      <c r="AYA95" s="218"/>
      <c r="AYB95" s="218"/>
      <c r="AYC95" s="218"/>
      <c r="AYD95" s="218"/>
      <c r="AYE95" s="218"/>
      <c r="AYF95" s="218"/>
      <c r="AYG95" s="218"/>
      <c r="AYH95" s="218"/>
      <c r="AYI95" s="218"/>
      <c r="AYJ95" s="218"/>
      <c r="AYK95" s="218"/>
      <c r="AYL95" s="218"/>
      <c r="AYM95" s="218"/>
      <c r="AYN95" s="218"/>
      <c r="AYO95" s="218"/>
      <c r="AYP95" s="218"/>
      <c r="AYQ95" s="218"/>
      <c r="AYR95" s="218"/>
      <c r="AYS95" s="218"/>
      <c r="AYT95" s="218"/>
      <c r="AYU95" s="218"/>
      <c r="AYV95" s="218"/>
      <c r="AYW95" s="218"/>
      <c r="AYX95" s="218"/>
      <c r="AYY95" s="218"/>
      <c r="AYZ95" s="218"/>
      <c r="AZA95" s="218"/>
      <c r="AZB95" s="218"/>
      <c r="AZC95" s="218"/>
      <c r="AZD95" s="218"/>
      <c r="AZE95" s="218"/>
      <c r="AZF95" s="218"/>
      <c r="AZG95" s="218"/>
      <c r="AZH95" s="218"/>
      <c r="AZI95" s="218"/>
      <c r="AZJ95" s="218"/>
      <c r="AZK95" s="218"/>
      <c r="AZL95" s="218"/>
      <c r="AZM95" s="218"/>
      <c r="AZN95" s="218"/>
      <c r="AZO95" s="218"/>
      <c r="AZP95" s="218"/>
      <c r="AZQ95" s="218"/>
      <c r="AZR95" s="218"/>
      <c r="AZS95" s="218"/>
      <c r="AZT95" s="218"/>
      <c r="AZU95" s="218"/>
      <c r="AZV95" s="218"/>
      <c r="AZW95" s="218"/>
      <c r="AZX95" s="218"/>
      <c r="AZY95" s="218"/>
      <c r="AZZ95" s="218"/>
      <c r="BAA95" s="218"/>
      <c r="BAB95" s="218"/>
      <c r="BAC95" s="218"/>
      <c r="BAD95" s="218"/>
      <c r="BAE95" s="218"/>
      <c r="BAF95" s="218"/>
      <c r="BAG95" s="218"/>
      <c r="BAH95" s="218"/>
      <c r="BAI95" s="218"/>
      <c r="BAJ95" s="218"/>
      <c r="BAK95" s="218"/>
      <c r="BAL95" s="218"/>
      <c r="BAM95" s="218"/>
      <c r="BAN95" s="218"/>
      <c r="BAO95" s="218"/>
      <c r="BAP95" s="218"/>
      <c r="BAQ95" s="218"/>
      <c r="BAR95" s="218"/>
      <c r="BAS95" s="218"/>
      <c r="BAT95" s="218"/>
      <c r="BAU95" s="218"/>
      <c r="BAV95" s="218"/>
      <c r="BAW95" s="218"/>
      <c r="BAX95" s="218"/>
      <c r="BAY95" s="218"/>
      <c r="BAZ95" s="218"/>
      <c r="BBA95" s="218"/>
      <c r="BBB95" s="218"/>
      <c r="BBC95" s="218"/>
      <c r="BBD95" s="218"/>
      <c r="BBE95" s="218"/>
      <c r="BBF95" s="218"/>
      <c r="BBG95" s="218"/>
      <c r="BBH95" s="218"/>
      <c r="BBI95" s="218"/>
      <c r="BBJ95" s="218"/>
      <c r="BBK95" s="218"/>
      <c r="BBL95" s="218"/>
      <c r="BBM95" s="218"/>
      <c r="BBN95" s="218"/>
      <c r="BBO95" s="218"/>
      <c r="BBP95" s="218"/>
      <c r="BBQ95" s="218"/>
      <c r="BBR95" s="218"/>
      <c r="BBS95" s="218"/>
      <c r="BBT95" s="218"/>
      <c r="BBU95" s="218"/>
      <c r="BBV95" s="218"/>
      <c r="BBW95" s="218"/>
      <c r="BBX95" s="218"/>
      <c r="BBY95" s="218"/>
      <c r="BBZ95" s="218"/>
      <c r="BCA95" s="218"/>
      <c r="BCB95" s="218"/>
      <c r="BCC95" s="218"/>
      <c r="BCD95" s="218"/>
      <c r="BCE95" s="218"/>
      <c r="BCF95" s="218"/>
      <c r="BCG95" s="218"/>
      <c r="BCH95" s="218"/>
      <c r="BCI95" s="218"/>
      <c r="BCJ95" s="218"/>
      <c r="BCK95" s="218"/>
      <c r="BCL95" s="218"/>
      <c r="BCM95" s="218"/>
      <c r="BCN95" s="218"/>
      <c r="BCO95" s="218"/>
      <c r="BCP95" s="218"/>
      <c r="BCQ95" s="218"/>
      <c r="BCR95" s="218"/>
      <c r="BCS95" s="218"/>
      <c r="BCT95" s="218"/>
      <c r="BCU95" s="218"/>
      <c r="BCV95" s="218"/>
      <c r="BCW95" s="218"/>
      <c r="BCX95" s="218"/>
      <c r="BCY95" s="218"/>
      <c r="BCZ95" s="218"/>
      <c r="BDA95" s="218"/>
      <c r="BDB95" s="218"/>
      <c r="BDC95" s="218"/>
      <c r="BDD95" s="218"/>
      <c r="BDE95" s="218"/>
      <c r="BDF95" s="218"/>
      <c r="BDG95" s="218"/>
      <c r="BDH95" s="218"/>
      <c r="BDI95" s="218"/>
      <c r="BDJ95" s="218"/>
      <c r="BDK95" s="218"/>
      <c r="BDL95" s="218"/>
      <c r="BDM95" s="218"/>
      <c r="BDN95" s="218"/>
      <c r="BDO95" s="218"/>
      <c r="BDP95" s="218"/>
      <c r="BDQ95" s="218"/>
      <c r="BDR95" s="218"/>
      <c r="BDS95" s="218"/>
      <c r="BDT95" s="218"/>
      <c r="BDU95" s="218"/>
      <c r="BDV95" s="218"/>
      <c r="BDW95" s="218"/>
      <c r="BDX95" s="218"/>
      <c r="BDY95" s="218"/>
      <c r="BDZ95" s="218"/>
      <c r="BEA95" s="218"/>
      <c r="BEB95" s="218"/>
      <c r="BEC95" s="218"/>
      <c r="BED95" s="218"/>
      <c r="BEE95" s="218"/>
      <c r="BEF95" s="218"/>
      <c r="BEG95" s="218"/>
      <c r="BEH95" s="218"/>
      <c r="BEI95" s="218"/>
      <c r="BEJ95" s="218"/>
      <c r="BEK95" s="218"/>
      <c r="BEL95" s="218"/>
      <c r="BEM95" s="218"/>
      <c r="BEN95" s="218"/>
      <c r="BEO95" s="218"/>
      <c r="BEP95" s="218"/>
      <c r="BEQ95" s="218"/>
      <c r="BER95" s="218"/>
      <c r="BES95" s="218"/>
      <c r="BET95" s="218"/>
      <c r="BEU95" s="218"/>
      <c r="BEV95" s="218"/>
      <c r="BEW95" s="218"/>
      <c r="BEX95" s="218"/>
      <c r="BEY95" s="218"/>
      <c r="BEZ95" s="218"/>
      <c r="BFA95" s="218"/>
      <c r="BFB95" s="218"/>
      <c r="BFC95" s="218"/>
      <c r="BFD95" s="218"/>
      <c r="BFE95" s="218"/>
      <c r="BFF95" s="218"/>
      <c r="BFG95" s="218"/>
      <c r="BFH95" s="218"/>
      <c r="BFI95" s="218"/>
      <c r="BFJ95" s="218"/>
      <c r="BFK95" s="218"/>
      <c r="BFL95" s="218"/>
      <c r="BFM95" s="218"/>
      <c r="BFN95" s="218"/>
      <c r="BFO95" s="218"/>
      <c r="BFP95" s="218"/>
      <c r="BFQ95" s="218"/>
      <c r="BFR95" s="218"/>
      <c r="BFS95" s="218"/>
      <c r="BFT95" s="218"/>
      <c r="BFU95" s="218"/>
      <c r="BFV95" s="218"/>
      <c r="BFW95" s="218"/>
      <c r="BFX95" s="218"/>
      <c r="BFY95" s="218"/>
      <c r="BFZ95" s="218"/>
      <c r="BGA95" s="218"/>
      <c r="BGB95" s="218"/>
      <c r="BGC95" s="218"/>
      <c r="BGD95" s="218"/>
      <c r="BGE95" s="218"/>
      <c r="BGF95" s="218"/>
      <c r="BGG95" s="218"/>
      <c r="BGH95" s="218"/>
      <c r="BGI95" s="218"/>
      <c r="BGJ95" s="218"/>
      <c r="BGK95" s="218"/>
      <c r="BGL95" s="218"/>
      <c r="BGM95" s="218"/>
      <c r="BGN95" s="218"/>
      <c r="BGO95" s="218"/>
      <c r="BGP95" s="218"/>
      <c r="BGQ95" s="218"/>
      <c r="BGR95" s="218"/>
      <c r="BGS95" s="218"/>
      <c r="BGT95" s="218"/>
      <c r="BGU95" s="218"/>
      <c r="BGV95" s="218"/>
      <c r="BGW95" s="218"/>
      <c r="BGX95" s="218"/>
      <c r="BGY95" s="218"/>
      <c r="BGZ95" s="218"/>
      <c r="BHA95" s="218"/>
      <c r="BHB95" s="218"/>
      <c r="BHC95" s="218"/>
      <c r="BHD95" s="218"/>
      <c r="BHE95" s="218"/>
      <c r="BHF95" s="218"/>
      <c r="BHG95" s="218"/>
      <c r="BHH95" s="218"/>
      <c r="BHI95" s="218"/>
      <c r="BHJ95" s="218"/>
      <c r="BHK95" s="218"/>
      <c r="BHL95" s="218"/>
      <c r="BHM95" s="218"/>
      <c r="BHN95" s="218"/>
      <c r="BHO95" s="218"/>
      <c r="BHP95" s="218"/>
      <c r="BHQ95" s="218"/>
      <c r="BHR95" s="218"/>
      <c r="BHS95" s="218"/>
      <c r="BHT95" s="218"/>
      <c r="BHU95" s="218"/>
      <c r="BHV95" s="218"/>
      <c r="BHW95" s="218"/>
      <c r="BHX95" s="218"/>
      <c r="BHY95" s="218"/>
      <c r="BHZ95" s="218"/>
      <c r="BIA95" s="218"/>
      <c r="BIB95" s="218"/>
      <c r="BIC95" s="218"/>
      <c r="BID95" s="218"/>
      <c r="BIE95" s="218"/>
      <c r="BIF95" s="218"/>
      <c r="BIG95" s="218"/>
      <c r="BIH95" s="218"/>
      <c r="BII95" s="218"/>
      <c r="BIJ95" s="218"/>
      <c r="BIK95" s="218"/>
      <c r="BIL95" s="218"/>
      <c r="BIM95" s="218"/>
      <c r="BIN95" s="218"/>
      <c r="BIO95" s="218"/>
      <c r="BIP95" s="218"/>
      <c r="BIQ95" s="218"/>
      <c r="BIR95" s="218"/>
      <c r="BIS95" s="218"/>
      <c r="BIT95" s="218"/>
      <c r="BIU95" s="218"/>
      <c r="BIV95" s="218"/>
      <c r="BIW95" s="218"/>
      <c r="BIX95" s="218"/>
      <c r="BIY95" s="218"/>
      <c r="BIZ95" s="218"/>
      <c r="BJA95" s="218"/>
      <c r="BJB95" s="218"/>
      <c r="BJC95" s="218"/>
      <c r="BJD95" s="218"/>
      <c r="BJE95" s="218"/>
      <c r="BJF95" s="218"/>
      <c r="BJG95" s="218"/>
      <c r="BJH95" s="218"/>
      <c r="BJI95" s="218"/>
      <c r="BJJ95" s="218"/>
      <c r="BJK95" s="218"/>
      <c r="BJL95" s="218"/>
      <c r="BJM95" s="218"/>
      <c r="BJN95" s="218"/>
      <c r="BJO95" s="218"/>
      <c r="BJP95" s="218"/>
      <c r="BJQ95" s="218"/>
      <c r="BJR95" s="218"/>
      <c r="BJS95" s="218"/>
      <c r="BJT95" s="218"/>
      <c r="BJU95" s="218"/>
      <c r="BJV95" s="218"/>
      <c r="BJW95" s="218"/>
      <c r="BJX95" s="218"/>
      <c r="BJY95" s="218"/>
      <c r="BJZ95" s="218"/>
      <c r="BKA95" s="218"/>
      <c r="BKB95" s="218"/>
      <c r="BKC95" s="218"/>
      <c r="BKD95" s="218"/>
      <c r="BKE95" s="218"/>
      <c r="BKF95" s="218"/>
      <c r="BKG95" s="218"/>
      <c r="BKH95" s="218"/>
      <c r="BKI95" s="218"/>
      <c r="BKJ95" s="218"/>
      <c r="BKK95" s="218"/>
      <c r="BKL95" s="218"/>
      <c r="BKM95" s="218"/>
      <c r="BKN95" s="218"/>
      <c r="BKO95" s="218"/>
      <c r="BKP95" s="218"/>
      <c r="BKQ95" s="218"/>
      <c r="BKR95" s="218"/>
      <c r="BKS95" s="218"/>
      <c r="BKT95" s="218"/>
      <c r="BKU95" s="218"/>
      <c r="BKV95" s="218"/>
      <c r="BKW95" s="218"/>
      <c r="BKX95" s="218"/>
      <c r="BKY95" s="218"/>
      <c r="BKZ95" s="218"/>
      <c r="BLA95" s="218"/>
      <c r="BLB95" s="218"/>
      <c r="BLC95" s="218"/>
      <c r="BLD95" s="218"/>
      <c r="BLE95" s="218"/>
      <c r="BLF95" s="218"/>
      <c r="BLG95" s="218"/>
      <c r="BLH95" s="218"/>
      <c r="BLI95" s="218"/>
      <c r="BLJ95" s="218"/>
      <c r="BLK95" s="218"/>
      <c r="BLL95" s="218"/>
      <c r="BLM95" s="218"/>
      <c r="BLN95" s="218"/>
      <c r="BLO95" s="218"/>
      <c r="BLP95" s="218"/>
      <c r="BLQ95" s="218"/>
      <c r="BLR95" s="218"/>
      <c r="BLS95" s="218"/>
      <c r="BLT95" s="218"/>
      <c r="BLU95" s="218"/>
      <c r="BLV95" s="218"/>
      <c r="BLW95" s="218"/>
      <c r="BLX95" s="218"/>
      <c r="BLY95" s="218"/>
      <c r="BLZ95" s="218"/>
      <c r="BMA95" s="218"/>
      <c r="BMB95" s="218"/>
      <c r="BMC95" s="218"/>
      <c r="BMD95" s="218"/>
      <c r="BME95" s="218"/>
      <c r="BMF95" s="218"/>
      <c r="BMG95" s="218"/>
      <c r="BMH95" s="218"/>
      <c r="BMI95" s="218"/>
      <c r="BMJ95" s="218"/>
      <c r="BMK95" s="218"/>
      <c r="BML95" s="218"/>
      <c r="BMM95" s="218"/>
      <c r="BMN95" s="218"/>
      <c r="BMO95" s="218"/>
      <c r="BMP95" s="218"/>
      <c r="BMQ95" s="218"/>
      <c r="BMR95" s="218"/>
      <c r="BMS95" s="218"/>
      <c r="BMT95" s="218"/>
      <c r="BMU95" s="218"/>
      <c r="BMV95" s="218"/>
      <c r="BMW95" s="218"/>
      <c r="BMX95" s="218"/>
      <c r="BMY95" s="218"/>
      <c r="BMZ95" s="218"/>
      <c r="BNA95" s="218"/>
      <c r="BNB95" s="218"/>
      <c r="BNC95" s="218"/>
      <c r="BND95" s="218"/>
      <c r="BNE95" s="218"/>
      <c r="BNF95" s="218"/>
      <c r="BNG95" s="218"/>
      <c r="BNH95" s="218"/>
      <c r="BNI95" s="218"/>
      <c r="BNJ95" s="218"/>
      <c r="BNK95" s="218"/>
      <c r="BNL95" s="218"/>
      <c r="BNM95" s="218"/>
      <c r="BNN95" s="218"/>
      <c r="BNO95" s="218"/>
      <c r="BNP95" s="218"/>
      <c r="BNQ95" s="218"/>
      <c r="BNR95" s="218"/>
      <c r="BNS95" s="218"/>
      <c r="BNT95" s="218"/>
      <c r="BNU95" s="218"/>
      <c r="BNV95" s="218"/>
      <c r="BNW95" s="218"/>
      <c r="BNX95" s="218"/>
      <c r="BNY95" s="218"/>
      <c r="BNZ95" s="218"/>
      <c r="BOA95" s="218"/>
      <c r="BOB95" s="218"/>
      <c r="BOC95" s="218"/>
      <c r="BOD95" s="218"/>
      <c r="BOE95" s="218"/>
      <c r="BOF95" s="218"/>
      <c r="BOG95" s="218"/>
      <c r="BOH95" s="218"/>
      <c r="BOI95" s="218"/>
      <c r="BOJ95" s="218"/>
      <c r="BOK95" s="218"/>
      <c r="BOL95" s="218"/>
      <c r="BOM95" s="218"/>
      <c r="BON95" s="218"/>
      <c r="BOO95" s="218"/>
      <c r="BOP95" s="218"/>
      <c r="BOQ95" s="218"/>
      <c r="BOR95" s="218"/>
      <c r="BOS95" s="218"/>
      <c r="BOT95" s="218"/>
      <c r="BOU95" s="218"/>
      <c r="BOV95" s="218"/>
      <c r="BOW95" s="218"/>
      <c r="BOX95" s="218"/>
      <c r="BOY95" s="218"/>
      <c r="BOZ95" s="218"/>
      <c r="BPA95" s="218"/>
      <c r="BPB95" s="218"/>
      <c r="BPC95" s="218"/>
      <c r="BPD95" s="218"/>
      <c r="BPE95" s="218"/>
      <c r="BPF95" s="218"/>
      <c r="BPG95" s="218"/>
      <c r="BPH95" s="218"/>
      <c r="BPI95" s="218"/>
      <c r="BPJ95" s="218"/>
      <c r="BPK95" s="218"/>
      <c r="BPL95" s="218"/>
      <c r="BPM95" s="218"/>
      <c r="BPN95" s="218"/>
      <c r="BPO95" s="218"/>
      <c r="BPP95" s="218"/>
      <c r="BPQ95" s="218"/>
      <c r="BPR95" s="218"/>
      <c r="BPS95" s="218"/>
      <c r="BPT95" s="218"/>
      <c r="BPU95" s="218"/>
      <c r="BPV95" s="218"/>
      <c r="BPW95" s="218"/>
      <c r="BPX95" s="218"/>
      <c r="BPY95" s="218"/>
      <c r="BPZ95" s="218"/>
      <c r="BQA95" s="218"/>
      <c r="BQB95" s="218"/>
      <c r="BQC95" s="218"/>
      <c r="BQD95" s="218"/>
      <c r="BQE95" s="218"/>
      <c r="BQF95" s="218"/>
      <c r="BQG95" s="218"/>
      <c r="BQH95" s="218"/>
      <c r="BQI95" s="218"/>
      <c r="BQJ95" s="218"/>
      <c r="BQK95" s="218"/>
      <c r="BQL95" s="218"/>
      <c r="BQM95" s="218"/>
      <c r="BQN95" s="218"/>
      <c r="BQO95" s="218"/>
      <c r="BQP95" s="218"/>
      <c r="BQQ95" s="218"/>
      <c r="BQR95" s="218"/>
      <c r="BQS95" s="218"/>
      <c r="BQT95" s="218"/>
      <c r="BQU95" s="218"/>
      <c r="BQV95" s="218"/>
      <c r="BQW95" s="218"/>
      <c r="BQX95" s="218"/>
      <c r="BQY95" s="218"/>
      <c r="BQZ95" s="218"/>
      <c r="BRA95" s="218"/>
      <c r="BRB95" s="218"/>
      <c r="BRC95" s="218"/>
      <c r="BRD95" s="218"/>
      <c r="BRE95" s="218"/>
      <c r="BRF95" s="218"/>
      <c r="BRG95" s="218"/>
      <c r="BRH95" s="218"/>
      <c r="BRI95" s="218"/>
      <c r="BRJ95" s="218"/>
      <c r="BRK95" s="218"/>
      <c r="BRL95" s="218"/>
      <c r="BRM95" s="218"/>
      <c r="BRN95" s="218"/>
      <c r="BRO95" s="218"/>
      <c r="BRP95" s="218"/>
      <c r="BRQ95" s="218"/>
      <c r="BRR95" s="218"/>
      <c r="BRS95" s="218"/>
      <c r="BRT95" s="218"/>
      <c r="BRU95" s="218"/>
      <c r="BRV95" s="218"/>
      <c r="BRW95" s="218"/>
      <c r="BRX95" s="218"/>
      <c r="BRY95" s="218"/>
      <c r="BRZ95" s="218"/>
      <c r="BSA95" s="218"/>
      <c r="BSB95" s="218"/>
      <c r="BSC95" s="218"/>
      <c r="BSD95" s="218"/>
      <c r="BSE95" s="218"/>
      <c r="BSF95" s="218"/>
      <c r="BSG95" s="218"/>
      <c r="BSH95" s="218"/>
      <c r="BSI95" s="218"/>
      <c r="BSJ95" s="218"/>
      <c r="BSK95" s="218"/>
      <c r="BSL95" s="218"/>
      <c r="BSM95" s="218"/>
      <c r="BSN95" s="218"/>
      <c r="BSO95" s="218"/>
      <c r="BSP95" s="218"/>
      <c r="BSQ95" s="218"/>
      <c r="BSR95" s="218"/>
      <c r="BSS95" s="218"/>
      <c r="BST95" s="218"/>
      <c r="BSU95" s="218"/>
      <c r="BSV95" s="218"/>
      <c r="BSW95" s="218"/>
      <c r="BSX95" s="218"/>
      <c r="BSY95" s="218"/>
      <c r="BSZ95" s="218"/>
      <c r="BTA95" s="218"/>
      <c r="BTB95" s="218"/>
      <c r="BTC95" s="218"/>
      <c r="BTD95" s="218"/>
      <c r="BTE95" s="218"/>
      <c r="BTF95" s="218"/>
      <c r="BTG95" s="218"/>
      <c r="BTH95" s="218"/>
      <c r="BTI95" s="218"/>
      <c r="BTJ95" s="218"/>
      <c r="BTK95" s="218"/>
      <c r="BTL95" s="218"/>
      <c r="BTM95" s="218"/>
      <c r="BTN95" s="218"/>
      <c r="BTO95" s="218"/>
      <c r="BTP95" s="218"/>
      <c r="BTQ95" s="218"/>
      <c r="BTR95" s="218"/>
      <c r="BTS95" s="218"/>
      <c r="BTT95" s="218"/>
      <c r="BTU95" s="218"/>
      <c r="BTV95" s="218"/>
      <c r="BTW95" s="218"/>
      <c r="BTX95" s="218"/>
      <c r="BTY95" s="218"/>
      <c r="BTZ95" s="218"/>
      <c r="BUA95" s="218"/>
      <c r="BUB95" s="218"/>
      <c r="BUC95" s="218"/>
      <c r="BUD95" s="218"/>
      <c r="BUE95" s="218"/>
      <c r="BUF95" s="218"/>
      <c r="BUG95" s="218"/>
      <c r="BUH95" s="218"/>
      <c r="BUI95" s="218"/>
      <c r="BUJ95" s="218"/>
      <c r="BUK95" s="218"/>
      <c r="BUL95" s="218"/>
      <c r="BUM95" s="218"/>
      <c r="BUN95" s="218"/>
      <c r="BUO95" s="218"/>
      <c r="BUP95" s="218"/>
      <c r="BUQ95" s="218"/>
      <c r="BUR95" s="218"/>
      <c r="BUS95" s="218"/>
      <c r="BUT95" s="218"/>
      <c r="BUU95" s="218"/>
      <c r="BUV95" s="218"/>
      <c r="BUW95" s="218"/>
      <c r="BUX95" s="218"/>
      <c r="BUY95" s="218"/>
      <c r="BUZ95" s="218"/>
      <c r="BVA95" s="218"/>
      <c r="BVB95" s="218"/>
      <c r="BVC95" s="218"/>
      <c r="BVD95" s="218"/>
      <c r="BVE95" s="218"/>
      <c r="BVF95" s="218"/>
      <c r="BVG95" s="218"/>
      <c r="BVH95" s="218"/>
      <c r="BVI95" s="218"/>
      <c r="BVJ95" s="218"/>
      <c r="BVK95" s="218"/>
      <c r="BVL95" s="218"/>
      <c r="BVM95" s="218"/>
      <c r="BVN95" s="218"/>
      <c r="BVO95" s="218"/>
      <c r="BVP95" s="218"/>
      <c r="BVQ95" s="218"/>
      <c r="BVR95" s="218"/>
      <c r="BVS95" s="218"/>
      <c r="BVT95" s="218"/>
      <c r="BVU95" s="218"/>
      <c r="BVV95" s="218"/>
      <c r="BVW95" s="218"/>
      <c r="BVX95" s="218"/>
      <c r="BVY95" s="218"/>
      <c r="BVZ95" s="218"/>
      <c r="BWA95" s="218"/>
      <c r="BWB95" s="218"/>
      <c r="BWC95" s="218"/>
      <c r="BWD95" s="218"/>
      <c r="BWE95" s="218"/>
      <c r="BWF95" s="218"/>
      <c r="BWG95" s="218"/>
      <c r="BWH95" s="218"/>
      <c r="BWI95" s="218"/>
      <c r="BWJ95" s="218"/>
      <c r="BWK95" s="218"/>
      <c r="BWL95" s="218"/>
      <c r="BWM95" s="218"/>
      <c r="BWN95" s="218"/>
      <c r="BWO95" s="218"/>
      <c r="BWP95" s="218"/>
      <c r="BWQ95" s="218"/>
      <c r="BWR95" s="218"/>
      <c r="BWS95" s="218"/>
      <c r="BWT95" s="218"/>
      <c r="BWU95" s="218"/>
      <c r="BWV95" s="218"/>
      <c r="BWW95" s="218"/>
      <c r="BWX95" s="218"/>
      <c r="BWY95" s="218"/>
      <c r="BWZ95" s="218"/>
      <c r="BXA95" s="218"/>
      <c r="BXB95" s="218"/>
      <c r="BXC95" s="218"/>
      <c r="BXD95" s="218"/>
      <c r="BXE95" s="218"/>
      <c r="BXF95" s="218"/>
      <c r="BXG95" s="218"/>
      <c r="BXH95" s="218"/>
      <c r="BXI95" s="218"/>
      <c r="BXJ95" s="218"/>
      <c r="BXK95" s="218"/>
      <c r="BXL95" s="218"/>
      <c r="BXM95" s="218"/>
      <c r="BXN95" s="218"/>
      <c r="BXO95" s="218"/>
      <c r="BXP95" s="218"/>
      <c r="BXQ95" s="218"/>
      <c r="BXR95" s="218"/>
      <c r="BXS95" s="218"/>
      <c r="BXT95" s="218"/>
      <c r="BXU95" s="218"/>
      <c r="BXV95" s="218"/>
      <c r="BXW95" s="218"/>
      <c r="BXX95" s="218"/>
      <c r="BXY95" s="218"/>
      <c r="BXZ95" s="218"/>
      <c r="BYA95" s="218"/>
      <c r="BYB95" s="218"/>
      <c r="BYC95" s="218"/>
      <c r="BYD95" s="218"/>
      <c r="BYE95" s="218"/>
      <c r="BYF95" s="218"/>
      <c r="BYG95" s="218"/>
      <c r="BYH95" s="218"/>
      <c r="BYI95" s="218"/>
      <c r="BYJ95" s="218"/>
      <c r="BYK95" s="218"/>
      <c r="BYL95" s="218"/>
      <c r="BYM95" s="218"/>
      <c r="BYN95" s="218"/>
      <c r="BYO95" s="218"/>
      <c r="BYP95" s="218"/>
      <c r="BYQ95" s="218"/>
      <c r="BYR95" s="218"/>
      <c r="BYS95" s="218"/>
      <c r="BYT95" s="218"/>
      <c r="BYU95" s="218"/>
      <c r="BYV95" s="218"/>
      <c r="BYW95" s="218"/>
      <c r="BYX95" s="218"/>
      <c r="BYY95" s="218"/>
      <c r="BYZ95" s="218"/>
      <c r="BZA95" s="218"/>
      <c r="BZB95" s="218"/>
      <c r="BZC95" s="218"/>
      <c r="BZD95" s="218"/>
      <c r="BZE95" s="218"/>
      <c r="BZF95" s="218"/>
      <c r="BZG95" s="218"/>
      <c r="BZH95" s="218"/>
      <c r="BZI95" s="218"/>
      <c r="BZJ95" s="218"/>
      <c r="BZK95" s="218"/>
      <c r="BZL95" s="218"/>
      <c r="BZM95" s="218"/>
      <c r="BZN95" s="218"/>
      <c r="BZO95" s="218"/>
      <c r="BZP95" s="218"/>
      <c r="BZQ95" s="218"/>
      <c r="BZR95" s="218"/>
      <c r="BZS95" s="218"/>
      <c r="BZT95" s="218"/>
      <c r="BZU95" s="218"/>
      <c r="BZV95" s="218"/>
      <c r="BZW95" s="218"/>
      <c r="BZX95" s="218"/>
      <c r="BZY95" s="218"/>
      <c r="BZZ95" s="218"/>
      <c r="CAA95" s="218"/>
      <c r="CAB95" s="218"/>
      <c r="CAC95" s="218"/>
      <c r="CAD95" s="218"/>
      <c r="CAE95" s="218"/>
      <c r="CAF95" s="218"/>
      <c r="CAG95" s="218"/>
      <c r="CAH95" s="218"/>
      <c r="CAI95" s="218"/>
      <c r="CAJ95" s="218"/>
      <c r="CAK95" s="218"/>
      <c r="CAL95" s="218"/>
      <c r="CAM95" s="218"/>
      <c r="CAN95" s="218"/>
      <c r="CAO95" s="218"/>
      <c r="CAP95" s="218"/>
      <c r="CAQ95" s="218"/>
      <c r="CAR95" s="218"/>
      <c r="CAS95" s="218"/>
      <c r="CAT95" s="218"/>
      <c r="CAU95" s="218"/>
      <c r="CAV95" s="218"/>
      <c r="CAW95" s="218"/>
      <c r="CAX95" s="218"/>
      <c r="CAY95" s="218"/>
      <c r="CAZ95" s="218"/>
      <c r="CBA95" s="218"/>
      <c r="CBB95" s="218"/>
      <c r="CBC95" s="218"/>
      <c r="CBD95" s="218"/>
      <c r="CBE95" s="218"/>
      <c r="CBF95" s="218"/>
      <c r="CBG95" s="218"/>
      <c r="CBH95" s="218"/>
      <c r="CBI95" s="218"/>
      <c r="CBJ95" s="218"/>
      <c r="CBK95" s="218"/>
      <c r="CBL95" s="218"/>
      <c r="CBM95" s="218"/>
      <c r="CBN95" s="218"/>
      <c r="CBO95" s="218"/>
      <c r="CBP95" s="218"/>
      <c r="CBQ95" s="218"/>
      <c r="CBR95" s="218"/>
      <c r="CBS95" s="218"/>
      <c r="CBT95" s="218"/>
      <c r="CBU95" s="218"/>
      <c r="CBV95" s="218"/>
      <c r="CBW95" s="218"/>
      <c r="CBX95" s="218"/>
      <c r="CBY95" s="218"/>
      <c r="CBZ95" s="218"/>
      <c r="CCA95" s="218"/>
      <c r="CCB95" s="218"/>
      <c r="CCC95" s="218"/>
      <c r="CCD95" s="218"/>
      <c r="CCE95" s="218"/>
      <c r="CCF95" s="218"/>
      <c r="CCG95" s="218"/>
      <c r="CCH95" s="218"/>
      <c r="CCI95" s="218"/>
      <c r="CCJ95" s="218"/>
      <c r="CCK95" s="218"/>
      <c r="CCL95" s="218"/>
      <c r="CCM95" s="218"/>
      <c r="CCN95" s="218"/>
      <c r="CCO95" s="218"/>
      <c r="CCP95" s="218"/>
      <c r="CCQ95" s="218"/>
      <c r="CCR95" s="218"/>
      <c r="CCS95" s="218"/>
      <c r="CCT95" s="218"/>
      <c r="CCU95" s="218"/>
      <c r="CCV95" s="218"/>
      <c r="CCW95" s="218"/>
      <c r="CCX95" s="218"/>
      <c r="CCY95" s="218"/>
      <c r="CCZ95" s="218"/>
      <c r="CDA95" s="218"/>
      <c r="CDB95" s="218"/>
      <c r="CDC95" s="218"/>
      <c r="CDD95" s="218"/>
      <c r="CDE95" s="218"/>
      <c r="CDF95" s="218"/>
      <c r="CDG95" s="218"/>
      <c r="CDH95" s="218"/>
      <c r="CDI95" s="218"/>
      <c r="CDJ95" s="218"/>
      <c r="CDK95" s="218"/>
      <c r="CDL95" s="218"/>
      <c r="CDM95" s="218"/>
      <c r="CDN95" s="218"/>
      <c r="CDO95" s="218"/>
      <c r="CDP95" s="218"/>
      <c r="CDQ95" s="218"/>
      <c r="CDR95" s="218"/>
      <c r="CDS95" s="218"/>
      <c r="CDT95" s="218"/>
      <c r="CDU95" s="218"/>
      <c r="CDV95" s="218"/>
      <c r="CDW95" s="218"/>
      <c r="CDX95" s="218"/>
      <c r="CDY95" s="218"/>
      <c r="CDZ95" s="218"/>
      <c r="CEA95" s="218"/>
      <c r="CEB95" s="218"/>
      <c r="CEC95" s="218"/>
      <c r="CED95" s="218"/>
      <c r="CEE95" s="218"/>
      <c r="CEF95" s="218"/>
      <c r="CEG95" s="218"/>
      <c r="CEH95" s="218"/>
      <c r="CEI95" s="218"/>
      <c r="CEJ95" s="218"/>
      <c r="CEK95" s="218"/>
      <c r="CEL95" s="218"/>
      <c r="CEM95" s="218"/>
      <c r="CEN95" s="218"/>
      <c r="CEO95" s="218"/>
      <c r="CEP95" s="218"/>
      <c r="CEQ95" s="218"/>
      <c r="CER95" s="218"/>
      <c r="CES95" s="218"/>
      <c r="CET95" s="218"/>
      <c r="CEU95" s="218"/>
      <c r="CEV95" s="218"/>
      <c r="CEW95" s="218"/>
      <c r="CEX95" s="218"/>
      <c r="CEY95" s="218"/>
      <c r="CEZ95" s="218"/>
      <c r="CFA95" s="218"/>
      <c r="CFB95" s="218"/>
      <c r="CFC95" s="218"/>
      <c r="CFD95" s="218"/>
      <c r="CFE95" s="218"/>
      <c r="CFF95" s="218"/>
      <c r="CFG95" s="218"/>
      <c r="CFH95" s="218"/>
      <c r="CFI95" s="218"/>
      <c r="CFJ95" s="218"/>
      <c r="CFK95" s="218"/>
      <c r="CFL95" s="218"/>
      <c r="CFM95" s="218"/>
      <c r="CFN95" s="218"/>
      <c r="CFO95" s="218"/>
      <c r="CFP95" s="218"/>
      <c r="CFQ95" s="218"/>
      <c r="CFR95" s="218"/>
      <c r="CFS95" s="218"/>
      <c r="CFT95" s="218"/>
      <c r="CFU95" s="218"/>
      <c r="CFV95" s="218"/>
      <c r="CFW95" s="218"/>
      <c r="CFX95" s="218"/>
      <c r="CFY95" s="218"/>
      <c r="CFZ95" s="218"/>
      <c r="CGA95" s="218"/>
      <c r="CGB95" s="218"/>
      <c r="CGC95" s="218"/>
      <c r="CGD95" s="218"/>
      <c r="CGE95" s="218"/>
      <c r="CGF95" s="218"/>
      <c r="CGG95" s="218"/>
      <c r="CGH95" s="218"/>
      <c r="CGI95" s="218"/>
      <c r="CGJ95" s="218"/>
      <c r="CGK95" s="218"/>
      <c r="CGL95" s="218"/>
      <c r="CGM95" s="218"/>
      <c r="CGN95" s="218"/>
      <c r="CGO95" s="218"/>
      <c r="CGP95" s="218"/>
      <c r="CGQ95" s="218"/>
      <c r="CGR95" s="218"/>
      <c r="CGS95" s="218"/>
      <c r="CGT95" s="218"/>
      <c r="CGU95" s="218"/>
      <c r="CGV95" s="218"/>
      <c r="CGW95" s="218"/>
      <c r="CGX95" s="218"/>
      <c r="CGY95" s="218"/>
      <c r="CGZ95" s="218"/>
      <c r="CHA95" s="218"/>
      <c r="CHB95" s="218"/>
      <c r="CHC95" s="218"/>
      <c r="CHD95" s="218"/>
      <c r="CHE95" s="218"/>
      <c r="CHF95" s="218"/>
      <c r="CHG95" s="218"/>
      <c r="CHH95" s="218"/>
      <c r="CHI95" s="218"/>
      <c r="CHJ95" s="218"/>
      <c r="CHK95" s="218"/>
      <c r="CHL95" s="218"/>
      <c r="CHM95" s="218"/>
      <c r="CHN95" s="218"/>
      <c r="CHO95" s="218"/>
      <c r="CHP95" s="218"/>
      <c r="CHQ95" s="218"/>
      <c r="CHR95" s="218"/>
      <c r="CHS95" s="218"/>
      <c r="CHT95" s="218"/>
      <c r="CHU95" s="218"/>
      <c r="CHV95" s="218"/>
      <c r="CHW95" s="218"/>
      <c r="CHX95" s="218"/>
      <c r="CHY95" s="218"/>
      <c r="CHZ95" s="218"/>
      <c r="CIA95" s="218"/>
      <c r="CIB95" s="218"/>
      <c r="CIC95" s="218"/>
      <c r="CID95" s="218"/>
      <c r="CIE95" s="218"/>
      <c r="CIF95" s="218"/>
      <c r="CIG95" s="218"/>
      <c r="CIH95" s="218"/>
      <c r="CII95" s="218"/>
      <c r="CIJ95" s="218"/>
      <c r="CIK95" s="218"/>
      <c r="CIL95" s="218"/>
      <c r="CIM95" s="218"/>
      <c r="CIN95" s="218"/>
      <c r="CIO95" s="218"/>
      <c r="CIP95" s="218"/>
      <c r="CIQ95" s="218"/>
      <c r="CIR95" s="218"/>
      <c r="CIS95" s="218"/>
      <c r="CIT95" s="218"/>
      <c r="CIU95" s="218"/>
      <c r="CIV95" s="218"/>
      <c r="CIW95" s="218"/>
      <c r="CIX95" s="218"/>
      <c r="CIY95" s="218"/>
      <c r="CIZ95" s="218"/>
      <c r="CJA95" s="218"/>
      <c r="CJB95" s="218"/>
      <c r="CJC95" s="218"/>
      <c r="CJD95" s="218"/>
      <c r="CJE95" s="218"/>
      <c r="CJF95" s="218"/>
      <c r="CJG95" s="218"/>
      <c r="CJH95" s="218"/>
      <c r="CJI95" s="218"/>
      <c r="CJJ95" s="218"/>
      <c r="CJK95" s="218"/>
      <c r="CJL95" s="218"/>
      <c r="CJM95" s="218"/>
      <c r="CJN95" s="218"/>
      <c r="CJO95" s="218"/>
      <c r="CJP95" s="218"/>
      <c r="CJQ95" s="218"/>
      <c r="CJR95" s="218"/>
      <c r="CJS95" s="218"/>
      <c r="CJT95" s="218"/>
      <c r="CJU95" s="218"/>
      <c r="CJV95" s="218"/>
      <c r="CJW95" s="218"/>
      <c r="CJX95" s="218"/>
      <c r="CJY95" s="218"/>
      <c r="CJZ95" s="218"/>
      <c r="CKA95" s="218"/>
      <c r="CKB95" s="218"/>
      <c r="CKC95" s="218"/>
      <c r="CKD95" s="218"/>
      <c r="CKE95" s="218"/>
      <c r="CKF95" s="218"/>
      <c r="CKG95" s="218"/>
      <c r="CKH95" s="218"/>
      <c r="CKI95" s="218"/>
      <c r="CKJ95" s="218"/>
      <c r="CKK95" s="218"/>
      <c r="CKL95" s="218"/>
      <c r="CKM95" s="218"/>
      <c r="CKN95" s="218"/>
      <c r="CKO95" s="218"/>
      <c r="CKP95" s="218"/>
      <c r="CKQ95" s="218"/>
      <c r="CKR95" s="218"/>
      <c r="CKS95" s="218"/>
      <c r="CKT95" s="218"/>
      <c r="CKU95" s="218"/>
      <c r="CKV95" s="218"/>
      <c r="CKW95" s="218"/>
      <c r="CKX95" s="218"/>
      <c r="CKY95" s="218"/>
      <c r="CKZ95" s="218"/>
      <c r="CLA95" s="218"/>
      <c r="CLB95" s="218"/>
      <c r="CLC95" s="218"/>
      <c r="CLD95" s="218"/>
      <c r="CLE95" s="218"/>
      <c r="CLF95" s="218"/>
      <c r="CLG95" s="218"/>
      <c r="CLH95" s="218"/>
      <c r="CLI95" s="218"/>
      <c r="CLJ95" s="218"/>
      <c r="CLK95" s="218"/>
      <c r="CLL95" s="218"/>
      <c r="CLM95" s="218"/>
      <c r="CLN95" s="218"/>
      <c r="CLO95" s="218"/>
      <c r="CLP95" s="218"/>
      <c r="CLQ95" s="218"/>
      <c r="CLR95" s="218"/>
      <c r="CLS95" s="218"/>
      <c r="CLT95" s="218"/>
      <c r="CLU95" s="218"/>
      <c r="CLV95" s="218"/>
      <c r="CLW95" s="218"/>
      <c r="CLX95" s="218"/>
      <c r="CLY95" s="218"/>
      <c r="CLZ95" s="218"/>
      <c r="CMA95" s="218"/>
      <c r="CMB95" s="218"/>
      <c r="CMC95" s="218"/>
      <c r="CMD95" s="218"/>
      <c r="CME95" s="218"/>
      <c r="CMF95" s="218"/>
      <c r="CMG95" s="218"/>
      <c r="CMH95" s="218"/>
      <c r="CMI95" s="218"/>
      <c r="CMJ95" s="218"/>
      <c r="CMK95" s="218"/>
      <c r="CML95" s="218"/>
      <c r="CMM95" s="218"/>
      <c r="CMN95" s="218"/>
      <c r="CMO95" s="218"/>
      <c r="CMP95" s="218"/>
      <c r="CMQ95" s="218"/>
      <c r="CMR95" s="218"/>
      <c r="CMS95" s="218"/>
      <c r="CMT95" s="218"/>
      <c r="CMU95" s="218"/>
      <c r="CMV95" s="218"/>
      <c r="CMW95" s="218"/>
      <c r="CMX95" s="218"/>
      <c r="CMY95" s="218"/>
      <c r="CMZ95" s="218"/>
      <c r="CNA95" s="218"/>
      <c r="CNB95" s="218"/>
      <c r="CNC95" s="218"/>
      <c r="CND95" s="218"/>
      <c r="CNE95" s="218"/>
      <c r="CNF95" s="218"/>
      <c r="CNG95" s="218"/>
      <c r="CNH95" s="218"/>
      <c r="CNI95" s="218"/>
      <c r="CNJ95" s="218"/>
      <c r="CNK95" s="218"/>
      <c r="CNL95" s="218"/>
      <c r="CNM95" s="218"/>
      <c r="CNN95" s="218"/>
      <c r="CNO95" s="218"/>
      <c r="CNP95" s="218"/>
      <c r="CNQ95" s="218"/>
      <c r="CNR95" s="218"/>
      <c r="CNS95" s="218"/>
      <c r="CNT95" s="218"/>
      <c r="CNU95" s="218"/>
      <c r="CNV95" s="218"/>
      <c r="CNW95" s="218"/>
      <c r="CNX95" s="218"/>
      <c r="CNY95" s="218"/>
      <c r="CNZ95" s="218"/>
      <c r="COA95" s="218"/>
      <c r="COB95" s="218"/>
      <c r="COC95" s="218"/>
      <c r="COD95" s="218"/>
      <c r="COE95" s="218"/>
      <c r="COF95" s="218"/>
      <c r="COG95" s="218"/>
      <c r="COH95" s="218"/>
      <c r="COI95" s="218"/>
      <c r="COJ95" s="218"/>
      <c r="COK95" s="218"/>
      <c r="COL95" s="218"/>
      <c r="COM95" s="218"/>
      <c r="CON95" s="218"/>
      <c r="COO95" s="218"/>
      <c r="COP95" s="218"/>
      <c r="COQ95" s="218"/>
      <c r="COR95" s="218"/>
      <c r="COS95" s="218"/>
      <c r="COT95" s="218"/>
      <c r="COU95" s="218"/>
      <c r="COV95" s="218"/>
      <c r="COW95" s="218"/>
      <c r="COX95" s="218"/>
      <c r="COY95" s="218"/>
      <c r="COZ95" s="218"/>
      <c r="CPA95" s="218"/>
      <c r="CPB95" s="218"/>
      <c r="CPC95" s="218"/>
      <c r="CPD95" s="218"/>
      <c r="CPE95" s="218"/>
      <c r="CPF95" s="218"/>
    </row>
    <row r="96" spans="1:2450" s="175" customFormat="1" ht="25.5" x14ac:dyDescent="0.25">
      <c r="A96" s="702" t="s">
        <v>235</v>
      </c>
      <c r="B96" s="173">
        <f t="shared" si="2"/>
        <v>1</v>
      </c>
      <c r="C96" s="242" t="s">
        <v>55</v>
      </c>
      <c r="D96" s="232"/>
      <c r="E96" s="160"/>
      <c r="F96" s="160"/>
      <c r="G96" s="233"/>
      <c r="H96" s="294"/>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c r="CO96" s="218"/>
      <c r="CP96" s="218"/>
      <c r="CQ96" s="218"/>
      <c r="CR96" s="218"/>
      <c r="CS96" s="218"/>
      <c r="CT96" s="218"/>
      <c r="CU96" s="218"/>
      <c r="CV96" s="218"/>
      <c r="CW96" s="218"/>
      <c r="CX96" s="218"/>
      <c r="CY96" s="218"/>
      <c r="CZ96" s="218"/>
      <c r="DA96" s="218"/>
      <c r="DB96" s="218"/>
      <c r="DC96" s="218"/>
      <c r="DD96" s="218"/>
      <c r="DE96" s="218"/>
      <c r="DF96" s="218"/>
      <c r="DG96" s="218"/>
      <c r="DH96" s="218"/>
      <c r="DI96" s="218"/>
      <c r="DJ96" s="218"/>
      <c r="DK96" s="218"/>
      <c r="DL96" s="218"/>
      <c r="DM96" s="218"/>
      <c r="DN96" s="218"/>
      <c r="DO96" s="218"/>
      <c r="DP96" s="218"/>
      <c r="DQ96" s="218"/>
      <c r="DR96" s="218"/>
      <c r="DS96" s="218"/>
      <c r="DT96" s="218"/>
      <c r="DU96" s="218"/>
      <c r="DV96" s="218"/>
      <c r="DW96" s="218"/>
      <c r="DX96" s="218"/>
      <c r="DY96" s="218"/>
      <c r="DZ96" s="218"/>
      <c r="EA96" s="218"/>
      <c r="EB96" s="218"/>
      <c r="EC96" s="218"/>
      <c r="ED96" s="218"/>
      <c r="EE96" s="218"/>
      <c r="EF96" s="218"/>
      <c r="EG96" s="218"/>
      <c r="EH96" s="218"/>
      <c r="EI96" s="218"/>
      <c r="EJ96" s="218"/>
      <c r="EK96" s="218"/>
      <c r="EL96" s="218"/>
      <c r="EM96" s="218"/>
      <c r="EN96" s="218"/>
      <c r="EO96" s="218"/>
      <c r="EP96" s="218"/>
      <c r="EQ96" s="218"/>
      <c r="ER96" s="218"/>
      <c r="ES96" s="218"/>
      <c r="ET96" s="218"/>
      <c r="EU96" s="218"/>
      <c r="EV96" s="218"/>
      <c r="EW96" s="218"/>
      <c r="EX96" s="218"/>
      <c r="EY96" s="218"/>
      <c r="EZ96" s="218"/>
      <c r="FA96" s="218"/>
      <c r="FB96" s="218"/>
      <c r="FC96" s="218"/>
      <c r="FD96" s="218"/>
      <c r="FE96" s="218"/>
      <c r="FF96" s="218"/>
      <c r="FG96" s="218"/>
      <c r="FH96" s="218"/>
      <c r="FI96" s="218"/>
      <c r="FJ96" s="218"/>
      <c r="FK96" s="218"/>
      <c r="FL96" s="218"/>
      <c r="FM96" s="218"/>
      <c r="FN96" s="218"/>
      <c r="FO96" s="218"/>
      <c r="FP96" s="218"/>
      <c r="FQ96" s="218"/>
      <c r="FR96" s="218"/>
      <c r="FS96" s="218"/>
      <c r="FT96" s="218"/>
      <c r="FU96" s="218"/>
      <c r="FV96" s="218"/>
      <c r="FW96" s="218"/>
      <c r="FX96" s="218"/>
      <c r="FY96" s="218"/>
      <c r="FZ96" s="218"/>
      <c r="GA96" s="218"/>
      <c r="GB96" s="218"/>
      <c r="GC96" s="218"/>
      <c r="GD96" s="218"/>
      <c r="GE96" s="218"/>
      <c r="GF96" s="218"/>
      <c r="GG96" s="218"/>
      <c r="GH96" s="218"/>
      <c r="GI96" s="218"/>
      <c r="GJ96" s="218"/>
      <c r="GK96" s="218"/>
      <c r="GL96" s="218"/>
      <c r="GM96" s="218"/>
      <c r="GN96" s="218"/>
      <c r="GO96" s="218"/>
      <c r="GP96" s="218"/>
      <c r="GQ96" s="218"/>
      <c r="GR96" s="218"/>
      <c r="GS96" s="218"/>
      <c r="GT96" s="218"/>
      <c r="GU96" s="218"/>
      <c r="GV96" s="218"/>
      <c r="GW96" s="218"/>
      <c r="GX96" s="218"/>
      <c r="GY96" s="218"/>
      <c r="GZ96" s="218"/>
      <c r="HA96" s="218"/>
      <c r="HB96" s="218"/>
      <c r="HC96" s="218"/>
      <c r="HD96" s="218"/>
      <c r="HE96" s="218"/>
      <c r="HF96" s="218"/>
      <c r="HG96" s="218"/>
      <c r="HH96" s="218"/>
      <c r="HI96" s="218"/>
      <c r="HJ96" s="218"/>
      <c r="HK96" s="218"/>
      <c r="HL96" s="218"/>
      <c r="HM96" s="218"/>
      <c r="HN96" s="218"/>
      <c r="HO96" s="218"/>
      <c r="HP96" s="218"/>
      <c r="HQ96" s="218"/>
      <c r="HR96" s="218"/>
      <c r="HS96" s="218"/>
      <c r="HT96" s="218"/>
      <c r="HU96" s="218"/>
      <c r="HV96" s="218"/>
      <c r="HW96" s="218"/>
      <c r="HX96" s="218"/>
      <c r="HY96" s="218"/>
      <c r="HZ96" s="218"/>
      <c r="IA96" s="218"/>
      <c r="IB96" s="218"/>
      <c r="IC96" s="218"/>
      <c r="ID96" s="218"/>
      <c r="IE96" s="218"/>
      <c r="IF96" s="218"/>
      <c r="IG96" s="218"/>
      <c r="IH96" s="218"/>
      <c r="II96" s="218"/>
      <c r="IJ96" s="218"/>
      <c r="IK96" s="218"/>
      <c r="IL96" s="218"/>
      <c r="IM96" s="218"/>
      <c r="IN96" s="218"/>
      <c r="IO96" s="218"/>
      <c r="IP96" s="218"/>
      <c r="IQ96" s="218"/>
      <c r="IR96" s="218"/>
      <c r="IS96" s="218"/>
      <c r="IT96" s="218"/>
      <c r="IU96" s="218"/>
      <c r="IV96" s="218"/>
      <c r="IW96" s="218"/>
      <c r="IX96" s="218"/>
      <c r="IY96" s="218"/>
      <c r="IZ96" s="218"/>
      <c r="JA96" s="218"/>
      <c r="JB96" s="218"/>
      <c r="JC96" s="218"/>
      <c r="JD96" s="218"/>
      <c r="JE96" s="218"/>
      <c r="JF96" s="218"/>
      <c r="JG96" s="218"/>
      <c r="JH96" s="218"/>
      <c r="JI96" s="218"/>
      <c r="JJ96" s="218"/>
      <c r="JK96" s="218"/>
      <c r="JL96" s="218"/>
      <c r="JM96" s="218"/>
      <c r="JN96" s="218"/>
      <c r="JO96" s="218"/>
      <c r="JP96" s="218"/>
      <c r="JQ96" s="218"/>
      <c r="JR96" s="218"/>
      <c r="JS96" s="218"/>
      <c r="JT96" s="218"/>
      <c r="JU96" s="218"/>
      <c r="JV96" s="218"/>
      <c r="JW96" s="218"/>
      <c r="JX96" s="218"/>
      <c r="JY96" s="218"/>
      <c r="JZ96" s="218"/>
      <c r="KA96" s="218"/>
      <c r="KB96" s="218"/>
      <c r="KC96" s="218"/>
      <c r="KD96" s="218"/>
      <c r="KE96" s="218"/>
      <c r="KF96" s="218"/>
      <c r="KG96" s="218"/>
      <c r="KH96" s="218"/>
      <c r="KI96" s="218"/>
      <c r="KJ96" s="218"/>
      <c r="KK96" s="218"/>
      <c r="KL96" s="218"/>
      <c r="KM96" s="218"/>
      <c r="KN96" s="218"/>
      <c r="KO96" s="218"/>
      <c r="KP96" s="218"/>
      <c r="KQ96" s="218"/>
      <c r="KR96" s="218"/>
      <c r="KS96" s="218"/>
      <c r="KT96" s="218"/>
      <c r="KU96" s="218"/>
      <c r="KV96" s="218"/>
      <c r="KW96" s="218"/>
      <c r="KX96" s="218"/>
      <c r="KY96" s="218"/>
      <c r="KZ96" s="218"/>
      <c r="LA96" s="218"/>
      <c r="LB96" s="218"/>
      <c r="LC96" s="218"/>
      <c r="LD96" s="218"/>
      <c r="LE96" s="218"/>
      <c r="LF96" s="218"/>
      <c r="LG96" s="218"/>
      <c r="LH96" s="218"/>
      <c r="LI96" s="218"/>
      <c r="LJ96" s="218"/>
      <c r="LK96" s="218"/>
      <c r="LL96" s="218"/>
      <c r="LM96" s="218"/>
      <c r="LN96" s="218"/>
      <c r="LO96" s="218"/>
      <c r="LP96" s="218"/>
      <c r="LQ96" s="218"/>
      <c r="LR96" s="218"/>
      <c r="LS96" s="218"/>
      <c r="LT96" s="218"/>
      <c r="LU96" s="218"/>
      <c r="LV96" s="218"/>
      <c r="LW96" s="218"/>
      <c r="LX96" s="218"/>
      <c r="LY96" s="218"/>
      <c r="LZ96" s="218"/>
      <c r="MA96" s="218"/>
      <c r="MB96" s="218"/>
      <c r="MC96" s="218"/>
      <c r="MD96" s="218"/>
      <c r="ME96" s="218"/>
      <c r="MF96" s="218"/>
      <c r="MG96" s="218"/>
      <c r="MH96" s="218"/>
      <c r="MI96" s="218"/>
      <c r="MJ96" s="218"/>
      <c r="MK96" s="218"/>
      <c r="ML96" s="218"/>
      <c r="MM96" s="218"/>
      <c r="MN96" s="218"/>
      <c r="MO96" s="218"/>
      <c r="MP96" s="218"/>
      <c r="MQ96" s="218"/>
      <c r="MR96" s="218"/>
      <c r="MS96" s="218"/>
      <c r="MT96" s="218"/>
      <c r="MU96" s="218"/>
      <c r="MV96" s="218"/>
      <c r="MW96" s="218"/>
      <c r="MX96" s="218"/>
      <c r="MY96" s="218"/>
      <c r="MZ96" s="218"/>
      <c r="NA96" s="218"/>
      <c r="NB96" s="218"/>
      <c r="NC96" s="218"/>
      <c r="ND96" s="218"/>
      <c r="NE96" s="218"/>
      <c r="NF96" s="218"/>
      <c r="NG96" s="218"/>
      <c r="NH96" s="218"/>
      <c r="NI96" s="218"/>
      <c r="NJ96" s="218"/>
      <c r="NK96" s="218"/>
      <c r="NL96" s="218"/>
      <c r="NM96" s="218"/>
      <c r="NN96" s="218"/>
      <c r="NO96" s="218"/>
      <c r="NP96" s="218"/>
      <c r="NQ96" s="218"/>
      <c r="NR96" s="218"/>
      <c r="NS96" s="218"/>
      <c r="NT96" s="218"/>
      <c r="NU96" s="218"/>
      <c r="NV96" s="218"/>
      <c r="NW96" s="218"/>
      <c r="NX96" s="218"/>
      <c r="NY96" s="218"/>
      <c r="NZ96" s="218"/>
      <c r="OA96" s="218"/>
      <c r="OB96" s="218"/>
      <c r="OC96" s="218"/>
      <c r="OD96" s="218"/>
      <c r="OE96" s="218"/>
      <c r="OF96" s="218"/>
      <c r="OG96" s="218"/>
      <c r="OH96" s="218"/>
      <c r="OI96" s="218"/>
      <c r="OJ96" s="218"/>
      <c r="OK96" s="218"/>
      <c r="OL96" s="218"/>
      <c r="OM96" s="218"/>
      <c r="ON96" s="218"/>
      <c r="OO96" s="218"/>
      <c r="OP96" s="218"/>
      <c r="OQ96" s="218"/>
      <c r="OR96" s="218"/>
      <c r="OS96" s="218"/>
      <c r="OT96" s="218"/>
      <c r="OU96" s="218"/>
      <c r="OV96" s="218"/>
      <c r="OW96" s="218"/>
      <c r="OX96" s="218"/>
      <c r="OY96" s="218"/>
      <c r="OZ96" s="218"/>
      <c r="PA96" s="218"/>
      <c r="PB96" s="218"/>
      <c r="PC96" s="218"/>
      <c r="PD96" s="218"/>
      <c r="PE96" s="218"/>
      <c r="PF96" s="218"/>
      <c r="PG96" s="218"/>
      <c r="PH96" s="218"/>
      <c r="PI96" s="218"/>
      <c r="PJ96" s="218"/>
      <c r="PK96" s="218"/>
      <c r="PL96" s="218"/>
      <c r="PM96" s="218"/>
      <c r="PN96" s="218"/>
      <c r="PO96" s="218"/>
      <c r="PP96" s="218"/>
      <c r="PQ96" s="218"/>
      <c r="PR96" s="218"/>
      <c r="PS96" s="218"/>
      <c r="PT96" s="218"/>
      <c r="PU96" s="218"/>
      <c r="PV96" s="218"/>
      <c r="PW96" s="218"/>
      <c r="PX96" s="218"/>
      <c r="PY96" s="218"/>
      <c r="PZ96" s="218"/>
      <c r="QA96" s="218"/>
      <c r="QB96" s="218"/>
      <c r="QC96" s="218"/>
      <c r="QD96" s="218"/>
      <c r="QE96" s="218"/>
      <c r="QF96" s="218"/>
      <c r="QG96" s="218"/>
      <c r="QH96" s="218"/>
      <c r="QI96" s="218"/>
      <c r="QJ96" s="218"/>
      <c r="QK96" s="218"/>
      <c r="QL96" s="218"/>
      <c r="QM96" s="218"/>
      <c r="QN96" s="218"/>
      <c r="QO96" s="218"/>
      <c r="QP96" s="218"/>
      <c r="QQ96" s="218"/>
      <c r="QR96" s="218"/>
      <c r="QS96" s="218"/>
      <c r="QT96" s="218"/>
      <c r="QU96" s="218"/>
      <c r="QV96" s="218"/>
      <c r="QW96" s="218"/>
      <c r="QX96" s="218"/>
      <c r="QY96" s="218"/>
      <c r="QZ96" s="218"/>
      <c r="RA96" s="218"/>
      <c r="RB96" s="218"/>
      <c r="RC96" s="218"/>
      <c r="RD96" s="218"/>
      <c r="RE96" s="218"/>
      <c r="RF96" s="218"/>
      <c r="RG96" s="218"/>
      <c r="RH96" s="218"/>
      <c r="RI96" s="218"/>
      <c r="RJ96" s="218"/>
      <c r="RK96" s="218"/>
      <c r="RL96" s="218"/>
      <c r="RM96" s="218"/>
      <c r="RN96" s="218"/>
      <c r="RO96" s="218"/>
      <c r="RP96" s="218"/>
      <c r="RQ96" s="218"/>
      <c r="RR96" s="218"/>
      <c r="RS96" s="218"/>
      <c r="RT96" s="218"/>
      <c r="RU96" s="218"/>
      <c r="RV96" s="218"/>
      <c r="RW96" s="218"/>
      <c r="RX96" s="218"/>
      <c r="RY96" s="218"/>
      <c r="RZ96" s="218"/>
      <c r="SA96" s="218"/>
      <c r="SB96" s="218"/>
      <c r="SC96" s="218"/>
      <c r="SD96" s="218"/>
      <c r="SE96" s="218"/>
      <c r="SF96" s="218"/>
      <c r="SG96" s="218"/>
      <c r="SH96" s="218"/>
      <c r="SI96" s="218"/>
      <c r="SJ96" s="218"/>
      <c r="SK96" s="218"/>
      <c r="SL96" s="218"/>
      <c r="SM96" s="218"/>
      <c r="SN96" s="218"/>
      <c r="SO96" s="218"/>
      <c r="SP96" s="218"/>
      <c r="SQ96" s="218"/>
      <c r="SR96" s="218"/>
      <c r="SS96" s="218"/>
      <c r="ST96" s="218"/>
      <c r="SU96" s="218"/>
      <c r="SV96" s="218"/>
      <c r="SW96" s="218"/>
      <c r="SX96" s="218"/>
      <c r="SY96" s="218"/>
      <c r="SZ96" s="218"/>
      <c r="TA96" s="218"/>
      <c r="TB96" s="218"/>
      <c r="TC96" s="218"/>
      <c r="TD96" s="218"/>
      <c r="TE96" s="218"/>
      <c r="TF96" s="218"/>
      <c r="TG96" s="218"/>
      <c r="TH96" s="218"/>
      <c r="TI96" s="218"/>
      <c r="TJ96" s="218"/>
      <c r="TK96" s="218"/>
      <c r="TL96" s="218"/>
      <c r="TM96" s="218"/>
      <c r="TN96" s="218"/>
      <c r="TO96" s="218"/>
      <c r="TP96" s="218"/>
      <c r="TQ96" s="218"/>
      <c r="TR96" s="218"/>
      <c r="TS96" s="218"/>
      <c r="TT96" s="218"/>
      <c r="TU96" s="218"/>
      <c r="TV96" s="218"/>
      <c r="TW96" s="218"/>
      <c r="TX96" s="218"/>
      <c r="TY96" s="218"/>
      <c r="TZ96" s="218"/>
      <c r="UA96" s="218"/>
      <c r="UB96" s="218"/>
      <c r="UC96" s="218"/>
      <c r="UD96" s="218"/>
      <c r="UE96" s="218"/>
      <c r="UF96" s="218"/>
      <c r="UG96" s="218"/>
      <c r="UH96" s="218"/>
      <c r="UI96" s="218"/>
      <c r="UJ96" s="218"/>
      <c r="UK96" s="218"/>
      <c r="UL96" s="218"/>
      <c r="UM96" s="218"/>
      <c r="UN96" s="218"/>
      <c r="UO96" s="218"/>
      <c r="UP96" s="218"/>
      <c r="UQ96" s="218"/>
      <c r="UR96" s="218"/>
      <c r="US96" s="218"/>
      <c r="UT96" s="218"/>
      <c r="UU96" s="218"/>
      <c r="UV96" s="218"/>
      <c r="UW96" s="218"/>
      <c r="UX96" s="218"/>
      <c r="UY96" s="218"/>
      <c r="UZ96" s="218"/>
      <c r="VA96" s="218"/>
      <c r="VB96" s="218"/>
      <c r="VC96" s="218"/>
      <c r="VD96" s="218"/>
      <c r="VE96" s="218"/>
      <c r="VF96" s="218"/>
      <c r="VG96" s="218"/>
      <c r="VH96" s="218"/>
      <c r="VI96" s="218"/>
      <c r="VJ96" s="218"/>
      <c r="VK96" s="218"/>
      <c r="VL96" s="218"/>
      <c r="VM96" s="218"/>
      <c r="VN96" s="218"/>
      <c r="VO96" s="218"/>
      <c r="VP96" s="218"/>
      <c r="VQ96" s="218"/>
      <c r="VR96" s="218"/>
      <c r="VS96" s="218"/>
      <c r="VT96" s="218"/>
      <c r="VU96" s="218"/>
      <c r="VV96" s="218"/>
      <c r="VW96" s="218"/>
      <c r="VX96" s="218"/>
      <c r="VY96" s="218"/>
      <c r="VZ96" s="218"/>
      <c r="WA96" s="218"/>
      <c r="WB96" s="218"/>
      <c r="WC96" s="218"/>
      <c r="WD96" s="218"/>
      <c r="WE96" s="218"/>
      <c r="WF96" s="218"/>
      <c r="WG96" s="218"/>
      <c r="WH96" s="218"/>
      <c r="WI96" s="218"/>
      <c r="WJ96" s="218"/>
      <c r="WK96" s="218"/>
      <c r="WL96" s="218"/>
      <c r="WM96" s="218"/>
      <c r="WN96" s="218"/>
      <c r="WO96" s="218"/>
      <c r="WP96" s="218"/>
      <c r="WQ96" s="218"/>
      <c r="WR96" s="218"/>
      <c r="WS96" s="218"/>
      <c r="WT96" s="218"/>
      <c r="WU96" s="218"/>
      <c r="WV96" s="218"/>
      <c r="WW96" s="218"/>
      <c r="WX96" s="218"/>
      <c r="WY96" s="218"/>
      <c r="WZ96" s="218"/>
      <c r="XA96" s="218"/>
      <c r="XB96" s="218"/>
      <c r="XC96" s="218"/>
      <c r="XD96" s="218"/>
      <c r="XE96" s="218"/>
      <c r="XF96" s="218"/>
      <c r="XG96" s="218"/>
      <c r="XH96" s="218"/>
      <c r="XI96" s="218"/>
      <c r="XJ96" s="218"/>
      <c r="XK96" s="218"/>
      <c r="XL96" s="218"/>
      <c r="XM96" s="218"/>
      <c r="XN96" s="218"/>
      <c r="XO96" s="218"/>
      <c r="XP96" s="218"/>
      <c r="XQ96" s="218"/>
      <c r="XR96" s="218"/>
      <c r="XS96" s="218"/>
      <c r="XT96" s="218"/>
      <c r="XU96" s="218"/>
      <c r="XV96" s="218"/>
      <c r="XW96" s="218"/>
      <c r="XX96" s="218"/>
      <c r="XY96" s="218"/>
      <c r="XZ96" s="218"/>
      <c r="YA96" s="218"/>
      <c r="YB96" s="218"/>
      <c r="YC96" s="218"/>
      <c r="YD96" s="218"/>
      <c r="YE96" s="218"/>
      <c r="YF96" s="218"/>
      <c r="YG96" s="218"/>
      <c r="YH96" s="218"/>
      <c r="YI96" s="218"/>
      <c r="YJ96" s="218"/>
      <c r="YK96" s="218"/>
      <c r="YL96" s="218"/>
      <c r="YM96" s="218"/>
      <c r="YN96" s="218"/>
      <c r="YO96" s="218"/>
      <c r="YP96" s="218"/>
      <c r="YQ96" s="218"/>
      <c r="YR96" s="218"/>
      <c r="YS96" s="218"/>
      <c r="YT96" s="218"/>
      <c r="YU96" s="218"/>
      <c r="YV96" s="218"/>
      <c r="YW96" s="218"/>
      <c r="YX96" s="218"/>
      <c r="YY96" s="218"/>
      <c r="YZ96" s="218"/>
      <c r="ZA96" s="218"/>
      <c r="ZB96" s="218"/>
      <c r="ZC96" s="218"/>
      <c r="ZD96" s="218"/>
      <c r="ZE96" s="218"/>
      <c r="ZF96" s="218"/>
      <c r="ZG96" s="218"/>
      <c r="ZH96" s="218"/>
      <c r="ZI96" s="218"/>
      <c r="ZJ96" s="218"/>
      <c r="ZK96" s="218"/>
      <c r="ZL96" s="218"/>
      <c r="ZM96" s="218"/>
      <c r="ZN96" s="218"/>
      <c r="ZO96" s="218"/>
      <c r="ZP96" s="218"/>
      <c r="ZQ96" s="218"/>
      <c r="ZR96" s="218"/>
      <c r="ZS96" s="218"/>
      <c r="ZT96" s="218"/>
      <c r="ZU96" s="218"/>
      <c r="ZV96" s="218"/>
      <c r="ZW96" s="218"/>
      <c r="ZX96" s="218"/>
      <c r="ZY96" s="218"/>
      <c r="ZZ96" s="218"/>
      <c r="AAA96" s="218"/>
      <c r="AAB96" s="218"/>
      <c r="AAC96" s="218"/>
      <c r="AAD96" s="218"/>
      <c r="AAE96" s="218"/>
      <c r="AAF96" s="218"/>
      <c r="AAG96" s="218"/>
      <c r="AAH96" s="218"/>
      <c r="AAI96" s="218"/>
      <c r="AAJ96" s="218"/>
      <c r="AAK96" s="218"/>
      <c r="AAL96" s="218"/>
      <c r="AAM96" s="218"/>
      <c r="AAN96" s="218"/>
      <c r="AAO96" s="218"/>
      <c r="AAP96" s="218"/>
      <c r="AAQ96" s="218"/>
      <c r="AAR96" s="218"/>
      <c r="AAS96" s="218"/>
      <c r="AAT96" s="218"/>
      <c r="AAU96" s="218"/>
      <c r="AAV96" s="218"/>
      <c r="AAW96" s="218"/>
      <c r="AAX96" s="218"/>
      <c r="AAY96" s="218"/>
      <c r="AAZ96" s="218"/>
      <c r="ABA96" s="218"/>
      <c r="ABB96" s="218"/>
      <c r="ABC96" s="218"/>
      <c r="ABD96" s="218"/>
      <c r="ABE96" s="218"/>
      <c r="ABF96" s="218"/>
      <c r="ABG96" s="218"/>
      <c r="ABH96" s="218"/>
      <c r="ABI96" s="218"/>
      <c r="ABJ96" s="218"/>
      <c r="ABK96" s="218"/>
      <c r="ABL96" s="218"/>
      <c r="ABM96" s="218"/>
      <c r="ABN96" s="218"/>
      <c r="ABO96" s="218"/>
      <c r="ABP96" s="218"/>
      <c r="ABQ96" s="218"/>
      <c r="ABR96" s="218"/>
      <c r="ABS96" s="218"/>
      <c r="ABT96" s="218"/>
      <c r="ABU96" s="218"/>
      <c r="ABV96" s="218"/>
      <c r="ABW96" s="218"/>
      <c r="ABX96" s="218"/>
      <c r="ABY96" s="218"/>
      <c r="ABZ96" s="218"/>
      <c r="ACA96" s="218"/>
      <c r="ACB96" s="218"/>
      <c r="ACC96" s="218"/>
      <c r="ACD96" s="218"/>
      <c r="ACE96" s="218"/>
      <c r="ACF96" s="218"/>
      <c r="ACG96" s="218"/>
      <c r="ACH96" s="218"/>
      <c r="ACI96" s="218"/>
      <c r="ACJ96" s="218"/>
      <c r="ACK96" s="218"/>
      <c r="ACL96" s="218"/>
      <c r="ACM96" s="218"/>
      <c r="ACN96" s="218"/>
      <c r="ACO96" s="218"/>
      <c r="ACP96" s="218"/>
      <c r="ACQ96" s="218"/>
      <c r="ACR96" s="218"/>
      <c r="ACS96" s="218"/>
      <c r="ACT96" s="218"/>
      <c r="ACU96" s="218"/>
      <c r="ACV96" s="218"/>
      <c r="ACW96" s="218"/>
      <c r="ACX96" s="218"/>
      <c r="ACY96" s="218"/>
      <c r="ACZ96" s="218"/>
      <c r="ADA96" s="218"/>
      <c r="ADB96" s="218"/>
      <c r="ADC96" s="218"/>
      <c r="ADD96" s="218"/>
      <c r="ADE96" s="218"/>
      <c r="ADF96" s="218"/>
      <c r="ADG96" s="218"/>
      <c r="ADH96" s="218"/>
      <c r="ADI96" s="218"/>
      <c r="ADJ96" s="218"/>
      <c r="ADK96" s="218"/>
      <c r="ADL96" s="218"/>
      <c r="ADM96" s="218"/>
      <c r="ADN96" s="218"/>
      <c r="ADO96" s="218"/>
      <c r="ADP96" s="218"/>
      <c r="ADQ96" s="218"/>
      <c r="ADR96" s="218"/>
      <c r="ADS96" s="218"/>
      <c r="ADT96" s="218"/>
      <c r="ADU96" s="218"/>
      <c r="ADV96" s="218"/>
      <c r="ADW96" s="218"/>
      <c r="ADX96" s="218"/>
      <c r="ADY96" s="218"/>
      <c r="ADZ96" s="218"/>
      <c r="AEA96" s="218"/>
      <c r="AEB96" s="218"/>
      <c r="AEC96" s="218"/>
      <c r="AED96" s="218"/>
      <c r="AEE96" s="218"/>
      <c r="AEF96" s="218"/>
      <c r="AEG96" s="218"/>
      <c r="AEH96" s="218"/>
      <c r="AEI96" s="218"/>
      <c r="AEJ96" s="218"/>
      <c r="AEK96" s="218"/>
      <c r="AEL96" s="218"/>
      <c r="AEM96" s="218"/>
      <c r="AEN96" s="218"/>
      <c r="AEO96" s="218"/>
      <c r="AEP96" s="218"/>
      <c r="AEQ96" s="218"/>
      <c r="AER96" s="218"/>
      <c r="AES96" s="218"/>
      <c r="AET96" s="218"/>
      <c r="AEU96" s="218"/>
      <c r="AEV96" s="218"/>
      <c r="AEW96" s="218"/>
      <c r="AEX96" s="218"/>
      <c r="AEY96" s="218"/>
      <c r="AEZ96" s="218"/>
      <c r="AFA96" s="218"/>
      <c r="AFB96" s="218"/>
      <c r="AFC96" s="218"/>
      <c r="AFD96" s="218"/>
      <c r="AFE96" s="218"/>
      <c r="AFF96" s="218"/>
      <c r="AFG96" s="218"/>
      <c r="AFH96" s="218"/>
      <c r="AFI96" s="218"/>
      <c r="AFJ96" s="218"/>
      <c r="AFK96" s="218"/>
      <c r="AFL96" s="218"/>
      <c r="AFM96" s="218"/>
      <c r="AFN96" s="218"/>
      <c r="AFO96" s="218"/>
      <c r="AFP96" s="218"/>
      <c r="AFQ96" s="218"/>
      <c r="AFR96" s="218"/>
      <c r="AFS96" s="218"/>
      <c r="AFT96" s="218"/>
      <c r="AFU96" s="218"/>
      <c r="AFV96" s="218"/>
      <c r="AFW96" s="218"/>
      <c r="AFX96" s="218"/>
      <c r="AFY96" s="218"/>
      <c r="AFZ96" s="218"/>
      <c r="AGA96" s="218"/>
      <c r="AGB96" s="218"/>
      <c r="AGC96" s="218"/>
      <c r="AGD96" s="218"/>
      <c r="AGE96" s="218"/>
      <c r="AGF96" s="218"/>
      <c r="AGG96" s="218"/>
      <c r="AGH96" s="218"/>
      <c r="AGI96" s="218"/>
      <c r="AGJ96" s="218"/>
      <c r="AGK96" s="218"/>
      <c r="AGL96" s="218"/>
      <c r="AGM96" s="218"/>
      <c r="AGN96" s="218"/>
      <c r="AGO96" s="218"/>
      <c r="AGP96" s="218"/>
      <c r="AGQ96" s="218"/>
      <c r="AGR96" s="218"/>
      <c r="AGS96" s="218"/>
      <c r="AGT96" s="218"/>
      <c r="AGU96" s="218"/>
      <c r="AGV96" s="218"/>
      <c r="AGW96" s="218"/>
      <c r="AGX96" s="218"/>
      <c r="AGY96" s="218"/>
      <c r="AGZ96" s="218"/>
      <c r="AHA96" s="218"/>
      <c r="AHB96" s="218"/>
      <c r="AHC96" s="218"/>
      <c r="AHD96" s="218"/>
      <c r="AHE96" s="218"/>
      <c r="AHF96" s="218"/>
      <c r="AHG96" s="218"/>
      <c r="AHH96" s="218"/>
      <c r="AHI96" s="218"/>
      <c r="AHJ96" s="218"/>
      <c r="AHK96" s="218"/>
      <c r="AHL96" s="218"/>
      <c r="AHM96" s="218"/>
      <c r="AHN96" s="218"/>
      <c r="AHO96" s="218"/>
      <c r="AHP96" s="218"/>
      <c r="AHQ96" s="218"/>
      <c r="AHR96" s="218"/>
      <c r="AHS96" s="218"/>
      <c r="AHT96" s="218"/>
      <c r="AHU96" s="218"/>
      <c r="AHV96" s="218"/>
      <c r="AHW96" s="218"/>
      <c r="AHX96" s="218"/>
      <c r="AHY96" s="218"/>
      <c r="AHZ96" s="218"/>
      <c r="AIA96" s="218"/>
      <c r="AIB96" s="218"/>
      <c r="AIC96" s="218"/>
      <c r="AID96" s="218"/>
      <c r="AIE96" s="218"/>
      <c r="AIF96" s="218"/>
      <c r="AIG96" s="218"/>
      <c r="AIH96" s="218"/>
      <c r="AII96" s="218"/>
      <c r="AIJ96" s="218"/>
      <c r="AIK96" s="218"/>
      <c r="AIL96" s="218"/>
      <c r="AIM96" s="218"/>
      <c r="AIN96" s="218"/>
      <c r="AIO96" s="218"/>
      <c r="AIP96" s="218"/>
      <c r="AIQ96" s="218"/>
      <c r="AIR96" s="218"/>
      <c r="AIS96" s="218"/>
      <c r="AIT96" s="218"/>
      <c r="AIU96" s="218"/>
      <c r="AIV96" s="218"/>
      <c r="AIW96" s="218"/>
      <c r="AIX96" s="218"/>
      <c r="AIY96" s="218"/>
      <c r="AIZ96" s="218"/>
      <c r="AJA96" s="218"/>
      <c r="AJB96" s="218"/>
      <c r="AJC96" s="218"/>
      <c r="AJD96" s="218"/>
      <c r="AJE96" s="218"/>
      <c r="AJF96" s="218"/>
      <c r="AJG96" s="218"/>
      <c r="AJH96" s="218"/>
      <c r="AJI96" s="218"/>
      <c r="AJJ96" s="218"/>
      <c r="AJK96" s="218"/>
      <c r="AJL96" s="218"/>
      <c r="AJM96" s="218"/>
      <c r="AJN96" s="218"/>
      <c r="AJO96" s="218"/>
      <c r="AJP96" s="218"/>
      <c r="AJQ96" s="218"/>
      <c r="AJR96" s="218"/>
      <c r="AJS96" s="218"/>
      <c r="AJT96" s="218"/>
      <c r="AJU96" s="218"/>
      <c r="AJV96" s="218"/>
      <c r="AJW96" s="218"/>
      <c r="AJX96" s="218"/>
      <c r="AJY96" s="218"/>
      <c r="AJZ96" s="218"/>
      <c r="AKA96" s="218"/>
      <c r="AKB96" s="218"/>
      <c r="AKC96" s="218"/>
      <c r="AKD96" s="218"/>
      <c r="AKE96" s="218"/>
      <c r="AKF96" s="218"/>
      <c r="AKG96" s="218"/>
      <c r="AKH96" s="218"/>
      <c r="AKI96" s="218"/>
      <c r="AKJ96" s="218"/>
      <c r="AKK96" s="218"/>
      <c r="AKL96" s="218"/>
      <c r="AKM96" s="218"/>
      <c r="AKN96" s="218"/>
      <c r="AKO96" s="218"/>
      <c r="AKP96" s="218"/>
      <c r="AKQ96" s="218"/>
      <c r="AKR96" s="218"/>
      <c r="AKS96" s="218"/>
      <c r="AKT96" s="218"/>
      <c r="AKU96" s="218"/>
      <c r="AKV96" s="218"/>
      <c r="AKW96" s="218"/>
      <c r="AKX96" s="218"/>
      <c r="AKY96" s="218"/>
      <c r="AKZ96" s="218"/>
      <c r="ALA96" s="218"/>
      <c r="ALB96" s="218"/>
      <c r="ALC96" s="218"/>
      <c r="ALD96" s="218"/>
      <c r="ALE96" s="218"/>
      <c r="ALF96" s="218"/>
      <c r="ALG96" s="218"/>
      <c r="ALH96" s="218"/>
      <c r="ALI96" s="218"/>
      <c r="ALJ96" s="218"/>
      <c r="ALK96" s="218"/>
      <c r="ALL96" s="218"/>
      <c r="ALM96" s="218"/>
      <c r="ALN96" s="218"/>
      <c r="ALO96" s="218"/>
      <c r="ALP96" s="218"/>
      <c r="ALQ96" s="218"/>
      <c r="ALR96" s="218"/>
      <c r="ALS96" s="218"/>
      <c r="ALT96" s="218"/>
      <c r="ALU96" s="218"/>
      <c r="ALV96" s="218"/>
      <c r="ALW96" s="218"/>
      <c r="ALX96" s="218"/>
      <c r="ALY96" s="218"/>
      <c r="ALZ96" s="218"/>
      <c r="AMA96" s="218"/>
      <c r="AMB96" s="218"/>
      <c r="AMC96" s="218"/>
      <c r="AMD96" s="218"/>
      <c r="AME96" s="218"/>
      <c r="AMF96" s="218"/>
      <c r="AMG96" s="218"/>
      <c r="AMH96" s="218"/>
      <c r="AMI96" s="218"/>
      <c r="AMJ96" s="218"/>
      <c r="AMK96" s="218"/>
      <c r="AML96" s="218"/>
      <c r="AMM96" s="218"/>
      <c r="AMN96" s="218"/>
      <c r="AMO96" s="218"/>
      <c r="AMP96" s="218"/>
      <c r="AMQ96" s="218"/>
      <c r="AMR96" s="218"/>
      <c r="AMS96" s="218"/>
      <c r="AMT96" s="218"/>
      <c r="AMU96" s="218"/>
      <c r="AMV96" s="218"/>
      <c r="AMW96" s="218"/>
      <c r="AMX96" s="218"/>
      <c r="AMY96" s="218"/>
      <c r="AMZ96" s="218"/>
      <c r="ANA96" s="218"/>
      <c r="ANB96" s="218"/>
      <c r="ANC96" s="218"/>
      <c r="AND96" s="218"/>
      <c r="ANE96" s="218"/>
      <c r="ANF96" s="218"/>
      <c r="ANG96" s="218"/>
      <c r="ANH96" s="218"/>
      <c r="ANI96" s="218"/>
      <c r="ANJ96" s="218"/>
      <c r="ANK96" s="218"/>
      <c r="ANL96" s="218"/>
      <c r="ANM96" s="218"/>
      <c r="ANN96" s="218"/>
      <c r="ANO96" s="218"/>
      <c r="ANP96" s="218"/>
      <c r="ANQ96" s="218"/>
      <c r="ANR96" s="218"/>
      <c r="ANS96" s="218"/>
      <c r="ANT96" s="218"/>
      <c r="ANU96" s="218"/>
      <c r="ANV96" s="218"/>
      <c r="ANW96" s="218"/>
      <c r="ANX96" s="218"/>
      <c r="ANY96" s="218"/>
      <c r="ANZ96" s="218"/>
      <c r="AOA96" s="218"/>
      <c r="AOB96" s="218"/>
      <c r="AOC96" s="218"/>
      <c r="AOD96" s="218"/>
      <c r="AOE96" s="218"/>
      <c r="AOF96" s="218"/>
      <c r="AOG96" s="218"/>
      <c r="AOH96" s="218"/>
      <c r="AOI96" s="218"/>
      <c r="AOJ96" s="218"/>
      <c r="AOK96" s="218"/>
      <c r="AOL96" s="218"/>
      <c r="AOM96" s="218"/>
      <c r="AON96" s="218"/>
      <c r="AOO96" s="218"/>
      <c r="AOP96" s="218"/>
      <c r="AOQ96" s="218"/>
      <c r="AOR96" s="218"/>
      <c r="AOS96" s="218"/>
      <c r="AOT96" s="218"/>
      <c r="AOU96" s="218"/>
      <c r="AOV96" s="218"/>
      <c r="AOW96" s="218"/>
      <c r="AOX96" s="218"/>
      <c r="AOY96" s="218"/>
      <c r="AOZ96" s="218"/>
      <c r="APA96" s="218"/>
      <c r="APB96" s="218"/>
      <c r="APC96" s="218"/>
      <c r="APD96" s="218"/>
      <c r="APE96" s="218"/>
      <c r="APF96" s="218"/>
      <c r="APG96" s="218"/>
      <c r="APH96" s="218"/>
      <c r="API96" s="218"/>
      <c r="APJ96" s="218"/>
      <c r="APK96" s="218"/>
      <c r="APL96" s="218"/>
      <c r="APM96" s="218"/>
      <c r="APN96" s="218"/>
      <c r="APO96" s="218"/>
      <c r="APP96" s="218"/>
      <c r="APQ96" s="218"/>
      <c r="APR96" s="218"/>
      <c r="APS96" s="218"/>
      <c r="APT96" s="218"/>
      <c r="APU96" s="218"/>
      <c r="APV96" s="218"/>
      <c r="APW96" s="218"/>
      <c r="APX96" s="218"/>
      <c r="APY96" s="218"/>
      <c r="APZ96" s="218"/>
      <c r="AQA96" s="218"/>
      <c r="AQB96" s="218"/>
      <c r="AQC96" s="218"/>
      <c r="AQD96" s="218"/>
      <c r="AQE96" s="218"/>
      <c r="AQF96" s="218"/>
      <c r="AQG96" s="218"/>
      <c r="AQH96" s="218"/>
      <c r="AQI96" s="218"/>
      <c r="AQJ96" s="218"/>
      <c r="AQK96" s="218"/>
      <c r="AQL96" s="218"/>
      <c r="AQM96" s="218"/>
      <c r="AQN96" s="218"/>
      <c r="AQO96" s="218"/>
      <c r="AQP96" s="218"/>
      <c r="AQQ96" s="218"/>
      <c r="AQR96" s="218"/>
      <c r="AQS96" s="218"/>
      <c r="AQT96" s="218"/>
      <c r="AQU96" s="218"/>
      <c r="AQV96" s="218"/>
      <c r="AQW96" s="218"/>
      <c r="AQX96" s="218"/>
      <c r="AQY96" s="218"/>
      <c r="AQZ96" s="218"/>
      <c r="ARA96" s="218"/>
      <c r="ARB96" s="218"/>
      <c r="ARC96" s="218"/>
      <c r="ARD96" s="218"/>
      <c r="ARE96" s="218"/>
      <c r="ARF96" s="218"/>
      <c r="ARG96" s="218"/>
      <c r="ARH96" s="218"/>
      <c r="ARI96" s="218"/>
      <c r="ARJ96" s="218"/>
      <c r="ARK96" s="218"/>
      <c r="ARL96" s="218"/>
      <c r="ARM96" s="218"/>
      <c r="ARN96" s="218"/>
      <c r="ARO96" s="218"/>
      <c r="ARP96" s="218"/>
      <c r="ARQ96" s="218"/>
      <c r="ARR96" s="218"/>
      <c r="ARS96" s="218"/>
      <c r="ART96" s="218"/>
      <c r="ARU96" s="218"/>
      <c r="ARV96" s="218"/>
      <c r="ARW96" s="218"/>
      <c r="ARX96" s="218"/>
      <c r="ARY96" s="218"/>
      <c r="ARZ96" s="218"/>
      <c r="ASA96" s="218"/>
      <c r="ASB96" s="218"/>
      <c r="ASC96" s="218"/>
      <c r="ASD96" s="218"/>
      <c r="ASE96" s="218"/>
      <c r="ASF96" s="218"/>
      <c r="ASG96" s="218"/>
      <c r="ASH96" s="218"/>
      <c r="ASI96" s="218"/>
      <c r="ASJ96" s="218"/>
      <c r="ASK96" s="218"/>
      <c r="ASL96" s="218"/>
      <c r="ASM96" s="218"/>
      <c r="ASN96" s="218"/>
      <c r="ASO96" s="218"/>
      <c r="ASP96" s="218"/>
      <c r="ASQ96" s="218"/>
      <c r="ASR96" s="218"/>
      <c r="ASS96" s="218"/>
      <c r="AST96" s="218"/>
      <c r="ASU96" s="218"/>
      <c r="ASV96" s="218"/>
      <c r="ASW96" s="218"/>
      <c r="ASX96" s="218"/>
      <c r="ASY96" s="218"/>
      <c r="ASZ96" s="218"/>
      <c r="ATA96" s="218"/>
      <c r="ATB96" s="218"/>
      <c r="ATC96" s="218"/>
      <c r="ATD96" s="218"/>
      <c r="ATE96" s="218"/>
      <c r="ATF96" s="218"/>
      <c r="ATG96" s="218"/>
      <c r="ATH96" s="218"/>
      <c r="ATI96" s="218"/>
      <c r="ATJ96" s="218"/>
      <c r="ATK96" s="218"/>
      <c r="ATL96" s="218"/>
      <c r="ATM96" s="218"/>
      <c r="ATN96" s="218"/>
      <c r="ATO96" s="218"/>
      <c r="ATP96" s="218"/>
      <c r="ATQ96" s="218"/>
      <c r="ATR96" s="218"/>
      <c r="ATS96" s="218"/>
      <c r="ATT96" s="218"/>
      <c r="ATU96" s="218"/>
      <c r="ATV96" s="218"/>
      <c r="ATW96" s="218"/>
      <c r="ATX96" s="218"/>
      <c r="ATY96" s="218"/>
      <c r="ATZ96" s="218"/>
      <c r="AUA96" s="218"/>
      <c r="AUB96" s="218"/>
      <c r="AUC96" s="218"/>
      <c r="AUD96" s="218"/>
      <c r="AUE96" s="218"/>
      <c r="AUF96" s="218"/>
      <c r="AUG96" s="218"/>
      <c r="AUH96" s="218"/>
      <c r="AUI96" s="218"/>
      <c r="AUJ96" s="218"/>
      <c r="AUK96" s="218"/>
      <c r="AUL96" s="218"/>
      <c r="AUM96" s="218"/>
      <c r="AUN96" s="218"/>
      <c r="AUO96" s="218"/>
      <c r="AUP96" s="218"/>
      <c r="AUQ96" s="218"/>
      <c r="AUR96" s="218"/>
      <c r="AUS96" s="218"/>
      <c r="AUT96" s="218"/>
      <c r="AUU96" s="218"/>
      <c r="AUV96" s="218"/>
      <c r="AUW96" s="218"/>
      <c r="AUX96" s="218"/>
      <c r="AUY96" s="218"/>
      <c r="AUZ96" s="218"/>
      <c r="AVA96" s="218"/>
      <c r="AVB96" s="218"/>
      <c r="AVC96" s="218"/>
      <c r="AVD96" s="218"/>
      <c r="AVE96" s="218"/>
      <c r="AVF96" s="218"/>
      <c r="AVG96" s="218"/>
      <c r="AVH96" s="218"/>
      <c r="AVI96" s="218"/>
      <c r="AVJ96" s="218"/>
      <c r="AVK96" s="218"/>
      <c r="AVL96" s="218"/>
      <c r="AVM96" s="218"/>
      <c r="AVN96" s="218"/>
      <c r="AVO96" s="218"/>
      <c r="AVP96" s="218"/>
      <c r="AVQ96" s="218"/>
      <c r="AVR96" s="218"/>
      <c r="AVS96" s="218"/>
      <c r="AVT96" s="218"/>
      <c r="AVU96" s="218"/>
      <c r="AVV96" s="218"/>
      <c r="AVW96" s="218"/>
      <c r="AVX96" s="218"/>
      <c r="AVY96" s="218"/>
      <c r="AVZ96" s="218"/>
      <c r="AWA96" s="218"/>
      <c r="AWB96" s="218"/>
      <c r="AWC96" s="218"/>
      <c r="AWD96" s="218"/>
      <c r="AWE96" s="218"/>
      <c r="AWF96" s="218"/>
      <c r="AWG96" s="218"/>
      <c r="AWH96" s="218"/>
      <c r="AWI96" s="218"/>
      <c r="AWJ96" s="218"/>
      <c r="AWK96" s="218"/>
      <c r="AWL96" s="218"/>
      <c r="AWM96" s="218"/>
      <c r="AWN96" s="218"/>
      <c r="AWO96" s="218"/>
      <c r="AWP96" s="218"/>
      <c r="AWQ96" s="218"/>
      <c r="AWR96" s="218"/>
      <c r="AWS96" s="218"/>
      <c r="AWT96" s="218"/>
      <c r="AWU96" s="218"/>
      <c r="AWV96" s="218"/>
      <c r="AWW96" s="218"/>
      <c r="AWX96" s="218"/>
      <c r="AWY96" s="218"/>
      <c r="AWZ96" s="218"/>
      <c r="AXA96" s="218"/>
      <c r="AXB96" s="218"/>
      <c r="AXC96" s="218"/>
      <c r="AXD96" s="218"/>
      <c r="AXE96" s="218"/>
      <c r="AXF96" s="218"/>
      <c r="AXG96" s="218"/>
      <c r="AXH96" s="218"/>
      <c r="AXI96" s="218"/>
      <c r="AXJ96" s="218"/>
      <c r="AXK96" s="218"/>
      <c r="AXL96" s="218"/>
      <c r="AXM96" s="218"/>
      <c r="AXN96" s="218"/>
      <c r="AXO96" s="218"/>
      <c r="AXP96" s="218"/>
      <c r="AXQ96" s="218"/>
      <c r="AXR96" s="218"/>
      <c r="AXS96" s="218"/>
      <c r="AXT96" s="218"/>
      <c r="AXU96" s="218"/>
      <c r="AXV96" s="218"/>
      <c r="AXW96" s="218"/>
      <c r="AXX96" s="218"/>
      <c r="AXY96" s="218"/>
      <c r="AXZ96" s="218"/>
      <c r="AYA96" s="218"/>
      <c r="AYB96" s="218"/>
      <c r="AYC96" s="218"/>
      <c r="AYD96" s="218"/>
      <c r="AYE96" s="218"/>
      <c r="AYF96" s="218"/>
      <c r="AYG96" s="218"/>
      <c r="AYH96" s="218"/>
      <c r="AYI96" s="218"/>
      <c r="AYJ96" s="218"/>
      <c r="AYK96" s="218"/>
      <c r="AYL96" s="218"/>
      <c r="AYM96" s="218"/>
      <c r="AYN96" s="218"/>
      <c r="AYO96" s="218"/>
      <c r="AYP96" s="218"/>
      <c r="AYQ96" s="218"/>
      <c r="AYR96" s="218"/>
      <c r="AYS96" s="218"/>
      <c r="AYT96" s="218"/>
      <c r="AYU96" s="218"/>
      <c r="AYV96" s="218"/>
      <c r="AYW96" s="218"/>
      <c r="AYX96" s="218"/>
      <c r="AYY96" s="218"/>
      <c r="AYZ96" s="218"/>
      <c r="AZA96" s="218"/>
      <c r="AZB96" s="218"/>
      <c r="AZC96" s="218"/>
      <c r="AZD96" s="218"/>
      <c r="AZE96" s="218"/>
      <c r="AZF96" s="218"/>
      <c r="AZG96" s="218"/>
      <c r="AZH96" s="218"/>
      <c r="AZI96" s="218"/>
      <c r="AZJ96" s="218"/>
      <c r="AZK96" s="218"/>
      <c r="AZL96" s="218"/>
      <c r="AZM96" s="218"/>
      <c r="AZN96" s="218"/>
      <c r="AZO96" s="218"/>
      <c r="AZP96" s="218"/>
      <c r="AZQ96" s="218"/>
      <c r="AZR96" s="218"/>
      <c r="AZS96" s="218"/>
      <c r="AZT96" s="218"/>
      <c r="AZU96" s="218"/>
      <c r="AZV96" s="218"/>
      <c r="AZW96" s="218"/>
      <c r="AZX96" s="218"/>
      <c r="AZY96" s="218"/>
      <c r="AZZ96" s="218"/>
      <c r="BAA96" s="218"/>
      <c r="BAB96" s="218"/>
      <c r="BAC96" s="218"/>
      <c r="BAD96" s="218"/>
      <c r="BAE96" s="218"/>
      <c r="BAF96" s="218"/>
      <c r="BAG96" s="218"/>
      <c r="BAH96" s="218"/>
      <c r="BAI96" s="218"/>
      <c r="BAJ96" s="218"/>
      <c r="BAK96" s="218"/>
      <c r="BAL96" s="218"/>
      <c r="BAM96" s="218"/>
      <c r="BAN96" s="218"/>
      <c r="BAO96" s="218"/>
      <c r="BAP96" s="218"/>
      <c r="BAQ96" s="218"/>
      <c r="BAR96" s="218"/>
      <c r="BAS96" s="218"/>
      <c r="BAT96" s="218"/>
      <c r="BAU96" s="218"/>
      <c r="BAV96" s="218"/>
      <c r="BAW96" s="218"/>
      <c r="BAX96" s="218"/>
      <c r="BAY96" s="218"/>
      <c r="BAZ96" s="218"/>
      <c r="BBA96" s="218"/>
      <c r="BBB96" s="218"/>
      <c r="BBC96" s="218"/>
      <c r="BBD96" s="218"/>
      <c r="BBE96" s="218"/>
      <c r="BBF96" s="218"/>
      <c r="BBG96" s="218"/>
      <c r="BBH96" s="218"/>
      <c r="BBI96" s="218"/>
      <c r="BBJ96" s="218"/>
      <c r="BBK96" s="218"/>
      <c r="BBL96" s="218"/>
      <c r="BBM96" s="218"/>
      <c r="BBN96" s="218"/>
      <c r="BBO96" s="218"/>
      <c r="BBP96" s="218"/>
      <c r="BBQ96" s="218"/>
      <c r="BBR96" s="218"/>
      <c r="BBS96" s="218"/>
      <c r="BBT96" s="218"/>
      <c r="BBU96" s="218"/>
      <c r="BBV96" s="218"/>
      <c r="BBW96" s="218"/>
      <c r="BBX96" s="218"/>
      <c r="BBY96" s="218"/>
      <c r="BBZ96" s="218"/>
      <c r="BCA96" s="218"/>
      <c r="BCB96" s="218"/>
      <c r="BCC96" s="218"/>
      <c r="BCD96" s="218"/>
      <c r="BCE96" s="218"/>
      <c r="BCF96" s="218"/>
      <c r="BCG96" s="218"/>
      <c r="BCH96" s="218"/>
      <c r="BCI96" s="218"/>
      <c r="BCJ96" s="218"/>
      <c r="BCK96" s="218"/>
      <c r="BCL96" s="218"/>
      <c r="BCM96" s="218"/>
      <c r="BCN96" s="218"/>
      <c r="BCO96" s="218"/>
      <c r="BCP96" s="218"/>
      <c r="BCQ96" s="218"/>
      <c r="BCR96" s="218"/>
      <c r="BCS96" s="218"/>
      <c r="BCT96" s="218"/>
      <c r="BCU96" s="218"/>
      <c r="BCV96" s="218"/>
      <c r="BCW96" s="218"/>
      <c r="BCX96" s="218"/>
      <c r="BCY96" s="218"/>
      <c r="BCZ96" s="218"/>
      <c r="BDA96" s="218"/>
      <c r="BDB96" s="218"/>
      <c r="BDC96" s="218"/>
      <c r="BDD96" s="218"/>
      <c r="BDE96" s="218"/>
      <c r="BDF96" s="218"/>
      <c r="BDG96" s="218"/>
      <c r="BDH96" s="218"/>
      <c r="BDI96" s="218"/>
      <c r="BDJ96" s="218"/>
      <c r="BDK96" s="218"/>
      <c r="BDL96" s="218"/>
      <c r="BDM96" s="218"/>
      <c r="BDN96" s="218"/>
      <c r="BDO96" s="218"/>
      <c r="BDP96" s="218"/>
      <c r="BDQ96" s="218"/>
      <c r="BDR96" s="218"/>
      <c r="BDS96" s="218"/>
      <c r="BDT96" s="218"/>
      <c r="BDU96" s="218"/>
      <c r="BDV96" s="218"/>
      <c r="BDW96" s="218"/>
      <c r="BDX96" s="218"/>
      <c r="BDY96" s="218"/>
      <c r="BDZ96" s="218"/>
      <c r="BEA96" s="218"/>
      <c r="BEB96" s="218"/>
      <c r="BEC96" s="218"/>
      <c r="BED96" s="218"/>
      <c r="BEE96" s="218"/>
      <c r="BEF96" s="218"/>
      <c r="BEG96" s="218"/>
      <c r="BEH96" s="218"/>
      <c r="BEI96" s="218"/>
      <c r="BEJ96" s="218"/>
      <c r="BEK96" s="218"/>
      <c r="BEL96" s="218"/>
      <c r="BEM96" s="218"/>
      <c r="BEN96" s="218"/>
      <c r="BEO96" s="218"/>
      <c r="BEP96" s="218"/>
      <c r="BEQ96" s="218"/>
      <c r="BER96" s="218"/>
      <c r="BES96" s="218"/>
      <c r="BET96" s="218"/>
      <c r="BEU96" s="218"/>
      <c r="BEV96" s="218"/>
      <c r="BEW96" s="218"/>
      <c r="BEX96" s="218"/>
      <c r="BEY96" s="218"/>
      <c r="BEZ96" s="218"/>
      <c r="BFA96" s="218"/>
      <c r="BFB96" s="218"/>
      <c r="BFC96" s="218"/>
      <c r="BFD96" s="218"/>
      <c r="BFE96" s="218"/>
      <c r="BFF96" s="218"/>
      <c r="BFG96" s="218"/>
      <c r="BFH96" s="218"/>
      <c r="BFI96" s="218"/>
      <c r="BFJ96" s="218"/>
      <c r="BFK96" s="218"/>
      <c r="BFL96" s="218"/>
      <c r="BFM96" s="218"/>
      <c r="BFN96" s="218"/>
      <c r="BFO96" s="218"/>
      <c r="BFP96" s="218"/>
      <c r="BFQ96" s="218"/>
      <c r="BFR96" s="218"/>
      <c r="BFS96" s="218"/>
      <c r="BFT96" s="218"/>
      <c r="BFU96" s="218"/>
      <c r="BFV96" s="218"/>
      <c r="BFW96" s="218"/>
      <c r="BFX96" s="218"/>
      <c r="BFY96" s="218"/>
      <c r="BFZ96" s="218"/>
      <c r="BGA96" s="218"/>
      <c r="BGB96" s="218"/>
      <c r="BGC96" s="218"/>
      <c r="BGD96" s="218"/>
      <c r="BGE96" s="218"/>
      <c r="BGF96" s="218"/>
      <c r="BGG96" s="218"/>
      <c r="BGH96" s="218"/>
      <c r="BGI96" s="218"/>
      <c r="BGJ96" s="218"/>
      <c r="BGK96" s="218"/>
      <c r="BGL96" s="218"/>
      <c r="BGM96" s="218"/>
      <c r="BGN96" s="218"/>
      <c r="BGO96" s="218"/>
      <c r="BGP96" s="218"/>
      <c r="BGQ96" s="218"/>
      <c r="BGR96" s="218"/>
      <c r="BGS96" s="218"/>
      <c r="BGT96" s="218"/>
      <c r="BGU96" s="218"/>
      <c r="BGV96" s="218"/>
      <c r="BGW96" s="218"/>
      <c r="BGX96" s="218"/>
      <c r="BGY96" s="218"/>
      <c r="BGZ96" s="218"/>
      <c r="BHA96" s="218"/>
      <c r="BHB96" s="218"/>
      <c r="BHC96" s="218"/>
      <c r="BHD96" s="218"/>
      <c r="BHE96" s="218"/>
      <c r="BHF96" s="218"/>
      <c r="BHG96" s="218"/>
      <c r="BHH96" s="218"/>
      <c r="BHI96" s="218"/>
      <c r="BHJ96" s="218"/>
      <c r="BHK96" s="218"/>
      <c r="BHL96" s="218"/>
      <c r="BHM96" s="218"/>
      <c r="BHN96" s="218"/>
      <c r="BHO96" s="218"/>
      <c r="BHP96" s="218"/>
      <c r="BHQ96" s="218"/>
      <c r="BHR96" s="218"/>
      <c r="BHS96" s="218"/>
      <c r="BHT96" s="218"/>
      <c r="BHU96" s="218"/>
      <c r="BHV96" s="218"/>
      <c r="BHW96" s="218"/>
      <c r="BHX96" s="218"/>
      <c r="BHY96" s="218"/>
      <c r="BHZ96" s="218"/>
      <c r="BIA96" s="218"/>
      <c r="BIB96" s="218"/>
      <c r="BIC96" s="218"/>
      <c r="BID96" s="218"/>
      <c r="BIE96" s="218"/>
      <c r="BIF96" s="218"/>
      <c r="BIG96" s="218"/>
      <c r="BIH96" s="218"/>
      <c r="BII96" s="218"/>
      <c r="BIJ96" s="218"/>
      <c r="BIK96" s="218"/>
      <c r="BIL96" s="218"/>
      <c r="BIM96" s="218"/>
      <c r="BIN96" s="218"/>
      <c r="BIO96" s="218"/>
      <c r="BIP96" s="218"/>
      <c r="BIQ96" s="218"/>
      <c r="BIR96" s="218"/>
      <c r="BIS96" s="218"/>
      <c r="BIT96" s="218"/>
      <c r="BIU96" s="218"/>
      <c r="BIV96" s="218"/>
      <c r="BIW96" s="218"/>
      <c r="BIX96" s="218"/>
      <c r="BIY96" s="218"/>
      <c r="BIZ96" s="218"/>
      <c r="BJA96" s="218"/>
      <c r="BJB96" s="218"/>
      <c r="BJC96" s="218"/>
      <c r="BJD96" s="218"/>
      <c r="BJE96" s="218"/>
      <c r="BJF96" s="218"/>
      <c r="BJG96" s="218"/>
      <c r="BJH96" s="218"/>
      <c r="BJI96" s="218"/>
      <c r="BJJ96" s="218"/>
      <c r="BJK96" s="218"/>
      <c r="BJL96" s="218"/>
      <c r="BJM96" s="218"/>
      <c r="BJN96" s="218"/>
      <c r="BJO96" s="218"/>
      <c r="BJP96" s="218"/>
      <c r="BJQ96" s="218"/>
      <c r="BJR96" s="218"/>
      <c r="BJS96" s="218"/>
      <c r="BJT96" s="218"/>
      <c r="BJU96" s="218"/>
      <c r="BJV96" s="218"/>
      <c r="BJW96" s="218"/>
      <c r="BJX96" s="218"/>
      <c r="BJY96" s="218"/>
      <c r="BJZ96" s="218"/>
      <c r="BKA96" s="218"/>
      <c r="BKB96" s="218"/>
      <c r="BKC96" s="218"/>
      <c r="BKD96" s="218"/>
      <c r="BKE96" s="218"/>
      <c r="BKF96" s="218"/>
      <c r="BKG96" s="218"/>
      <c r="BKH96" s="218"/>
      <c r="BKI96" s="218"/>
      <c r="BKJ96" s="218"/>
      <c r="BKK96" s="218"/>
      <c r="BKL96" s="218"/>
      <c r="BKM96" s="218"/>
      <c r="BKN96" s="218"/>
      <c r="BKO96" s="218"/>
      <c r="BKP96" s="218"/>
      <c r="BKQ96" s="218"/>
      <c r="BKR96" s="218"/>
      <c r="BKS96" s="218"/>
      <c r="BKT96" s="218"/>
      <c r="BKU96" s="218"/>
      <c r="BKV96" s="218"/>
      <c r="BKW96" s="218"/>
      <c r="BKX96" s="218"/>
      <c r="BKY96" s="218"/>
      <c r="BKZ96" s="218"/>
      <c r="BLA96" s="218"/>
      <c r="BLB96" s="218"/>
      <c r="BLC96" s="218"/>
      <c r="BLD96" s="218"/>
      <c r="BLE96" s="218"/>
      <c r="BLF96" s="218"/>
      <c r="BLG96" s="218"/>
      <c r="BLH96" s="218"/>
      <c r="BLI96" s="218"/>
      <c r="BLJ96" s="218"/>
      <c r="BLK96" s="218"/>
      <c r="BLL96" s="218"/>
      <c r="BLM96" s="218"/>
      <c r="BLN96" s="218"/>
      <c r="BLO96" s="218"/>
      <c r="BLP96" s="218"/>
      <c r="BLQ96" s="218"/>
      <c r="BLR96" s="218"/>
      <c r="BLS96" s="218"/>
      <c r="BLT96" s="218"/>
      <c r="BLU96" s="218"/>
      <c r="BLV96" s="218"/>
      <c r="BLW96" s="218"/>
      <c r="BLX96" s="218"/>
      <c r="BLY96" s="218"/>
      <c r="BLZ96" s="218"/>
      <c r="BMA96" s="218"/>
      <c r="BMB96" s="218"/>
      <c r="BMC96" s="218"/>
      <c r="BMD96" s="218"/>
      <c r="BME96" s="218"/>
      <c r="BMF96" s="218"/>
      <c r="BMG96" s="218"/>
      <c r="BMH96" s="218"/>
      <c r="BMI96" s="218"/>
      <c r="BMJ96" s="218"/>
      <c r="BMK96" s="218"/>
      <c r="BML96" s="218"/>
      <c r="BMM96" s="218"/>
      <c r="BMN96" s="218"/>
      <c r="BMO96" s="218"/>
      <c r="BMP96" s="218"/>
      <c r="BMQ96" s="218"/>
      <c r="BMR96" s="218"/>
      <c r="BMS96" s="218"/>
      <c r="BMT96" s="218"/>
      <c r="BMU96" s="218"/>
      <c r="BMV96" s="218"/>
      <c r="BMW96" s="218"/>
      <c r="BMX96" s="218"/>
      <c r="BMY96" s="218"/>
      <c r="BMZ96" s="218"/>
      <c r="BNA96" s="218"/>
      <c r="BNB96" s="218"/>
      <c r="BNC96" s="218"/>
      <c r="BND96" s="218"/>
      <c r="BNE96" s="218"/>
      <c r="BNF96" s="218"/>
      <c r="BNG96" s="218"/>
      <c r="BNH96" s="218"/>
      <c r="BNI96" s="218"/>
      <c r="BNJ96" s="218"/>
      <c r="BNK96" s="218"/>
      <c r="BNL96" s="218"/>
      <c r="BNM96" s="218"/>
      <c r="BNN96" s="218"/>
      <c r="BNO96" s="218"/>
      <c r="BNP96" s="218"/>
      <c r="BNQ96" s="218"/>
      <c r="BNR96" s="218"/>
      <c r="BNS96" s="218"/>
      <c r="BNT96" s="218"/>
      <c r="BNU96" s="218"/>
      <c r="BNV96" s="218"/>
      <c r="BNW96" s="218"/>
      <c r="BNX96" s="218"/>
      <c r="BNY96" s="218"/>
      <c r="BNZ96" s="218"/>
      <c r="BOA96" s="218"/>
      <c r="BOB96" s="218"/>
      <c r="BOC96" s="218"/>
      <c r="BOD96" s="218"/>
      <c r="BOE96" s="218"/>
      <c r="BOF96" s="218"/>
      <c r="BOG96" s="218"/>
      <c r="BOH96" s="218"/>
      <c r="BOI96" s="218"/>
      <c r="BOJ96" s="218"/>
      <c r="BOK96" s="218"/>
      <c r="BOL96" s="218"/>
      <c r="BOM96" s="218"/>
      <c r="BON96" s="218"/>
      <c r="BOO96" s="218"/>
      <c r="BOP96" s="218"/>
      <c r="BOQ96" s="218"/>
      <c r="BOR96" s="218"/>
      <c r="BOS96" s="218"/>
      <c r="BOT96" s="218"/>
      <c r="BOU96" s="218"/>
      <c r="BOV96" s="218"/>
      <c r="BOW96" s="218"/>
      <c r="BOX96" s="218"/>
      <c r="BOY96" s="218"/>
      <c r="BOZ96" s="218"/>
      <c r="BPA96" s="218"/>
      <c r="BPB96" s="218"/>
      <c r="BPC96" s="218"/>
      <c r="BPD96" s="218"/>
      <c r="BPE96" s="218"/>
      <c r="BPF96" s="218"/>
      <c r="BPG96" s="218"/>
      <c r="BPH96" s="218"/>
      <c r="BPI96" s="218"/>
      <c r="BPJ96" s="218"/>
      <c r="BPK96" s="218"/>
      <c r="BPL96" s="218"/>
      <c r="BPM96" s="218"/>
      <c r="BPN96" s="218"/>
      <c r="BPO96" s="218"/>
      <c r="BPP96" s="218"/>
      <c r="BPQ96" s="218"/>
      <c r="BPR96" s="218"/>
      <c r="BPS96" s="218"/>
      <c r="BPT96" s="218"/>
      <c r="BPU96" s="218"/>
      <c r="BPV96" s="218"/>
      <c r="BPW96" s="218"/>
      <c r="BPX96" s="218"/>
      <c r="BPY96" s="218"/>
      <c r="BPZ96" s="218"/>
      <c r="BQA96" s="218"/>
      <c r="BQB96" s="218"/>
      <c r="BQC96" s="218"/>
      <c r="BQD96" s="218"/>
      <c r="BQE96" s="218"/>
      <c r="BQF96" s="218"/>
      <c r="BQG96" s="218"/>
      <c r="BQH96" s="218"/>
      <c r="BQI96" s="218"/>
      <c r="BQJ96" s="218"/>
      <c r="BQK96" s="218"/>
      <c r="BQL96" s="218"/>
      <c r="BQM96" s="218"/>
      <c r="BQN96" s="218"/>
      <c r="BQO96" s="218"/>
      <c r="BQP96" s="218"/>
      <c r="BQQ96" s="218"/>
      <c r="BQR96" s="218"/>
      <c r="BQS96" s="218"/>
      <c r="BQT96" s="218"/>
      <c r="BQU96" s="218"/>
      <c r="BQV96" s="218"/>
      <c r="BQW96" s="218"/>
      <c r="BQX96" s="218"/>
      <c r="BQY96" s="218"/>
      <c r="BQZ96" s="218"/>
      <c r="BRA96" s="218"/>
      <c r="BRB96" s="218"/>
      <c r="BRC96" s="218"/>
      <c r="BRD96" s="218"/>
      <c r="BRE96" s="218"/>
      <c r="BRF96" s="218"/>
      <c r="BRG96" s="218"/>
      <c r="BRH96" s="218"/>
      <c r="BRI96" s="218"/>
      <c r="BRJ96" s="218"/>
      <c r="BRK96" s="218"/>
      <c r="BRL96" s="218"/>
      <c r="BRM96" s="218"/>
      <c r="BRN96" s="218"/>
      <c r="BRO96" s="218"/>
      <c r="BRP96" s="218"/>
      <c r="BRQ96" s="218"/>
      <c r="BRR96" s="218"/>
      <c r="BRS96" s="218"/>
      <c r="BRT96" s="218"/>
      <c r="BRU96" s="218"/>
      <c r="BRV96" s="218"/>
      <c r="BRW96" s="218"/>
      <c r="BRX96" s="218"/>
      <c r="BRY96" s="218"/>
      <c r="BRZ96" s="218"/>
      <c r="BSA96" s="218"/>
      <c r="BSB96" s="218"/>
      <c r="BSC96" s="218"/>
      <c r="BSD96" s="218"/>
      <c r="BSE96" s="218"/>
      <c r="BSF96" s="218"/>
      <c r="BSG96" s="218"/>
      <c r="BSH96" s="218"/>
      <c r="BSI96" s="218"/>
      <c r="BSJ96" s="218"/>
      <c r="BSK96" s="218"/>
      <c r="BSL96" s="218"/>
      <c r="BSM96" s="218"/>
      <c r="BSN96" s="218"/>
      <c r="BSO96" s="218"/>
      <c r="BSP96" s="218"/>
      <c r="BSQ96" s="218"/>
      <c r="BSR96" s="218"/>
      <c r="BSS96" s="218"/>
      <c r="BST96" s="218"/>
      <c r="BSU96" s="218"/>
      <c r="BSV96" s="218"/>
      <c r="BSW96" s="218"/>
      <c r="BSX96" s="218"/>
      <c r="BSY96" s="218"/>
      <c r="BSZ96" s="218"/>
      <c r="BTA96" s="218"/>
      <c r="BTB96" s="218"/>
      <c r="BTC96" s="218"/>
      <c r="BTD96" s="218"/>
      <c r="BTE96" s="218"/>
      <c r="BTF96" s="218"/>
      <c r="BTG96" s="218"/>
      <c r="BTH96" s="218"/>
      <c r="BTI96" s="218"/>
      <c r="BTJ96" s="218"/>
      <c r="BTK96" s="218"/>
      <c r="BTL96" s="218"/>
      <c r="BTM96" s="218"/>
      <c r="BTN96" s="218"/>
      <c r="BTO96" s="218"/>
      <c r="BTP96" s="218"/>
      <c r="BTQ96" s="218"/>
      <c r="BTR96" s="218"/>
      <c r="BTS96" s="218"/>
      <c r="BTT96" s="218"/>
      <c r="BTU96" s="218"/>
      <c r="BTV96" s="218"/>
      <c r="BTW96" s="218"/>
      <c r="BTX96" s="218"/>
      <c r="BTY96" s="218"/>
      <c r="BTZ96" s="218"/>
      <c r="BUA96" s="218"/>
      <c r="BUB96" s="218"/>
      <c r="BUC96" s="218"/>
      <c r="BUD96" s="218"/>
      <c r="BUE96" s="218"/>
      <c r="BUF96" s="218"/>
      <c r="BUG96" s="218"/>
      <c r="BUH96" s="218"/>
      <c r="BUI96" s="218"/>
      <c r="BUJ96" s="218"/>
      <c r="BUK96" s="218"/>
      <c r="BUL96" s="218"/>
      <c r="BUM96" s="218"/>
      <c r="BUN96" s="218"/>
      <c r="BUO96" s="218"/>
      <c r="BUP96" s="218"/>
      <c r="BUQ96" s="218"/>
      <c r="BUR96" s="218"/>
      <c r="BUS96" s="218"/>
      <c r="BUT96" s="218"/>
      <c r="BUU96" s="218"/>
      <c r="BUV96" s="218"/>
      <c r="BUW96" s="218"/>
      <c r="BUX96" s="218"/>
      <c r="BUY96" s="218"/>
      <c r="BUZ96" s="218"/>
      <c r="BVA96" s="218"/>
      <c r="BVB96" s="218"/>
      <c r="BVC96" s="218"/>
      <c r="BVD96" s="218"/>
      <c r="BVE96" s="218"/>
      <c r="BVF96" s="218"/>
      <c r="BVG96" s="218"/>
      <c r="BVH96" s="218"/>
      <c r="BVI96" s="218"/>
      <c r="BVJ96" s="218"/>
      <c r="BVK96" s="218"/>
      <c r="BVL96" s="218"/>
      <c r="BVM96" s="218"/>
      <c r="BVN96" s="218"/>
      <c r="BVO96" s="218"/>
      <c r="BVP96" s="218"/>
      <c r="BVQ96" s="218"/>
      <c r="BVR96" s="218"/>
      <c r="BVS96" s="218"/>
      <c r="BVT96" s="218"/>
      <c r="BVU96" s="218"/>
      <c r="BVV96" s="218"/>
      <c r="BVW96" s="218"/>
      <c r="BVX96" s="218"/>
      <c r="BVY96" s="218"/>
      <c r="BVZ96" s="218"/>
      <c r="BWA96" s="218"/>
      <c r="BWB96" s="218"/>
      <c r="BWC96" s="218"/>
      <c r="BWD96" s="218"/>
      <c r="BWE96" s="218"/>
      <c r="BWF96" s="218"/>
      <c r="BWG96" s="218"/>
      <c r="BWH96" s="218"/>
      <c r="BWI96" s="218"/>
      <c r="BWJ96" s="218"/>
      <c r="BWK96" s="218"/>
      <c r="BWL96" s="218"/>
      <c r="BWM96" s="218"/>
      <c r="BWN96" s="218"/>
      <c r="BWO96" s="218"/>
      <c r="BWP96" s="218"/>
      <c r="BWQ96" s="218"/>
      <c r="BWR96" s="218"/>
      <c r="BWS96" s="218"/>
      <c r="BWT96" s="218"/>
      <c r="BWU96" s="218"/>
      <c r="BWV96" s="218"/>
      <c r="BWW96" s="218"/>
      <c r="BWX96" s="218"/>
      <c r="BWY96" s="218"/>
      <c r="BWZ96" s="218"/>
      <c r="BXA96" s="218"/>
      <c r="BXB96" s="218"/>
      <c r="BXC96" s="218"/>
      <c r="BXD96" s="218"/>
      <c r="BXE96" s="218"/>
      <c r="BXF96" s="218"/>
      <c r="BXG96" s="218"/>
      <c r="BXH96" s="218"/>
      <c r="BXI96" s="218"/>
      <c r="BXJ96" s="218"/>
      <c r="BXK96" s="218"/>
      <c r="BXL96" s="218"/>
      <c r="BXM96" s="218"/>
      <c r="BXN96" s="218"/>
      <c r="BXO96" s="218"/>
      <c r="BXP96" s="218"/>
      <c r="BXQ96" s="218"/>
      <c r="BXR96" s="218"/>
      <c r="BXS96" s="218"/>
      <c r="BXT96" s="218"/>
      <c r="BXU96" s="218"/>
      <c r="BXV96" s="218"/>
      <c r="BXW96" s="218"/>
      <c r="BXX96" s="218"/>
      <c r="BXY96" s="218"/>
      <c r="BXZ96" s="218"/>
      <c r="BYA96" s="218"/>
      <c r="BYB96" s="218"/>
      <c r="BYC96" s="218"/>
      <c r="BYD96" s="218"/>
      <c r="BYE96" s="218"/>
      <c r="BYF96" s="218"/>
      <c r="BYG96" s="218"/>
      <c r="BYH96" s="218"/>
      <c r="BYI96" s="218"/>
      <c r="BYJ96" s="218"/>
      <c r="BYK96" s="218"/>
      <c r="BYL96" s="218"/>
      <c r="BYM96" s="218"/>
      <c r="BYN96" s="218"/>
      <c r="BYO96" s="218"/>
      <c r="BYP96" s="218"/>
      <c r="BYQ96" s="218"/>
      <c r="BYR96" s="218"/>
      <c r="BYS96" s="218"/>
      <c r="BYT96" s="218"/>
      <c r="BYU96" s="218"/>
      <c r="BYV96" s="218"/>
      <c r="BYW96" s="218"/>
      <c r="BYX96" s="218"/>
      <c r="BYY96" s="218"/>
      <c r="BYZ96" s="218"/>
      <c r="BZA96" s="218"/>
      <c r="BZB96" s="218"/>
      <c r="BZC96" s="218"/>
      <c r="BZD96" s="218"/>
      <c r="BZE96" s="218"/>
      <c r="BZF96" s="218"/>
      <c r="BZG96" s="218"/>
      <c r="BZH96" s="218"/>
      <c r="BZI96" s="218"/>
      <c r="BZJ96" s="218"/>
      <c r="BZK96" s="218"/>
      <c r="BZL96" s="218"/>
      <c r="BZM96" s="218"/>
      <c r="BZN96" s="218"/>
      <c r="BZO96" s="218"/>
      <c r="BZP96" s="218"/>
      <c r="BZQ96" s="218"/>
      <c r="BZR96" s="218"/>
      <c r="BZS96" s="218"/>
      <c r="BZT96" s="218"/>
      <c r="BZU96" s="218"/>
      <c r="BZV96" s="218"/>
      <c r="BZW96" s="218"/>
      <c r="BZX96" s="218"/>
      <c r="BZY96" s="218"/>
      <c r="BZZ96" s="218"/>
      <c r="CAA96" s="218"/>
      <c r="CAB96" s="218"/>
      <c r="CAC96" s="218"/>
      <c r="CAD96" s="218"/>
      <c r="CAE96" s="218"/>
      <c r="CAF96" s="218"/>
      <c r="CAG96" s="218"/>
      <c r="CAH96" s="218"/>
      <c r="CAI96" s="218"/>
      <c r="CAJ96" s="218"/>
      <c r="CAK96" s="218"/>
      <c r="CAL96" s="218"/>
      <c r="CAM96" s="218"/>
      <c r="CAN96" s="218"/>
      <c r="CAO96" s="218"/>
      <c r="CAP96" s="218"/>
      <c r="CAQ96" s="218"/>
      <c r="CAR96" s="218"/>
      <c r="CAS96" s="218"/>
      <c r="CAT96" s="218"/>
      <c r="CAU96" s="218"/>
      <c r="CAV96" s="218"/>
      <c r="CAW96" s="218"/>
      <c r="CAX96" s="218"/>
      <c r="CAY96" s="218"/>
      <c r="CAZ96" s="218"/>
      <c r="CBA96" s="218"/>
      <c r="CBB96" s="218"/>
      <c r="CBC96" s="218"/>
      <c r="CBD96" s="218"/>
      <c r="CBE96" s="218"/>
      <c r="CBF96" s="218"/>
      <c r="CBG96" s="218"/>
      <c r="CBH96" s="218"/>
      <c r="CBI96" s="218"/>
      <c r="CBJ96" s="218"/>
      <c r="CBK96" s="218"/>
      <c r="CBL96" s="218"/>
      <c r="CBM96" s="218"/>
      <c r="CBN96" s="218"/>
      <c r="CBO96" s="218"/>
      <c r="CBP96" s="218"/>
      <c r="CBQ96" s="218"/>
      <c r="CBR96" s="218"/>
      <c r="CBS96" s="218"/>
      <c r="CBT96" s="218"/>
      <c r="CBU96" s="218"/>
      <c r="CBV96" s="218"/>
      <c r="CBW96" s="218"/>
      <c r="CBX96" s="218"/>
      <c r="CBY96" s="218"/>
      <c r="CBZ96" s="218"/>
      <c r="CCA96" s="218"/>
      <c r="CCB96" s="218"/>
      <c r="CCC96" s="218"/>
      <c r="CCD96" s="218"/>
      <c r="CCE96" s="218"/>
      <c r="CCF96" s="218"/>
      <c r="CCG96" s="218"/>
      <c r="CCH96" s="218"/>
      <c r="CCI96" s="218"/>
      <c r="CCJ96" s="218"/>
      <c r="CCK96" s="218"/>
      <c r="CCL96" s="218"/>
      <c r="CCM96" s="218"/>
      <c r="CCN96" s="218"/>
      <c r="CCO96" s="218"/>
      <c r="CCP96" s="218"/>
      <c r="CCQ96" s="218"/>
      <c r="CCR96" s="218"/>
      <c r="CCS96" s="218"/>
      <c r="CCT96" s="218"/>
      <c r="CCU96" s="218"/>
      <c r="CCV96" s="218"/>
      <c r="CCW96" s="218"/>
      <c r="CCX96" s="218"/>
      <c r="CCY96" s="218"/>
      <c r="CCZ96" s="218"/>
      <c r="CDA96" s="218"/>
      <c r="CDB96" s="218"/>
      <c r="CDC96" s="218"/>
      <c r="CDD96" s="218"/>
      <c r="CDE96" s="218"/>
      <c r="CDF96" s="218"/>
      <c r="CDG96" s="218"/>
      <c r="CDH96" s="218"/>
      <c r="CDI96" s="218"/>
      <c r="CDJ96" s="218"/>
      <c r="CDK96" s="218"/>
      <c r="CDL96" s="218"/>
      <c r="CDM96" s="218"/>
      <c r="CDN96" s="218"/>
      <c r="CDO96" s="218"/>
      <c r="CDP96" s="218"/>
      <c r="CDQ96" s="218"/>
      <c r="CDR96" s="218"/>
      <c r="CDS96" s="218"/>
      <c r="CDT96" s="218"/>
      <c r="CDU96" s="218"/>
      <c r="CDV96" s="218"/>
      <c r="CDW96" s="218"/>
      <c r="CDX96" s="218"/>
      <c r="CDY96" s="218"/>
      <c r="CDZ96" s="218"/>
      <c r="CEA96" s="218"/>
      <c r="CEB96" s="218"/>
      <c r="CEC96" s="218"/>
      <c r="CED96" s="218"/>
      <c r="CEE96" s="218"/>
      <c r="CEF96" s="218"/>
      <c r="CEG96" s="218"/>
      <c r="CEH96" s="218"/>
      <c r="CEI96" s="218"/>
      <c r="CEJ96" s="218"/>
      <c r="CEK96" s="218"/>
      <c r="CEL96" s="218"/>
      <c r="CEM96" s="218"/>
      <c r="CEN96" s="218"/>
      <c r="CEO96" s="218"/>
      <c r="CEP96" s="218"/>
      <c r="CEQ96" s="218"/>
      <c r="CER96" s="218"/>
      <c r="CES96" s="218"/>
      <c r="CET96" s="218"/>
      <c r="CEU96" s="218"/>
      <c r="CEV96" s="218"/>
      <c r="CEW96" s="218"/>
      <c r="CEX96" s="218"/>
      <c r="CEY96" s="218"/>
      <c r="CEZ96" s="218"/>
      <c r="CFA96" s="218"/>
      <c r="CFB96" s="218"/>
      <c r="CFC96" s="218"/>
      <c r="CFD96" s="218"/>
      <c r="CFE96" s="218"/>
      <c r="CFF96" s="218"/>
      <c r="CFG96" s="218"/>
      <c r="CFH96" s="218"/>
      <c r="CFI96" s="218"/>
      <c r="CFJ96" s="218"/>
      <c r="CFK96" s="218"/>
      <c r="CFL96" s="218"/>
      <c r="CFM96" s="218"/>
      <c r="CFN96" s="218"/>
      <c r="CFO96" s="218"/>
      <c r="CFP96" s="218"/>
      <c r="CFQ96" s="218"/>
      <c r="CFR96" s="218"/>
      <c r="CFS96" s="218"/>
      <c r="CFT96" s="218"/>
      <c r="CFU96" s="218"/>
      <c r="CFV96" s="218"/>
      <c r="CFW96" s="218"/>
      <c r="CFX96" s="218"/>
      <c r="CFY96" s="218"/>
      <c r="CFZ96" s="218"/>
      <c r="CGA96" s="218"/>
      <c r="CGB96" s="218"/>
      <c r="CGC96" s="218"/>
      <c r="CGD96" s="218"/>
      <c r="CGE96" s="218"/>
      <c r="CGF96" s="218"/>
      <c r="CGG96" s="218"/>
      <c r="CGH96" s="218"/>
      <c r="CGI96" s="218"/>
      <c r="CGJ96" s="218"/>
      <c r="CGK96" s="218"/>
      <c r="CGL96" s="218"/>
      <c r="CGM96" s="218"/>
      <c r="CGN96" s="218"/>
      <c r="CGO96" s="218"/>
      <c r="CGP96" s="218"/>
      <c r="CGQ96" s="218"/>
      <c r="CGR96" s="218"/>
      <c r="CGS96" s="218"/>
      <c r="CGT96" s="218"/>
      <c r="CGU96" s="218"/>
      <c r="CGV96" s="218"/>
      <c r="CGW96" s="218"/>
      <c r="CGX96" s="218"/>
      <c r="CGY96" s="218"/>
      <c r="CGZ96" s="218"/>
      <c r="CHA96" s="218"/>
      <c r="CHB96" s="218"/>
      <c r="CHC96" s="218"/>
      <c r="CHD96" s="218"/>
      <c r="CHE96" s="218"/>
      <c r="CHF96" s="218"/>
      <c r="CHG96" s="218"/>
      <c r="CHH96" s="218"/>
      <c r="CHI96" s="218"/>
      <c r="CHJ96" s="218"/>
      <c r="CHK96" s="218"/>
      <c r="CHL96" s="218"/>
      <c r="CHM96" s="218"/>
      <c r="CHN96" s="218"/>
      <c r="CHO96" s="218"/>
      <c r="CHP96" s="218"/>
      <c r="CHQ96" s="218"/>
      <c r="CHR96" s="218"/>
      <c r="CHS96" s="218"/>
      <c r="CHT96" s="218"/>
      <c r="CHU96" s="218"/>
      <c r="CHV96" s="218"/>
      <c r="CHW96" s="218"/>
      <c r="CHX96" s="218"/>
      <c r="CHY96" s="218"/>
      <c r="CHZ96" s="218"/>
      <c r="CIA96" s="218"/>
      <c r="CIB96" s="218"/>
      <c r="CIC96" s="218"/>
      <c r="CID96" s="218"/>
      <c r="CIE96" s="218"/>
      <c r="CIF96" s="218"/>
      <c r="CIG96" s="218"/>
      <c r="CIH96" s="218"/>
      <c r="CII96" s="218"/>
      <c r="CIJ96" s="218"/>
      <c r="CIK96" s="218"/>
      <c r="CIL96" s="218"/>
      <c r="CIM96" s="218"/>
      <c r="CIN96" s="218"/>
      <c r="CIO96" s="218"/>
      <c r="CIP96" s="218"/>
      <c r="CIQ96" s="218"/>
      <c r="CIR96" s="218"/>
      <c r="CIS96" s="218"/>
      <c r="CIT96" s="218"/>
      <c r="CIU96" s="218"/>
      <c r="CIV96" s="218"/>
      <c r="CIW96" s="218"/>
      <c r="CIX96" s="218"/>
      <c r="CIY96" s="218"/>
      <c r="CIZ96" s="218"/>
      <c r="CJA96" s="218"/>
      <c r="CJB96" s="218"/>
      <c r="CJC96" s="218"/>
      <c r="CJD96" s="218"/>
      <c r="CJE96" s="218"/>
      <c r="CJF96" s="218"/>
      <c r="CJG96" s="218"/>
      <c r="CJH96" s="218"/>
      <c r="CJI96" s="218"/>
      <c r="CJJ96" s="218"/>
      <c r="CJK96" s="218"/>
      <c r="CJL96" s="218"/>
      <c r="CJM96" s="218"/>
      <c r="CJN96" s="218"/>
      <c r="CJO96" s="218"/>
      <c r="CJP96" s="218"/>
      <c r="CJQ96" s="218"/>
      <c r="CJR96" s="218"/>
      <c r="CJS96" s="218"/>
      <c r="CJT96" s="218"/>
      <c r="CJU96" s="218"/>
      <c r="CJV96" s="218"/>
      <c r="CJW96" s="218"/>
      <c r="CJX96" s="218"/>
      <c r="CJY96" s="218"/>
      <c r="CJZ96" s="218"/>
      <c r="CKA96" s="218"/>
      <c r="CKB96" s="218"/>
      <c r="CKC96" s="218"/>
      <c r="CKD96" s="218"/>
      <c r="CKE96" s="218"/>
      <c r="CKF96" s="218"/>
      <c r="CKG96" s="218"/>
      <c r="CKH96" s="218"/>
      <c r="CKI96" s="218"/>
      <c r="CKJ96" s="218"/>
      <c r="CKK96" s="218"/>
      <c r="CKL96" s="218"/>
      <c r="CKM96" s="218"/>
      <c r="CKN96" s="218"/>
      <c r="CKO96" s="218"/>
      <c r="CKP96" s="218"/>
      <c r="CKQ96" s="218"/>
      <c r="CKR96" s="218"/>
      <c r="CKS96" s="218"/>
      <c r="CKT96" s="218"/>
      <c r="CKU96" s="218"/>
      <c r="CKV96" s="218"/>
      <c r="CKW96" s="218"/>
      <c r="CKX96" s="218"/>
      <c r="CKY96" s="218"/>
      <c r="CKZ96" s="218"/>
      <c r="CLA96" s="218"/>
      <c r="CLB96" s="218"/>
      <c r="CLC96" s="218"/>
      <c r="CLD96" s="218"/>
      <c r="CLE96" s="218"/>
      <c r="CLF96" s="218"/>
      <c r="CLG96" s="218"/>
      <c r="CLH96" s="218"/>
      <c r="CLI96" s="218"/>
      <c r="CLJ96" s="218"/>
      <c r="CLK96" s="218"/>
      <c r="CLL96" s="218"/>
      <c r="CLM96" s="218"/>
      <c r="CLN96" s="218"/>
      <c r="CLO96" s="218"/>
      <c r="CLP96" s="218"/>
      <c r="CLQ96" s="218"/>
      <c r="CLR96" s="218"/>
      <c r="CLS96" s="218"/>
      <c r="CLT96" s="218"/>
      <c r="CLU96" s="218"/>
      <c r="CLV96" s="218"/>
      <c r="CLW96" s="218"/>
      <c r="CLX96" s="218"/>
      <c r="CLY96" s="218"/>
      <c r="CLZ96" s="218"/>
      <c r="CMA96" s="218"/>
      <c r="CMB96" s="218"/>
      <c r="CMC96" s="218"/>
      <c r="CMD96" s="218"/>
      <c r="CME96" s="218"/>
      <c r="CMF96" s="218"/>
      <c r="CMG96" s="218"/>
      <c r="CMH96" s="218"/>
      <c r="CMI96" s="218"/>
      <c r="CMJ96" s="218"/>
      <c r="CMK96" s="218"/>
      <c r="CML96" s="218"/>
      <c r="CMM96" s="218"/>
      <c r="CMN96" s="218"/>
      <c r="CMO96" s="218"/>
      <c r="CMP96" s="218"/>
      <c r="CMQ96" s="218"/>
      <c r="CMR96" s="218"/>
      <c r="CMS96" s="218"/>
      <c r="CMT96" s="218"/>
      <c r="CMU96" s="218"/>
      <c r="CMV96" s="218"/>
      <c r="CMW96" s="218"/>
      <c r="CMX96" s="218"/>
      <c r="CMY96" s="218"/>
      <c r="CMZ96" s="218"/>
      <c r="CNA96" s="218"/>
      <c r="CNB96" s="218"/>
      <c r="CNC96" s="218"/>
      <c r="CND96" s="218"/>
      <c r="CNE96" s="218"/>
      <c r="CNF96" s="218"/>
      <c r="CNG96" s="218"/>
      <c r="CNH96" s="218"/>
      <c r="CNI96" s="218"/>
      <c r="CNJ96" s="218"/>
      <c r="CNK96" s="218"/>
      <c r="CNL96" s="218"/>
      <c r="CNM96" s="218"/>
      <c r="CNN96" s="218"/>
      <c r="CNO96" s="218"/>
      <c r="CNP96" s="218"/>
      <c r="CNQ96" s="218"/>
      <c r="CNR96" s="218"/>
      <c r="CNS96" s="218"/>
      <c r="CNT96" s="218"/>
      <c r="CNU96" s="218"/>
      <c r="CNV96" s="218"/>
      <c r="CNW96" s="218"/>
      <c r="CNX96" s="218"/>
      <c r="CNY96" s="218"/>
      <c r="CNZ96" s="218"/>
      <c r="COA96" s="218"/>
      <c r="COB96" s="218"/>
      <c r="COC96" s="218"/>
      <c r="COD96" s="218"/>
      <c r="COE96" s="218"/>
      <c r="COF96" s="218"/>
      <c r="COG96" s="218"/>
      <c r="COH96" s="218"/>
      <c r="COI96" s="218"/>
      <c r="COJ96" s="218"/>
      <c r="COK96" s="218"/>
      <c r="COL96" s="218"/>
      <c r="COM96" s="218"/>
      <c r="CON96" s="218"/>
      <c r="COO96" s="218"/>
      <c r="COP96" s="218"/>
      <c r="COQ96" s="218"/>
      <c r="COR96" s="218"/>
      <c r="COS96" s="218"/>
      <c r="COT96" s="218"/>
      <c r="COU96" s="218"/>
      <c r="COV96" s="218"/>
      <c r="COW96" s="218"/>
      <c r="COX96" s="218"/>
      <c r="COY96" s="218"/>
      <c r="COZ96" s="218"/>
      <c r="CPA96" s="218"/>
      <c r="CPB96" s="218"/>
      <c r="CPC96" s="218"/>
      <c r="CPD96" s="218"/>
      <c r="CPE96" s="218"/>
      <c r="CPF96" s="218"/>
    </row>
    <row r="97" spans="1:2450" s="175" customFormat="1" ht="26.25" thickBot="1" x14ac:dyDescent="0.3">
      <c r="A97" s="703"/>
      <c r="B97" s="174">
        <f t="shared" si="2"/>
        <v>2</v>
      </c>
      <c r="C97" s="244" t="s">
        <v>57</v>
      </c>
      <c r="D97" s="246"/>
      <c r="E97" s="168"/>
      <c r="F97" s="168"/>
      <c r="G97" s="238"/>
      <c r="H97" s="294"/>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c r="EI97" s="218"/>
      <c r="EJ97" s="218"/>
      <c r="EK97" s="218"/>
      <c r="EL97" s="218"/>
      <c r="EM97" s="218"/>
      <c r="EN97" s="218"/>
      <c r="EO97" s="218"/>
      <c r="EP97" s="218"/>
      <c r="EQ97" s="218"/>
      <c r="ER97" s="218"/>
      <c r="ES97" s="218"/>
      <c r="ET97" s="218"/>
      <c r="EU97" s="218"/>
      <c r="EV97" s="218"/>
      <c r="EW97" s="218"/>
      <c r="EX97" s="218"/>
      <c r="EY97" s="218"/>
      <c r="EZ97" s="218"/>
      <c r="FA97" s="218"/>
      <c r="FB97" s="218"/>
      <c r="FC97" s="218"/>
      <c r="FD97" s="218"/>
      <c r="FE97" s="218"/>
      <c r="FF97" s="218"/>
      <c r="FG97" s="218"/>
      <c r="FH97" s="218"/>
      <c r="FI97" s="218"/>
      <c r="FJ97" s="218"/>
      <c r="FK97" s="218"/>
      <c r="FL97" s="218"/>
      <c r="FM97" s="218"/>
      <c r="FN97" s="218"/>
      <c r="FO97" s="218"/>
      <c r="FP97" s="218"/>
      <c r="FQ97" s="218"/>
      <c r="FR97" s="218"/>
      <c r="FS97" s="218"/>
      <c r="FT97" s="218"/>
      <c r="FU97" s="218"/>
      <c r="FV97" s="218"/>
      <c r="FW97" s="218"/>
      <c r="FX97" s="218"/>
      <c r="FY97" s="218"/>
      <c r="FZ97" s="218"/>
      <c r="GA97" s="218"/>
      <c r="GB97" s="218"/>
      <c r="GC97" s="218"/>
      <c r="GD97" s="218"/>
      <c r="GE97" s="218"/>
      <c r="GF97" s="218"/>
      <c r="GG97" s="218"/>
      <c r="GH97" s="218"/>
      <c r="GI97" s="218"/>
      <c r="GJ97" s="218"/>
      <c r="GK97" s="218"/>
      <c r="GL97" s="218"/>
      <c r="GM97" s="218"/>
      <c r="GN97" s="218"/>
      <c r="GO97" s="218"/>
      <c r="GP97" s="218"/>
      <c r="GQ97" s="218"/>
      <c r="GR97" s="218"/>
      <c r="GS97" s="218"/>
      <c r="GT97" s="218"/>
      <c r="GU97" s="218"/>
      <c r="GV97" s="218"/>
      <c r="GW97" s="218"/>
      <c r="GX97" s="218"/>
      <c r="GY97" s="218"/>
      <c r="GZ97" s="218"/>
      <c r="HA97" s="218"/>
      <c r="HB97" s="218"/>
      <c r="HC97" s="218"/>
      <c r="HD97" s="218"/>
      <c r="HE97" s="218"/>
      <c r="HF97" s="218"/>
      <c r="HG97" s="218"/>
      <c r="HH97" s="218"/>
      <c r="HI97" s="218"/>
      <c r="HJ97" s="218"/>
      <c r="HK97" s="218"/>
      <c r="HL97" s="218"/>
      <c r="HM97" s="218"/>
      <c r="HN97" s="218"/>
      <c r="HO97" s="218"/>
      <c r="HP97" s="218"/>
      <c r="HQ97" s="218"/>
      <c r="HR97" s="218"/>
      <c r="HS97" s="218"/>
      <c r="HT97" s="218"/>
      <c r="HU97" s="218"/>
      <c r="HV97" s="218"/>
      <c r="HW97" s="218"/>
      <c r="HX97" s="218"/>
      <c r="HY97" s="218"/>
      <c r="HZ97" s="218"/>
      <c r="IA97" s="218"/>
      <c r="IB97" s="218"/>
      <c r="IC97" s="218"/>
      <c r="ID97" s="218"/>
      <c r="IE97" s="218"/>
      <c r="IF97" s="218"/>
      <c r="IG97" s="218"/>
      <c r="IH97" s="218"/>
      <c r="II97" s="218"/>
      <c r="IJ97" s="218"/>
      <c r="IK97" s="218"/>
      <c r="IL97" s="218"/>
      <c r="IM97" s="218"/>
      <c r="IN97" s="218"/>
      <c r="IO97" s="218"/>
      <c r="IP97" s="218"/>
      <c r="IQ97" s="218"/>
      <c r="IR97" s="218"/>
      <c r="IS97" s="218"/>
      <c r="IT97" s="218"/>
      <c r="IU97" s="218"/>
      <c r="IV97" s="218"/>
      <c r="IW97" s="218"/>
      <c r="IX97" s="218"/>
      <c r="IY97" s="218"/>
      <c r="IZ97" s="218"/>
      <c r="JA97" s="218"/>
      <c r="JB97" s="218"/>
      <c r="JC97" s="218"/>
      <c r="JD97" s="218"/>
      <c r="JE97" s="218"/>
      <c r="JF97" s="218"/>
      <c r="JG97" s="218"/>
      <c r="JH97" s="218"/>
      <c r="JI97" s="218"/>
      <c r="JJ97" s="218"/>
      <c r="JK97" s="218"/>
      <c r="JL97" s="218"/>
      <c r="JM97" s="218"/>
      <c r="JN97" s="218"/>
      <c r="JO97" s="218"/>
      <c r="JP97" s="218"/>
      <c r="JQ97" s="218"/>
      <c r="JR97" s="218"/>
      <c r="JS97" s="218"/>
      <c r="JT97" s="218"/>
      <c r="JU97" s="218"/>
      <c r="JV97" s="218"/>
      <c r="JW97" s="218"/>
      <c r="JX97" s="218"/>
      <c r="JY97" s="218"/>
      <c r="JZ97" s="218"/>
      <c r="KA97" s="218"/>
      <c r="KB97" s="218"/>
      <c r="KC97" s="218"/>
      <c r="KD97" s="218"/>
      <c r="KE97" s="218"/>
      <c r="KF97" s="218"/>
      <c r="KG97" s="218"/>
      <c r="KH97" s="218"/>
      <c r="KI97" s="218"/>
      <c r="KJ97" s="218"/>
      <c r="KK97" s="218"/>
      <c r="KL97" s="218"/>
      <c r="KM97" s="218"/>
      <c r="KN97" s="218"/>
      <c r="KO97" s="218"/>
      <c r="KP97" s="218"/>
      <c r="KQ97" s="218"/>
      <c r="KR97" s="218"/>
      <c r="KS97" s="218"/>
      <c r="KT97" s="218"/>
      <c r="KU97" s="218"/>
      <c r="KV97" s="218"/>
      <c r="KW97" s="218"/>
      <c r="KX97" s="218"/>
      <c r="KY97" s="218"/>
      <c r="KZ97" s="218"/>
      <c r="LA97" s="218"/>
      <c r="LB97" s="218"/>
      <c r="LC97" s="218"/>
      <c r="LD97" s="218"/>
      <c r="LE97" s="218"/>
      <c r="LF97" s="218"/>
      <c r="LG97" s="218"/>
      <c r="LH97" s="218"/>
      <c r="LI97" s="218"/>
      <c r="LJ97" s="218"/>
      <c r="LK97" s="218"/>
      <c r="LL97" s="218"/>
      <c r="LM97" s="218"/>
      <c r="LN97" s="218"/>
      <c r="LO97" s="218"/>
      <c r="LP97" s="218"/>
      <c r="LQ97" s="218"/>
      <c r="LR97" s="218"/>
      <c r="LS97" s="218"/>
      <c r="LT97" s="218"/>
      <c r="LU97" s="218"/>
      <c r="LV97" s="218"/>
      <c r="LW97" s="218"/>
      <c r="LX97" s="218"/>
      <c r="LY97" s="218"/>
      <c r="LZ97" s="218"/>
      <c r="MA97" s="218"/>
      <c r="MB97" s="218"/>
      <c r="MC97" s="218"/>
      <c r="MD97" s="218"/>
      <c r="ME97" s="218"/>
      <c r="MF97" s="218"/>
      <c r="MG97" s="218"/>
      <c r="MH97" s="218"/>
      <c r="MI97" s="218"/>
      <c r="MJ97" s="218"/>
      <c r="MK97" s="218"/>
      <c r="ML97" s="218"/>
      <c r="MM97" s="218"/>
      <c r="MN97" s="218"/>
      <c r="MO97" s="218"/>
      <c r="MP97" s="218"/>
      <c r="MQ97" s="218"/>
      <c r="MR97" s="218"/>
      <c r="MS97" s="218"/>
      <c r="MT97" s="218"/>
      <c r="MU97" s="218"/>
      <c r="MV97" s="218"/>
      <c r="MW97" s="218"/>
      <c r="MX97" s="218"/>
      <c r="MY97" s="218"/>
      <c r="MZ97" s="218"/>
      <c r="NA97" s="218"/>
      <c r="NB97" s="218"/>
      <c r="NC97" s="218"/>
      <c r="ND97" s="218"/>
      <c r="NE97" s="218"/>
      <c r="NF97" s="218"/>
      <c r="NG97" s="218"/>
      <c r="NH97" s="218"/>
      <c r="NI97" s="218"/>
      <c r="NJ97" s="218"/>
      <c r="NK97" s="218"/>
      <c r="NL97" s="218"/>
      <c r="NM97" s="218"/>
      <c r="NN97" s="218"/>
      <c r="NO97" s="218"/>
      <c r="NP97" s="218"/>
      <c r="NQ97" s="218"/>
      <c r="NR97" s="218"/>
      <c r="NS97" s="218"/>
      <c r="NT97" s="218"/>
      <c r="NU97" s="218"/>
      <c r="NV97" s="218"/>
      <c r="NW97" s="218"/>
      <c r="NX97" s="218"/>
      <c r="NY97" s="218"/>
      <c r="NZ97" s="218"/>
      <c r="OA97" s="218"/>
      <c r="OB97" s="218"/>
      <c r="OC97" s="218"/>
      <c r="OD97" s="218"/>
      <c r="OE97" s="218"/>
      <c r="OF97" s="218"/>
      <c r="OG97" s="218"/>
      <c r="OH97" s="218"/>
      <c r="OI97" s="218"/>
      <c r="OJ97" s="218"/>
      <c r="OK97" s="218"/>
      <c r="OL97" s="218"/>
      <c r="OM97" s="218"/>
      <c r="ON97" s="218"/>
      <c r="OO97" s="218"/>
      <c r="OP97" s="218"/>
      <c r="OQ97" s="218"/>
      <c r="OR97" s="218"/>
      <c r="OS97" s="218"/>
      <c r="OT97" s="218"/>
      <c r="OU97" s="218"/>
      <c r="OV97" s="218"/>
      <c r="OW97" s="218"/>
      <c r="OX97" s="218"/>
      <c r="OY97" s="218"/>
      <c r="OZ97" s="218"/>
      <c r="PA97" s="218"/>
      <c r="PB97" s="218"/>
      <c r="PC97" s="218"/>
      <c r="PD97" s="218"/>
      <c r="PE97" s="218"/>
      <c r="PF97" s="218"/>
      <c r="PG97" s="218"/>
      <c r="PH97" s="218"/>
      <c r="PI97" s="218"/>
      <c r="PJ97" s="218"/>
      <c r="PK97" s="218"/>
      <c r="PL97" s="218"/>
      <c r="PM97" s="218"/>
      <c r="PN97" s="218"/>
      <c r="PO97" s="218"/>
      <c r="PP97" s="218"/>
      <c r="PQ97" s="218"/>
      <c r="PR97" s="218"/>
      <c r="PS97" s="218"/>
      <c r="PT97" s="218"/>
      <c r="PU97" s="218"/>
      <c r="PV97" s="218"/>
      <c r="PW97" s="218"/>
      <c r="PX97" s="218"/>
      <c r="PY97" s="218"/>
      <c r="PZ97" s="218"/>
      <c r="QA97" s="218"/>
      <c r="QB97" s="218"/>
      <c r="QC97" s="218"/>
      <c r="QD97" s="218"/>
      <c r="QE97" s="218"/>
      <c r="QF97" s="218"/>
      <c r="QG97" s="218"/>
      <c r="QH97" s="218"/>
      <c r="QI97" s="218"/>
      <c r="QJ97" s="218"/>
      <c r="QK97" s="218"/>
      <c r="QL97" s="218"/>
      <c r="QM97" s="218"/>
      <c r="QN97" s="218"/>
      <c r="QO97" s="218"/>
      <c r="QP97" s="218"/>
      <c r="QQ97" s="218"/>
      <c r="QR97" s="218"/>
      <c r="QS97" s="218"/>
      <c r="QT97" s="218"/>
      <c r="QU97" s="218"/>
      <c r="QV97" s="218"/>
      <c r="QW97" s="218"/>
      <c r="QX97" s="218"/>
      <c r="QY97" s="218"/>
      <c r="QZ97" s="218"/>
      <c r="RA97" s="218"/>
      <c r="RB97" s="218"/>
      <c r="RC97" s="218"/>
      <c r="RD97" s="218"/>
      <c r="RE97" s="218"/>
      <c r="RF97" s="218"/>
      <c r="RG97" s="218"/>
      <c r="RH97" s="218"/>
      <c r="RI97" s="218"/>
      <c r="RJ97" s="218"/>
      <c r="RK97" s="218"/>
      <c r="RL97" s="218"/>
      <c r="RM97" s="218"/>
      <c r="RN97" s="218"/>
      <c r="RO97" s="218"/>
      <c r="RP97" s="218"/>
      <c r="RQ97" s="218"/>
      <c r="RR97" s="218"/>
      <c r="RS97" s="218"/>
      <c r="RT97" s="218"/>
      <c r="RU97" s="218"/>
      <c r="RV97" s="218"/>
      <c r="RW97" s="218"/>
      <c r="RX97" s="218"/>
      <c r="RY97" s="218"/>
      <c r="RZ97" s="218"/>
      <c r="SA97" s="218"/>
      <c r="SB97" s="218"/>
      <c r="SC97" s="218"/>
      <c r="SD97" s="218"/>
      <c r="SE97" s="218"/>
      <c r="SF97" s="218"/>
      <c r="SG97" s="218"/>
      <c r="SH97" s="218"/>
      <c r="SI97" s="218"/>
      <c r="SJ97" s="218"/>
      <c r="SK97" s="218"/>
      <c r="SL97" s="218"/>
      <c r="SM97" s="218"/>
      <c r="SN97" s="218"/>
      <c r="SO97" s="218"/>
      <c r="SP97" s="218"/>
      <c r="SQ97" s="218"/>
      <c r="SR97" s="218"/>
      <c r="SS97" s="218"/>
      <c r="ST97" s="218"/>
      <c r="SU97" s="218"/>
      <c r="SV97" s="218"/>
      <c r="SW97" s="218"/>
      <c r="SX97" s="218"/>
      <c r="SY97" s="218"/>
      <c r="SZ97" s="218"/>
      <c r="TA97" s="218"/>
      <c r="TB97" s="218"/>
      <c r="TC97" s="218"/>
      <c r="TD97" s="218"/>
      <c r="TE97" s="218"/>
      <c r="TF97" s="218"/>
      <c r="TG97" s="218"/>
      <c r="TH97" s="218"/>
      <c r="TI97" s="218"/>
      <c r="TJ97" s="218"/>
      <c r="TK97" s="218"/>
      <c r="TL97" s="218"/>
      <c r="TM97" s="218"/>
      <c r="TN97" s="218"/>
      <c r="TO97" s="218"/>
      <c r="TP97" s="218"/>
      <c r="TQ97" s="218"/>
      <c r="TR97" s="218"/>
      <c r="TS97" s="218"/>
      <c r="TT97" s="218"/>
      <c r="TU97" s="218"/>
      <c r="TV97" s="218"/>
      <c r="TW97" s="218"/>
      <c r="TX97" s="218"/>
      <c r="TY97" s="218"/>
      <c r="TZ97" s="218"/>
      <c r="UA97" s="218"/>
      <c r="UB97" s="218"/>
      <c r="UC97" s="218"/>
      <c r="UD97" s="218"/>
      <c r="UE97" s="218"/>
      <c r="UF97" s="218"/>
      <c r="UG97" s="218"/>
      <c r="UH97" s="218"/>
      <c r="UI97" s="218"/>
      <c r="UJ97" s="218"/>
      <c r="UK97" s="218"/>
      <c r="UL97" s="218"/>
      <c r="UM97" s="218"/>
      <c r="UN97" s="218"/>
      <c r="UO97" s="218"/>
      <c r="UP97" s="218"/>
      <c r="UQ97" s="218"/>
      <c r="UR97" s="218"/>
      <c r="US97" s="218"/>
      <c r="UT97" s="218"/>
      <c r="UU97" s="218"/>
      <c r="UV97" s="218"/>
      <c r="UW97" s="218"/>
      <c r="UX97" s="218"/>
      <c r="UY97" s="218"/>
      <c r="UZ97" s="218"/>
      <c r="VA97" s="218"/>
      <c r="VB97" s="218"/>
      <c r="VC97" s="218"/>
      <c r="VD97" s="218"/>
      <c r="VE97" s="218"/>
      <c r="VF97" s="218"/>
      <c r="VG97" s="218"/>
      <c r="VH97" s="218"/>
      <c r="VI97" s="218"/>
      <c r="VJ97" s="218"/>
      <c r="VK97" s="218"/>
      <c r="VL97" s="218"/>
      <c r="VM97" s="218"/>
      <c r="VN97" s="218"/>
      <c r="VO97" s="218"/>
      <c r="VP97" s="218"/>
      <c r="VQ97" s="218"/>
      <c r="VR97" s="218"/>
      <c r="VS97" s="218"/>
      <c r="VT97" s="218"/>
      <c r="VU97" s="218"/>
      <c r="VV97" s="218"/>
      <c r="VW97" s="218"/>
      <c r="VX97" s="218"/>
      <c r="VY97" s="218"/>
      <c r="VZ97" s="218"/>
      <c r="WA97" s="218"/>
      <c r="WB97" s="218"/>
      <c r="WC97" s="218"/>
      <c r="WD97" s="218"/>
      <c r="WE97" s="218"/>
      <c r="WF97" s="218"/>
      <c r="WG97" s="218"/>
      <c r="WH97" s="218"/>
      <c r="WI97" s="218"/>
      <c r="WJ97" s="218"/>
      <c r="WK97" s="218"/>
      <c r="WL97" s="218"/>
      <c r="WM97" s="218"/>
      <c r="WN97" s="218"/>
      <c r="WO97" s="218"/>
      <c r="WP97" s="218"/>
      <c r="WQ97" s="218"/>
      <c r="WR97" s="218"/>
      <c r="WS97" s="218"/>
      <c r="WT97" s="218"/>
      <c r="WU97" s="218"/>
      <c r="WV97" s="218"/>
      <c r="WW97" s="218"/>
      <c r="WX97" s="218"/>
      <c r="WY97" s="218"/>
      <c r="WZ97" s="218"/>
      <c r="XA97" s="218"/>
      <c r="XB97" s="218"/>
      <c r="XC97" s="218"/>
      <c r="XD97" s="218"/>
      <c r="XE97" s="218"/>
      <c r="XF97" s="218"/>
      <c r="XG97" s="218"/>
      <c r="XH97" s="218"/>
      <c r="XI97" s="218"/>
      <c r="XJ97" s="218"/>
      <c r="XK97" s="218"/>
      <c r="XL97" s="218"/>
      <c r="XM97" s="218"/>
      <c r="XN97" s="218"/>
      <c r="XO97" s="218"/>
      <c r="XP97" s="218"/>
      <c r="XQ97" s="218"/>
      <c r="XR97" s="218"/>
      <c r="XS97" s="218"/>
      <c r="XT97" s="218"/>
      <c r="XU97" s="218"/>
      <c r="XV97" s="218"/>
      <c r="XW97" s="218"/>
      <c r="XX97" s="218"/>
      <c r="XY97" s="218"/>
      <c r="XZ97" s="218"/>
      <c r="YA97" s="218"/>
      <c r="YB97" s="218"/>
      <c r="YC97" s="218"/>
      <c r="YD97" s="218"/>
      <c r="YE97" s="218"/>
      <c r="YF97" s="218"/>
      <c r="YG97" s="218"/>
      <c r="YH97" s="218"/>
      <c r="YI97" s="218"/>
      <c r="YJ97" s="218"/>
      <c r="YK97" s="218"/>
      <c r="YL97" s="218"/>
      <c r="YM97" s="218"/>
      <c r="YN97" s="218"/>
      <c r="YO97" s="218"/>
      <c r="YP97" s="218"/>
      <c r="YQ97" s="218"/>
      <c r="YR97" s="218"/>
      <c r="YS97" s="218"/>
      <c r="YT97" s="218"/>
      <c r="YU97" s="218"/>
      <c r="YV97" s="218"/>
      <c r="YW97" s="218"/>
      <c r="YX97" s="218"/>
      <c r="YY97" s="218"/>
      <c r="YZ97" s="218"/>
      <c r="ZA97" s="218"/>
      <c r="ZB97" s="218"/>
      <c r="ZC97" s="218"/>
      <c r="ZD97" s="218"/>
      <c r="ZE97" s="218"/>
      <c r="ZF97" s="218"/>
      <c r="ZG97" s="218"/>
      <c r="ZH97" s="218"/>
      <c r="ZI97" s="218"/>
      <c r="ZJ97" s="218"/>
      <c r="ZK97" s="218"/>
      <c r="ZL97" s="218"/>
      <c r="ZM97" s="218"/>
      <c r="ZN97" s="218"/>
      <c r="ZO97" s="218"/>
      <c r="ZP97" s="218"/>
      <c r="ZQ97" s="218"/>
      <c r="ZR97" s="218"/>
      <c r="ZS97" s="218"/>
      <c r="ZT97" s="218"/>
      <c r="ZU97" s="218"/>
      <c r="ZV97" s="218"/>
      <c r="ZW97" s="218"/>
      <c r="ZX97" s="218"/>
      <c r="ZY97" s="218"/>
      <c r="ZZ97" s="218"/>
      <c r="AAA97" s="218"/>
      <c r="AAB97" s="218"/>
      <c r="AAC97" s="218"/>
      <c r="AAD97" s="218"/>
      <c r="AAE97" s="218"/>
      <c r="AAF97" s="218"/>
      <c r="AAG97" s="218"/>
      <c r="AAH97" s="218"/>
      <c r="AAI97" s="218"/>
      <c r="AAJ97" s="218"/>
      <c r="AAK97" s="218"/>
      <c r="AAL97" s="218"/>
      <c r="AAM97" s="218"/>
      <c r="AAN97" s="218"/>
      <c r="AAO97" s="218"/>
      <c r="AAP97" s="218"/>
      <c r="AAQ97" s="218"/>
      <c r="AAR97" s="218"/>
      <c r="AAS97" s="218"/>
      <c r="AAT97" s="218"/>
      <c r="AAU97" s="218"/>
      <c r="AAV97" s="218"/>
      <c r="AAW97" s="218"/>
      <c r="AAX97" s="218"/>
      <c r="AAY97" s="218"/>
      <c r="AAZ97" s="218"/>
      <c r="ABA97" s="218"/>
      <c r="ABB97" s="218"/>
      <c r="ABC97" s="218"/>
      <c r="ABD97" s="218"/>
      <c r="ABE97" s="218"/>
      <c r="ABF97" s="218"/>
      <c r="ABG97" s="218"/>
      <c r="ABH97" s="218"/>
      <c r="ABI97" s="218"/>
      <c r="ABJ97" s="218"/>
      <c r="ABK97" s="218"/>
      <c r="ABL97" s="218"/>
      <c r="ABM97" s="218"/>
      <c r="ABN97" s="218"/>
      <c r="ABO97" s="218"/>
      <c r="ABP97" s="218"/>
      <c r="ABQ97" s="218"/>
      <c r="ABR97" s="218"/>
      <c r="ABS97" s="218"/>
      <c r="ABT97" s="218"/>
      <c r="ABU97" s="218"/>
      <c r="ABV97" s="218"/>
      <c r="ABW97" s="218"/>
      <c r="ABX97" s="218"/>
      <c r="ABY97" s="218"/>
      <c r="ABZ97" s="218"/>
      <c r="ACA97" s="218"/>
      <c r="ACB97" s="218"/>
      <c r="ACC97" s="218"/>
      <c r="ACD97" s="218"/>
      <c r="ACE97" s="218"/>
      <c r="ACF97" s="218"/>
      <c r="ACG97" s="218"/>
      <c r="ACH97" s="218"/>
      <c r="ACI97" s="218"/>
      <c r="ACJ97" s="218"/>
      <c r="ACK97" s="218"/>
      <c r="ACL97" s="218"/>
      <c r="ACM97" s="218"/>
      <c r="ACN97" s="218"/>
      <c r="ACO97" s="218"/>
      <c r="ACP97" s="218"/>
      <c r="ACQ97" s="218"/>
      <c r="ACR97" s="218"/>
      <c r="ACS97" s="218"/>
      <c r="ACT97" s="218"/>
      <c r="ACU97" s="218"/>
      <c r="ACV97" s="218"/>
      <c r="ACW97" s="218"/>
      <c r="ACX97" s="218"/>
      <c r="ACY97" s="218"/>
      <c r="ACZ97" s="218"/>
      <c r="ADA97" s="218"/>
      <c r="ADB97" s="218"/>
      <c r="ADC97" s="218"/>
      <c r="ADD97" s="218"/>
      <c r="ADE97" s="218"/>
      <c r="ADF97" s="218"/>
      <c r="ADG97" s="218"/>
      <c r="ADH97" s="218"/>
      <c r="ADI97" s="218"/>
      <c r="ADJ97" s="218"/>
      <c r="ADK97" s="218"/>
      <c r="ADL97" s="218"/>
      <c r="ADM97" s="218"/>
      <c r="ADN97" s="218"/>
      <c r="ADO97" s="218"/>
      <c r="ADP97" s="218"/>
      <c r="ADQ97" s="218"/>
      <c r="ADR97" s="218"/>
      <c r="ADS97" s="218"/>
      <c r="ADT97" s="218"/>
      <c r="ADU97" s="218"/>
      <c r="ADV97" s="218"/>
      <c r="ADW97" s="218"/>
      <c r="ADX97" s="218"/>
      <c r="ADY97" s="218"/>
      <c r="ADZ97" s="218"/>
      <c r="AEA97" s="218"/>
      <c r="AEB97" s="218"/>
      <c r="AEC97" s="218"/>
      <c r="AED97" s="218"/>
      <c r="AEE97" s="218"/>
      <c r="AEF97" s="218"/>
      <c r="AEG97" s="218"/>
      <c r="AEH97" s="218"/>
      <c r="AEI97" s="218"/>
      <c r="AEJ97" s="218"/>
      <c r="AEK97" s="218"/>
      <c r="AEL97" s="218"/>
      <c r="AEM97" s="218"/>
      <c r="AEN97" s="218"/>
      <c r="AEO97" s="218"/>
      <c r="AEP97" s="218"/>
      <c r="AEQ97" s="218"/>
      <c r="AER97" s="218"/>
      <c r="AES97" s="218"/>
      <c r="AET97" s="218"/>
      <c r="AEU97" s="218"/>
      <c r="AEV97" s="218"/>
      <c r="AEW97" s="218"/>
      <c r="AEX97" s="218"/>
      <c r="AEY97" s="218"/>
      <c r="AEZ97" s="218"/>
      <c r="AFA97" s="218"/>
      <c r="AFB97" s="218"/>
      <c r="AFC97" s="218"/>
      <c r="AFD97" s="218"/>
      <c r="AFE97" s="218"/>
      <c r="AFF97" s="218"/>
      <c r="AFG97" s="218"/>
      <c r="AFH97" s="218"/>
      <c r="AFI97" s="218"/>
      <c r="AFJ97" s="218"/>
      <c r="AFK97" s="218"/>
      <c r="AFL97" s="218"/>
      <c r="AFM97" s="218"/>
      <c r="AFN97" s="218"/>
      <c r="AFO97" s="218"/>
      <c r="AFP97" s="218"/>
      <c r="AFQ97" s="218"/>
      <c r="AFR97" s="218"/>
      <c r="AFS97" s="218"/>
      <c r="AFT97" s="218"/>
      <c r="AFU97" s="218"/>
      <c r="AFV97" s="218"/>
      <c r="AFW97" s="218"/>
      <c r="AFX97" s="218"/>
      <c r="AFY97" s="218"/>
      <c r="AFZ97" s="218"/>
      <c r="AGA97" s="218"/>
      <c r="AGB97" s="218"/>
      <c r="AGC97" s="218"/>
      <c r="AGD97" s="218"/>
      <c r="AGE97" s="218"/>
      <c r="AGF97" s="218"/>
      <c r="AGG97" s="218"/>
      <c r="AGH97" s="218"/>
      <c r="AGI97" s="218"/>
      <c r="AGJ97" s="218"/>
      <c r="AGK97" s="218"/>
      <c r="AGL97" s="218"/>
      <c r="AGM97" s="218"/>
      <c r="AGN97" s="218"/>
      <c r="AGO97" s="218"/>
      <c r="AGP97" s="218"/>
      <c r="AGQ97" s="218"/>
      <c r="AGR97" s="218"/>
      <c r="AGS97" s="218"/>
      <c r="AGT97" s="218"/>
      <c r="AGU97" s="218"/>
      <c r="AGV97" s="218"/>
      <c r="AGW97" s="218"/>
      <c r="AGX97" s="218"/>
      <c r="AGY97" s="218"/>
      <c r="AGZ97" s="218"/>
      <c r="AHA97" s="218"/>
      <c r="AHB97" s="218"/>
      <c r="AHC97" s="218"/>
      <c r="AHD97" s="218"/>
      <c r="AHE97" s="218"/>
      <c r="AHF97" s="218"/>
      <c r="AHG97" s="218"/>
      <c r="AHH97" s="218"/>
      <c r="AHI97" s="218"/>
      <c r="AHJ97" s="218"/>
      <c r="AHK97" s="218"/>
      <c r="AHL97" s="218"/>
      <c r="AHM97" s="218"/>
      <c r="AHN97" s="218"/>
      <c r="AHO97" s="218"/>
      <c r="AHP97" s="218"/>
      <c r="AHQ97" s="218"/>
      <c r="AHR97" s="218"/>
      <c r="AHS97" s="218"/>
      <c r="AHT97" s="218"/>
      <c r="AHU97" s="218"/>
      <c r="AHV97" s="218"/>
      <c r="AHW97" s="218"/>
      <c r="AHX97" s="218"/>
      <c r="AHY97" s="218"/>
      <c r="AHZ97" s="218"/>
      <c r="AIA97" s="218"/>
      <c r="AIB97" s="218"/>
      <c r="AIC97" s="218"/>
      <c r="AID97" s="218"/>
      <c r="AIE97" s="218"/>
      <c r="AIF97" s="218"/>
      <c r="AIG97" s="218"/>
      <c r="AIH97" s="218"/>
      <c r="AII97" s="218"/>
      <c r="AIJ97" s="218"/>
      <c r="AIK97" s="218"/>
      <c r="AIL97" s="218"/>
      <c r="AIM97" s="218"/>
      <c r="AIN97" s="218"/>
      <c r="AIO97" s="218"/>
      <c r="AIP97" s="218"/>
      <c r="AIQ97" s="218"/>
      <c r="AIR97" s="218"/>
      <c r="AIS97" s="218"/>
      <c r="AIT97" s="218"/>
      <c r="AIU97" s="218"/>
      <c r="AIV97" s="218"/>
      <c r="AIW97" s="218"/>
      <c r="AIX97" s="218"/>
      <c r="AIY97" s="218"/>
      <c r="AIZ97" s="218"/>
      <c r="AJA97" s="218"/>
      <c r="AJB97" s="218"/>
      <c r="AJC97" s="218"/>
      <c r="AJD97" s="218"/>
      <c r="AJE97" s="218"/>
      <c r="AJF97" s="218"/>
      <c r="AJG97" s="218"/>
      <c r="AJH97" s="218"/>
      <c r="AJI97" s="218"/>
      <c r="AJJ97" s="218"/>
      <c r="AJK97" s="218"/>
      <c r="AJL97" s="218"/>
      <c r="AJM97" s="218"/>
      <c r="AJN97" s="218"/>
      <c r="AJO97" s="218"/>
      <c r="AJP97" s="218"/>
      <c r="AJQ97" s="218"/>
      <c r="AJR97" s="218"/>
      <c r="AJS97" s="218"/>
      <c r="AJT97" s="218"/>
      <c r="AJU97" s="218"/>
      <c r="AJV97" s="218"/>
      <c r="AJW97" s="218"/>
      <c r="AJX97" s="218"/>
      <c r="AJY97" s="218"/>
      <c r="AJZ97" s="218"/>
      <c r="AKA97" s="218"/>
      <c r="AKB97" s="218"/>
      <c r="AKC97" s="218"/>
      <c r="AKD97" s="218"/>
      <c r="AKE97" s="218"/>
      <c r="AKF97" s="218"/>
      <c r="AKG97" s="218"/>
      <c r="AKH97" s="218"/>
      <c r="AKI97" s="218"/>
      <c r="AKJ97" s="218"/>
      <c r="AKK97" s="218"/>
      <c r="AKL97" s="218"/>
      <c r="AKM97" s="218"/>
      <c r="AKN97" s="218"/>
      <c r="AKO97" s="218"/>
      <c r="AKP97" s="218"/>
      <c r="AKQ97" s="218"/>
      <c r="AKR97" s="218"/>
      <c r="AKS97" s="218"/>
      <c r="AKT97" s="218"/>
      <c r="AKU97" s="218"/>
      <c r="AKV97" s="218"/>
      <c r="AKW97" s="218"/>
      <c r="AKX97" s="218"/>
      <c r="AKY97" s="218"/>
      <c r="AKZ97" s="218"/>
      <c r="ALA97" s="218"/>
      <c r="ALB97" s="218"/>
      <c r="ALC97" s="218"/>
      <c r="ALD97" s="218"/>
      <c r="ALE97" s="218"/>
      <c r="ALF97" s="218"/>
      <c r="ALG97" s="218"/>
      <c r="ALH97" s="218"/>
      <c r="ALI97" s="218"/>
      <c r="ALJ97" s="218"/>
      <c r="ALK97" s="218"/>
      <c r="ALL97" s="218"/>
      <c r="ALM97" s="218"/>
      <c r="ALN97" s="218"/>
      <c r="ALO97" s="218"/>
      <c r="ALP97" s="218"/>
      <c r="ALQ97" s="218"/>
      <c r="ALR97" s="218"/>
      <c r="ALS97" s="218"/>
      <c r="ALT97" s="218"/>
      <c r="ALU97" s="218"/>
      <c r="ALV97" s="218"/>
      <c r="ALW97" s="218"/>
      <c r="ALX97" s="218"/>
      <c r="ALY97" s="218"/>
      <c r="ALZ97" s="218"/>
      <c r="AMA97" s="218"/>
      <c r="AMB97" s="218"/>
      <c r="AMC97" s="218"/>
      <c r="AMD97" s="218"/>
      <c r="AME97" s="218"/>
      <c r="AMF97" s="218"/>
      <c r="AMG97" s="218"/>
      <c r="AMH97" s="218"/>
      <c r="AMI97" s="218"/>
      <c r="AMJ97" s="218"/>
      <c r="AMK97" s="218"/>
      <c r="AML97" s="218"/>
      <c r="AMM97" s="218"/>
      <c r="AMN97" s="218"/>
      <c r="AMO97" s="218"/>
      <c r="AMP97" s="218"/>
      <c r="AMQ97" s="218"/>
      <c r="AMR97" s="218"/>
      <c r="AMS97" s="218"/>
      <c r="AMT97" s="218"/>
      <c r="AMU97" s="218"/>
      <c r="AMV97" s="218"/>
      <c r="AMW97" s="218"/>
      <c r="AMX97" s="218"/>
      <c r="AMY97" s="218"/>
      <c r="AMZ97" s="218"/>
      <c r="ANA97" s="218"/>
      <c r="ANB97" s="218"/>
      <c r="ANC97" s="218"/>
      <c r="AND97" s="218"/>
      <c r="ANE97" s="218"/>
      <c r="ANF97" s="218"/>
      <c r="ANG97" s="218"/>
      <c r="ANH97" s="218"/>
      <c r="ANI97" s="218"/>
      <c r="ANJ97" s="218"/>
      <c r="ANK97" s="218"/>
      <c r="ANL97" s="218"/>
      <c r="ANM97" s="218"/>
      <c r="ANN97" s="218"/>
      <c r="ANO97" s="218"/>
      <c r="ANP97" s="218"/>
      <c r="ANQ97" s="218"/>
      <c r="ANR97" s="218"/>
      <c r="ANS97" s="218"/>
      <c r="ANT97" s="218"/>
      <c r="ANU97" s="218"/>
      <c r="ANV97" s="218"/>
      <c r="ANW97" s="218"/>
      <c r="ANX97" s="218"/>
      <c r="ANY97" s="218"/>
      <c r="ANZ97" s="218"/>
      <c r="AOA97" s="218"/>
      <c r="AOB97" s="218"/>
      <c r="AOC97" s="218"/>
      <c r="AOD97" s="218"/>
      <c r="AOE97" s="218"/>
      <c r="AOF97" s="218"/>
      <c r="AOG97" s="218"/>
      <c r="AOH97" s="218"/>
      <c r="AOI97" s="218"/>
      <c r="AOJ97" s="218"/>
      <c r="AOK97" s="218"/>
      <c r="AOL97" s="218"/>
      <c r="AOM97" s="218"/>
      <c r="AON97" s="218"/>
      <c r="AOO97" s="218"/>
      <c r="AOP97" s="218"/>
      <c r="AOQ97" s="218"/>
      <c r="AOR97" s="218"/>
      <c r="AOS97" s="218"/>
      <c r="AOT97" s="218"/>
      <c r="AOU97" s="218"/>
      <c r="AOV97" s="218"/>
      <c r="AOW97" s="218"/>
      <c r="AOX97" s="218"/>
      <c r="AOY97" s="218"/>
      <c r="AOZ97" s="218"/>
      <c r="APA97" s="218"/>
      <c r="APB97" s="218"/>
      <c r="APC97" s="218"/>
      <c r="APD97" s="218"/>
      <c r="APE97" s="218"/>
      <c r="APF97" s="218"/>
      <c r="APG97" s="218"/>
      <c r="APH97" s="218"/>
      <c r="API97" s="218"/>
      <c r="APJ97" s="218"/>
      <c r="APK97" s="218"/>
      <c r="APL97" s="218"/>
      <c r="APM97" s="218"/>
      <c r="APN97" s="218"/>
      <c r="APO97" s="218"/>
      <c r="APP97" s="218"/>
      <c r="APQ97" s="218"/>
      <c r="APR97" s="218"/>
      <c r="APS97" s="218"/>
      <c r="APT97" s="218"/>
      <c r="APU97" s="218"/>
      <c r="APV97" s="218"/>
      <c r="APW97" s="218"/>
      <c r="APX97" s="218"/>
      <c r="APY97" s="218"/>
      <c r="APZ97" s="218"/>
      <c r="AQA97" s="218"/>
      <c r="AQB97" s="218"/>
      <c r="AQC97" s="218"/>
      <c r="AQD97" s="218"/>
      <c r="AQE97" s="218"/>
      <c r="AQF97" s="218"/>
      <c r="AQG97" s="218"/>
      <c r="AQH97" s="218"/>
      <c r="AQI97" s="218"/>
      <c r="AQJ97" s="218"/>
      <c r="AQK97" s="218"/>
      <c r="AQL97" s="218"/>
      <c r="AQM97" s="218"/>
      <c r="AQN97" s="218"/>
      <c r="AQO97" s="218"/>
      <c r="AQP97" s="218"/>
      <c r="AQQ97" s="218"/>
      <c r="AQR97" s="218"/>
      <c r="AQS97" s="218"/>
      <c r="AQT97" s="218"/>
      <c r="AQU97" s="218"/>
      <c r="AQV97" s="218"/>
      <c r="AQW97" s="218"/>
      <c r="AQX97" s="218"/>
      <c r="AQY97" s="218"/>
      <c r="AQZ97" s="218"/>
      <c r="ARA97" s="218"/>
      <c r="ARB97" s="218"/>
      <c r="ARC97" s="218"/>
      <c r="ARD97" s="218"/>
      <c r="ARE97" s="218"/>
      <c r="ARF97" s="218"/>
      <c r="ARG97" s="218"/>
      <c r="ARH97" s="218"/>
      <c r="ARI97" s="218"/>
      <c r="ARJ97" s="218"/>
      <c r="ARK97" s="218"/>
      <c r="ARL97" s="218"/>
      <c r="ARM97" s="218"/>
      <c r="ARN97" s="218"/>
      <c r="ARO97" s="218"/>
      <c r="ARP97" s="218"/>
      <c r="ARQ97" s="218"/>
      <c r="ARR97" s="218"/>
      <c r="ARS97" s="218"/>
      <c r="ART97" s="218"/>
      <c r="ARU97" s="218"/>
      <c r="ARV97" s="218"/>
      <c r="ARW97" s="218"/>
      <c r="ARX97" s="218"/>
      <c r="ARY97" s="218"/>
      <c r="ARZ97" s="218"/>
      <c r="ASA97" s="218"/>
      <c r="ASB97" s="218"/>
      <c r="ASC97" s="218"/>
      <c r="ASD97" s="218"/>
      <c r="ASE97" s="218"/>
      <c r="ASF97" s="218"/>
      <c r="ASG97" s="218"/>
      <c r="ASH97" s="218"/>
      <c r="ASI97" s="218"/>
      <c r="ASJ97" s="218"/>
      <c r="ASK97" s="218"/>
      <c r="ASL97" s="218"/>
      <c r="ASM97" s="218"/>
      <c r="ASN97" s="218"/>
      <c r="ASO97" s="218"/>
      <c r="ASP97" s="218"/>
      <c r="ASQ97" s="218"/>
      <c r="ASR97" s="218"/>
      <c r="ASS97" s="218"/>
      <c r="AST97" s="218"/>
      <c r="ASU97" s="218"/>
      <c r="ASV97" s="218"/>
      <c r="ASW97" s="218"/>
      <c r="ASX97" s="218"/>
      <c r="ASY97" s="218"/>
      <c r="ASZ97" s="218"/>
      <c r="ATA97" s="218"/>
      <c r="ATB97" s="218"/>
      <c r="ATC97" s="218"/>
      <c r="ATD97" s="218"/>
      <c r="ATE97" s="218"/>
      <c r="ATF97" s="218"/>
      <c r="ATG97" s="218"/>
      <c r="ATH97" s="218"/>
      <c r="ATI97" s="218"/>
      <c r="ATJ97" s="218"/>
      <c r="ATK97" s="218"/>
      <c r="ATL97" s="218"/>
      <c r="ATM97" s="218"/>
      <c r="ATN97" s="218"/>
      <c r="ATO97" s="218"/>
      <c r="ATP97" s="218"/>
      <c r="ATQ97" s="218"/>
      <c r="ATR97" s="218"/>
      <c r="ATS97" s="218"/>
      <c r="ATT97" s="218"/>
      <c r="ATU97" s="218"/>
      <c r="ATV97" s="218"/>
      <c r="ATW97" s="218"/>
      <c r="ATX97" s="218"/>
      <c r="ATY97" s="218"/>
      <c r="ATZ97" s="218"/>
      <c r="AUA97" s="218"/>
      <c r="AUB97" s="218"/>
      <c r="AUC97" s="218"/>
      <c r="AUD97" s="218"/>
      <c r="AUE97" s="218"/>
      <c r="AUF97" s="218"/>
      <c r="AUG97" s="218"/>
      <c r="AUH97" s="218"/>
      <c r="AUI97" s="218"/>
      <c r="AUJ97" s="218"/>
      <c r="AUK97" s="218"/>
      <c r="AUL97" s="218"/>
      <c r="AUM97" s="218"/>
      <c r="AUN97" s="218"/>
      <c r="AUO97" s="218"/>
      <c r="AUP97" s="218"/>
      <c r="AUQ97" s="218"/>
      <c r="AUR97" s="218"/>
      <c r="AUS97" s="218"/>
      <c r="AUT97" s="218"/>
      <c r="AUU97" s="218"/>
      <c r="AUV97" s="218"/>
      <c r="AUW97" s="218"/>
      <c r="AUX97" s="218"/>
      <c r="AUY97" s="218"/>
      <c r="AUZ97" s="218"/>
      <c r="AVA97" s="218"/>
      <c r="AVB97" s="218"/>
      <c r="AVC97" s="218"/>
      <c r="AVD97" s="218"/>
      <c r="AVE97" s="218"/>
      <c r="AVF97" s="218"/>
      <c r="AVG97" s="218"/>
      <c r="AVH97" s="218"/>
      <c r="AVI97" s="218"/>
      <c r="AVJ97" s="218"/>
      <c r="AVK97" s="218"/>
      <c r="AVL97" s="218"/>
      <c r="AVM97" s="218"/>
      <c r="AVN97" s="218"/>
      <c r="AVO97" s="218"/>
      <c r="AVP97" s="218"/>
      <c r="AVQ97" s="218"/>
      <c r="AVR97" s="218"/>
      <c r="AVS97" s="218"/>
      <c r="AVT97" s="218"/>
      <c r="AVU97" s="218"/>
      <c r="AVV97" s="218"/>
      <c r="AVW97" s="218"/>
      <c r="AVX97" s="218"/>
      <c r="AVY97" s="218"/>
      <c r="AVZ97" s="218"/>
      <c r="AWA97" s="218"/>
      <c r="AWB97" s="218"/>
      <c r="AWC97" s="218"/>
      <c r="AWD97" s="218"/>
      <c r="AWE97" s="218"/>
      <c r="AWF97" s="218"/>
      <c r="AWG97" s="218"/>
      <c r="AWH97" s="218"/>
      <c r="AWI97" s="218"/>
      <c r="AWJ97" s="218"/>
      <c r="AWK97" s="218"/>
      <c r="AWL97" s="218"/>
      <c r="AWM97" s="218"/>
      <c r="AWN97" s="218"/>
      <c r="AWO97" s="218"/>
      <c r="AWP97" s="218"/>
      <c r="AWQ97" s="218"/>
      <c r="AWR97" s="218"/>
      <c r="AWS97" s="218"/>
      <c r="AWT97" s="218"/>
      <c r="AWU97" s="218"/>
      <c r="AWV97" s="218"/>
      <c r="AWW97" s="218"/>
      <c r="AWX97" s="218"/>
      <c r="AWY97" s="218"/>
      <c r="AWZ97" s="218"/>
      <c r="AXA97" s="218"/>
      <c r="AXB97" s="218"/>
      <c r="AXC97" s="218"/>
      <c r="AXD97" s="218"/>
      <c r="AXE97" s="218"/>
      <c r="AXF97" s="218"/>
      <c r="AXG97" s="218"/>
      <c r="AXH97" s="218"/>
      <c r="AXI97" s="218"/>
      <c r="AXJ97" s="218"/>
      <c r="AXK97" s="218"/>
      <c r="AXL97" s="218"/>
      <c r="AXM97" s="218"/>
      <c r="AXN97" s="218"/>
      <c r="AXO97" s="218"/>
      <c r="AXP97" s="218"/>
      <c r="AXQ97" s="218"/>
      <c r="AXR97" s="218"/>
      <c r="AXS97" s="218"/>
      <c r="AXT97" s="218"/>
      <c r="AXU97" s="218"/>
      <c r="AXV97" s="218"/>
      <c r="AXW97" s="218"/>
      <c r="AXX97" s="218"/>
      <c r="AXY97" s="218"/>
      <c r="AXZ97" s="218"/>
      <c r="AYA97" s="218"/>
      <c r="AYB97" s="218"/>
      <c r="AYC97" s="218"/>
      <c r="AYD97" s="218"/>
      <c r="AYE97" s="218"/>
      <c r="AYF97" s="218"/>
      <c r="AYG97" s="218"/>
      <c r="AYH97" s="218"/>
      <c r="AYI97" s="218"/>
      <c r="AYJ97" s="218"/>
      <c r="AYK97" s="218"/>
      <c r="AYL97" s="218"/>
      <c r="AYM97" s="218"/>
      <c r="AYN97" s="218"/>
      <c r="AYO97" s="218"/>
      <c r="AYP97" s="218"/>
      <c r="AYQ97" s="218"/>
      <c r="AYR97" s="218"/>
      <c r="AYS97" s="218"/>
      <c r="AYT97" s="218"/>
      <c r="AYU97" s="218"/>
      <c r="AYV97" s="218"/>
      <c r="AYW97" s="218"/>
      <c r="AYX97" s="218"/>
      <c r="AYY97" s="218"/>
      <c r="AYZ97" s="218"/>
      <c r="AZA97" s="218"/>
      <c r="AZB97" s="218"/>
      <c r="AZC97" s="218"/>
      <c r="AZD97" s="218"/>
      <c r="AZE97" s="218"/>
      <c r="AZF97" s="218"/>
      <c r="AZG97" s="218"/>
      <c r="AZH97" s="218"/>
      <c r="AZI97" s="218"/>
      <c r="AZJ97" s="218"/>
      <c r="AZK97" s="218"/>
      <c r="AZL97" s="218"/>
      <c r="AZM97" s="218"/>
      <c r="AZN97" s="218"/>
      <c r="AZO97" s="218"/>
      <c r="AZP97" s="218"/>
      <c r="AZQ97" s="218"/>
      <c r="AZR97" s="218"/>
      <c r="AZS97" s="218"/>
      <c r="AZT97" s="218"/>
      <c r="AZU97" s="218"/>
      <c r="AZV97" s="218"/>
      <c r="AZW97" s="218"/>
      <c r="AZX97" s="218"/>
      <c r="AZY97" s="218"/>
      <c r="AZZ97" s="218"/>
      <c r="BAA97" s="218"/>
      <c r="BAB97" s="218"/>
      <c r="BAC97" s="218"/>
      <c r="BAD97" s="218"/>
      <c r="BAE97" s="218"/>
      <c r="BAF97" s="218"/>
      <c r="BAG97" s="218"/>
      <c r="BAH97" s="218"/>
      <c r="BAI97" s="218"/>
      <c r="BAJ97" s="218"/>
      <c r="BAK97" s="218"/>
      <c r="BAL97" s="218"/>
      <c r="BAM97" s="218"/>
      <c r="BAN97" s="218"/>
      <c r="BAO97" s="218"/>
      <c r="BAP97" s="218"/>
      <c r="BAQ97" s="218"/>
      <c r="BAR97" s="218"/>
      <c r="BAS97" s="218"/>
      <c r="BAT97" s="218"/>
      <c r="BAU97" s="218"/>
      <c r="BAV97" s="218"/>
      <c r="BAW97" s="218"/>
      <c r="BAX97" s="218"/>
      <c r="BAY97" s="218"/>
      <c r="BAZ97" s="218"/>
      <c r="BBA97" s="218"/>
      <c r="BBB97" s="218"/>
      <c r="BBC97" s="218"/>
      <c r="BBD97" s="218"/>
      <c r="BBE97" s="218"/>
      <c r="BBF97" s="218"/>
      <c r="BBG97" s="218"/>
      <c r="BBH97" s="218"/>
      <c r="BBI97" s="218"/>
      <c r="BBJ97" s="218"/>
      <c r="BBK97" s="218"/>
      <c r="BBL97" s="218"/>
      <c r="BBM97" s="218"/>
      <c r="BBN97" s="218"/>
      <c r="BBO97" s="218"/>
      <c r="BBP97" s="218"/>
      <c r="BBQ97" s="218"/>
      <c r="BBR97" s="218"/>
      <c r="BBS97" s="218"/>
      <c r="BBT97" s="218"/>
      <c r="BBU97" s="218"/>
      <c r="BBV97" s="218"/>
      <c r="BBW97" s="218"/>
      <c r="BBX97" s="218"/>
      <c r="BBY97" s="218"/>
      <c r="BBZ97" s="218"/>
      <c r="BCA97" s="218"/>
      <c r="BCB97" s="218"/>
      <c r="BCC97" s="218"/>
      <c r="BCD97" s="218"/>
      <c r="BCE97" s="218"/>
      <c r="BCF97" s="218"/>
      <c r="BCG97" s="218"/>
      <c r="BCH97" s="218"/>
      <c r="BCI97" s="218"/>
      <c r="BCJ97" s="218"/>
      <c r="BCK97" s="218"/>
      <c r="BCL97" s="218"/>
      <c r="BCM97" s="218"/>
      <c r="BCN97" s="218"/>
      <c r="BCO97" s="218"/>
      <c r="BCP97" s="218"/>
      <c r="BCQ97" s="218"/>
      <c r="BCR97" s="218"/>
      <c r="BCS97" s="218"/>
      <c r="BCT97" s="218"/>
      <c r="BCU97" s="218"/>
      <c r="BCV97" s="218"/>
      <c r="BCW97" s="218"/>
      <c r="BCX97" s="218"/>
      <c r="BCY97" s="218"/>
      <c r="BCZ97" s="218"/>
      <c r="BDA97" s="218"/>
      <c r="BDB97" s="218"/>
      <c r="BDC97" s="218"/>
      <c r="BDD97" s="218"/>
      <c r="BDE97" s="218"/>
      <c r="BDF97" s="218"/>
      <c r="BDG97" s="218"/>
      <c r="BDH97" s="218"/>
      <c r="BDI97" s="218"/>
      <c r="BDJ97" s="218"/>
      <c r="BDK97" s="218"/>
      <c r="BDL97" s="218"/>
      <c r="BDM97" s="218"/>
      <c r="BDN97" s="218"/>
      <c r="BDO97" s="218"/>
      <c r="BDP97" s="218"/>
      <c r="BDQ97" s="218"/>
      <c r="BDR97" s="218"/>
      <c r="BDS97" s="218"/>
      <c r="BDT97" s="218"/>
      <c r="BDU97" s="218"/>
      <c r="BDV97" s="218"/>
      <c r="BDW97" s="218"/>
      <c r="BDX97" s="218"/>
      <c r="BDY97" s="218"/>
      <c r="BDZ97" s="218"/>
      <c r="BEA97" s="218"/>
      <c r="BEB97" s="218"/>
      <c r="BEC97" s="218"/>
      <c r="BED97" s="218"/>
      <c r="BEE97" s="218"/>
      <c r="BEF97" s="218"/>
      <c r="BEG97" s="218"/>
      <c r="BEH97" s="218"/>
      <c r="BEI97" s="218"/>
      <c r="BEJ97" s="218"/>
      <c r="BEK97" s="218"/>
      <c r="BEL97" s="218"/>
      <c r="BEM97" s="218"/>
      <c r="BEN97" s="218"/>
      <c r="BEO97" s="218"/>
      <c r="BEP97" s="218"/>
      <c r="BEQ97" s="218"/>
      <c r="BER97" s="218"/>
      <c r="BES97" s="218"/>
      <c r="BET97" s="218"/>
      <c r="BEU97" s="218"/>
      <c r="BEV97" s="218"/>
      <c r="BEW97" s="218"/>
      <c r="BEX97" s="218"/>
      <c r="BEY97" s="218"/>
      <c r="BEZ97" s="218"/>
      <c r="BFA97" s="218"/>
      <c r="BFB97" s="218"/>
      <c r="BFC97" s="218"/>
      <c r="BFD97" s="218"/>
      <c r="BFE97" s="218"/>
      <c r="BFF97" s="218"/>
      <c r="BFG97" s="218"/>
      <c r="BFH97" s="218"/>
      <c r="BFI97" s="218"/>
      <c r="BFJ97" s="218"/>
      <c r="BFK97" s="218"/>
      <c r="BFL97" s="218"/>
      <c r="BFM97" s="218"/>
      <c r="BFN97" s="218"/>
      <c r="BFO97" s="218"/>
      <c r="BFP97" s="218"/>
      <c r="BFQ97" s="218"/>
      <c r="BFR97" s="218"/>
      <c r="BFS97" s="218"/>
      <c r="BFT97" s="218"/>
      <c r="BFU97" s="218"/>
      <c r="BFV97" s="218"/>
      <c r="BFW97" s="218"/>
      <c r="BFX97" s="218"/>
      <c r="BFY97" s="218"/>
      <c r="BFZ97" s="218"/>
      <c r="BGA97" s="218"/>
      <c r="BGB97" s="218"/>
      <c r="BGC97" s="218"/>
      <c r="BGD97" s="218"/>
      <c r="BGE97" s="218"/>
      <c r="BGF97" s="218"/>
      <c r="BGG97" s="218"/>
      <c r="BGH97" s="218"/>
      <c r="BGI97" s="218"/>
      <c r="BGJ97" s="218"/>
      <c r="BGK97" s="218"/>
      <c r="BGL97" s="218"/>
      <c r="BGM97" s="218"/>
      <c r="BGN97" s="218"/>
      <c r="BGO97" s="218"/>
      <c r="BGP97" s="218"/>
      <c r="BGQ97" s="218"/>
      <c r="BGR97" s="218"/>
      <c r="BGS97" s="218"/>
      <c r="BGT97" s="218"/>
      <c r="BGU97" s="218"/>
      <c r="BGV97" s="218"/>
      <c r="BGW97" s="218"/>
      <c r="BGX97" s="218"/>
      <c r="BGY97" s="218"/>
      <c r="BGZ97" s="218"/>
      <c r="BHA97" s="218"/>
      <c r="BHB97" s="218"/>
      <c r="BHC97" s="218"/>
      <c r="BHD97" s="218"/>
      <c r="BHE97" s="218"/>
      <c r="BHF97" s="218"/>
      <c r="BHG97" s="218"/>
      <c r="BHH97" s="218"/>
      <c r="BHI97" s="218"/>
      <c r="BHJ97" s="218"/>
      <c r="BHK97" s="218"/>
      <c r="BHL97" s="218"/>
      <c r="BHM97" s="218"/>
      <c r="BHN97" s="218"/>
      <c r="BHO97" s="218"/>
      <c r="BHP97" s="218"/>
      <c r="BHQ97" s="218"/>
      <c r="BHR97" s="218"/>
      <c r="BHS97" s="218"/>
      <c r="BHT97" s="218"/>
      <c r="BHU97" s="218"/>
      <c r="BHV97" s="218"/>
      <c r="BHW97" s="218"/>
      <c r="BHX97" s="218"/>
      <c r="BHY97" s="218"/>
      <c r="BHZ97" s="218"/>
      <c r="BIA97" s="218"/>
      <c r="BIB97" s="218"/>
      <c r="BIC97" s="218"/>
      <c r="BID97" s="218"/>
      <c r="BIE97" s="218"/>
      <c r="BIF97" s="218"/>
      <c r="BIG97" s="218"/>
      <c r="BIH97" s="218"/>
      <c r="BII97" s="218"/>
      <c r="BIJ97" s="218"/>
      <c r="BIK97" s="218"/>
      <c r="BIL97" s="218"/>
      <c r="BIM97" s="218"/>
      <c r="BIN97" s="218"/>
      <c r="BIO97" s="218"/>
      <c r="BIP97" s="218"/>
      <c r="BIQ97" s="218"/>
      <c r="BIR97" s="218"/>
      <c r="BIS97" s="218"/>
      <c r="BIT97" s="218"/>
      <c r="BIU97" s="218"/>
      <c r="BIV97" s="218"/>
      <c r="BIW97" s="218"/>
      <c r="BIX97" s="218"/>
      <c r="BIY97" s="218"/>
      <c r="BIZ97" s="218"/>
      <c r="BJA97" s="218"/>
      <c r="BJB97" s="218"/>
      <c r="BJC97" s="218"/>
      <c r="BJD97" s="218"/>
      <c r="BJE97" s="218"/>
      <c r="BJF97" s="218"/>
      <c r="BJG97" s="218"/>
      <c r="BJH97" s="218"/>
      <c r="BJI97" s="218"/>
      <c r="BJJ97" s="218"/>
      <c r="BJK97" s="218"/>
      <c r="BJL97" s="218"/>
      <c r="BJM97" s="218"/>
      <c r="BJN97" s="218"/>
      <c r="BJO97" s="218"/>
      <c r="BJP97" s="218"/>
      <c r="BJQ97" s="218"/>
      <c r="BJR97" s="218"/>
      <c r="BJS97" s="218"/>
      <c r="BJT97" s="218"/>
      <c r="BJU97" s="218"/>
      <c r="BJV97" s="218"/>
      <c r="BJW97" s="218"/>
      <c r="BJX97" s="218"/>
      <c r="BJY97" s="218"/>
      <c r="BJZ97" s="218"/>
      <c r="BKA97" s="218"/>
      <c r="BKB97" s="218"/>
      <c r="BKC97" s="218"/>
      <c r="BKD97" s="218"/>
      <c r="BKE97" s="218"/>
      <c r="BKF97" s="218"/>
      <c r="BKG97" s="218"/>
      <c r="BKH97" s="218"/>
      <c r="BKI97" s="218"/>
      <c r="BKJ97" s="218"/>
      <c r="BKK97" s="218"/>
      <c r="BKL97" s="218"/>
      <c r="BKM97" s="218"/>
      <c r="BKN97" s="218"/>
      <c r="BKO97" s="218"/>
      <c r="BKP97" s="218"/>
      <c r="BKQ97" s="218"/>
      <c r="BKR97" s="218"/>
      <c r="BKS97" s="218"/>
      <c r="BKT97" s="218"/>
      <c r="BKU97" s="218"/>
      <c r="BKV97" s="218"/>
      <c r="BKW97" s="218"/>
      <c r="BKX97" s="218"/>
      <c r="BKY97" s="218"/>
      <c r="BKZ97" s="218"/>
      <c r="BLA97" s="218"/>
      <c r="BLB97" s="218"/>
      <c r="BLC97" s="218"/>
      <c r="BLD97" s="218"/>
      <c r="BLE97" s="218"/>
      <c r="BLF97" s="218"/>
      <c r="BLG97" s="218"/>
      <c r="BLH97" s="218"/>
      <c r="BLI97" s="218"/>
      <c r="BLJ97" s="218"/>
      <c r="BLK97" s="218"/>
      <c r="BLL97" s="218"/>
      <c r="BLM97" s="218"/>
      <c r="BLN97" s="218"/>
      <c r="BLO97" s="218"/>
      <c r="BLP97" s="218"/>
      <c r="BLQ97" s="218"/>
      <c r="BLR97" s="218"/>
      <c r="BLS97" s="218"/>
      <c r="BLT97" s="218"/>
      <c r="BLU97" s="218"/>
      <c r="BLV97" s="218"/>
      <c r="BLW97" s="218"/>
      <c r="BLX97" s="218"/>
      <c r="BLY97" s="218"/>
      <c r="BLZ97" s="218"/>
      <c r="BMA97" s="218"/>
      <c r="BMB97" s="218"/>
      <c r="BMC97" s="218"/>
      <c r="BMD97" s="218"/>
      <c r="BME97" s="218"/>
      <c r="BMF97" s="218"/>
      <c r="BMG97" s="218"/>
      <c r="BMH97" s="218"/>
      <c r="BMI97" s="218"/>
      <c r="BMJ97" s="218"/>
      <c r="BMK97" s="218"/>
      <c r="BML97" s="218"/>
      <c r="BMM97" s="218"/>
      <c r="BMN97" s="218"/>
      <c r="BMO97" s="218"/>
      <c r="BMP97" s="218"/>
      <c r="BMQ97" s="218"/>
      <c r="BMR97" s="218"/>
      <c r="BMS97" s="218"/>
      <c r="BMT97" s="218"/>
      <c r="BMU97" s="218"/>
      <c r="BMV97" s="218"/>
      <c r="BMW97" s="218"/>
      <c r="BMX97" s="218"/>
      <c r="BMY97" s="218"/>
      <c r="BMZ97" s="218"/>
      <c r="BNA97" s="218"/>
      <c r="BNB97" s="218"/>
      <c r="BNC97" s="218"/>
      <c r="BND97" s="218"/>
      <c r="BNE97" s="218"/>
      <c r="BNF97" s="218"/>
      <c r="BNG97" s="218"/>
      <c r="BNH97" s="218"/>
      <c r="BNI97" s="218"/>
      <c r="BNJ97" s="218"/>
      <c r="BNK97" s="218"/>
      <c r="BNL97" s="218"/>
      <c r="BNM97" s="218"/>
      <c r="BNN97" s="218"/>
      <c r="BNO97" s="218"/>
      <c r="BNP97" s="218"/>
      <c r="BNQ97" s="218"/>
      <c r="BNR97" s="218"/>
      <c r="BNS97" s="218"/>
      <c r="BNT97" s="218"/>
      <c r="BNU97" s="218"/>
      <c r="BNV97" s="218"/>
      <c r="BNW97" s="218"/>
      <c r="BNX97" s="218"/>
      <c r="BNY97" s="218"/>
      <c r="BNZ97" s="218"/>
      <c r="BOA97" s="218"/>
      <c r="BOB97" s="218"/>
      <c r="BOC97" s="218"/>
      <c r="BOD97" s="218"/>
      <c r="BOE97" s="218"/>
      <c r="BOF97" s="218"/>
      <c r="BOG97" s="218"/>
      <c r="BOH97" s="218"/>
      <c r="BOI97" s="218"/>
      <c r="BOJ97" s="218"/>
      <c r="BOK97" s="218"/>
      <c r="BOL97" s="218"/>
      <c r="BOM97" s="218"/>
      <c r="BON97" s="218"/>
      <c r="BOO97" s="218"/>
      <c r="BOP97" s="218"/>
      <c r="BOQ97" s="218"/>
      <c r="BOR97" s="218"/>
      <c r="BOS97" s="218"/>
      <c r="BOT97" s="218"/>
      <c r="BOU97" s="218"/>
      <c r="BOV97" s="218"/>
      <c r="BOW97" s="218"/>
      <c r="BOX97" s="218"/>
      <c r="BOY97" s="218"/>
      <c r="BOZ97" s="218"/>
      <c r="BPA97" s="218"/>
      <c r="BPB97" s="218"/>
      <c r="BPC97" s="218"/>
      <c r="BPD97" s="218"/>
      <c r="BPE97" s="218"/>
      <c r="BPF97" s="218"/>
      <c r="BPG97" s="218"/>
      <c r="BPH97" s="218"/>
      <c r="BPI97" s="218"/>
      <c r="BPJ97" s="218"/>
      <c r="BPK97" s="218"/>
      <c r="BPL97" s="218"/>
      <c r="BPM97" s="218"/>
      <c r="BPN97" s="218"/>
      <c r="BPO97" s="218"/>
      <c r="BPP97" s="218"/>
      <c r="BPQ97" s="218"/>
      <c r="BPR97" s="218"/>
      <c r="BPS97" s="218"/>
      <c r="BPT97" s="218"/>
      <c r="BPU97" s="218"/>
      <c r="BPV97" s="218"/>
      <c r="BPW97" s="218"/>
      <c r="BPX97" s="218"/>
      <c r="BPY97" s="218"/>
      <c r="BPZ97" s="218"/>
      <c r="BQA97" s="218"/>
      <c r="BQB97" s="218"/>
      <c r="BQC97" s="218"/>
      <c r="BQD97" s="218"/>
      <c r="BQE97" s="218"/>
      <c r="BQF97" s="218"/>
      <c r="BQG97" s="218"/>
      <c r="BQH97" s="218"/>
      <c r="BQI97" s="218"/>
      <c r="BQJ97" s="218"/>
      <c r="BQK97" s="218"/>
      <c r="BQL97" s="218"/>
      <c r="BQM97" s="218"/>
      <c r="BQN97" s="218"/>
      <c r="BQO97" s="218"/>
      <c r="BQP97" s="218"/>
      <c r="BQQ97" s="218"/>
      <c r="BQR97" s="218"/>
      <c r="BQS97" s="218"/>
      <c r="BQT97" s="218"/>
      <c r="BQU97" s="218"/>
      <c r="BQV97" s="218"/>
      <c r="BQW97" s="218"/>
      <c r="BQX97" s="218"/>
      <c r="BQY97" s="218"/>
      <c r="BQZ97" s="218"/>
      <c r="BRA97" s="218"/>
      <c r="BRB97" s="218"/>
      <c r="BRC97" s="218"/>
      <c r="BRD97" s="218"/>
      <c r="BRE97" s="218"/>
      <c r="BRF97" s="218"/>
      <c r="BRG97" s="218"/>
      <c r="BRH97" s="218"/>
      <c r="BRI97" s="218"/>
      <c r="BRJ97" s="218"/>
      <c r="BRK97" s="218"/>
      <c r="BRL97" s="218"/>
      <c r="BRM97" s="218"/>
      <c r="BRN97" s="218"/>
      <c r="BRO97" s="218"/>
      <c r="BRP97" s="218"/>
      <c r="BRQ97" s="218"/>
      <c r="BRR97" s="218"/>
      <c r="BRS97" s="218"/>
      <c r="BRT97" s="218"/>
      <c r="BRU97" s="218"/>
      <c r="BRV97" s="218"/>
      <c r="BRW97" s="218"/>
      <c r="BRX97" s="218"/>
      <c r="BRY97" s="218"/>
      <c r="BRZ97" s="218"/>
      <c r="BSA97" s="218"/>
      <c r="BSB97" s="218"/>
      <c r="BSC97" s="218"/>
      <c r="BSD97" s="218"/>
      <c r="BSE97" s="218"/>
      <c r="BSF97" s="218"/>
      <c r="BSG97" s="218"/>
      <c r="BSH97" s="218"/>
      <c r="BSI97" s="218"/>
      <c r="BSJ97" s="218"/>
      <c r="BSK97" s="218"/>
      <c r="BSL97" s="218"/>
      <c r="BSM97" s="218"/>
      <c r="BSN97" s="218"/>
      <c r="BSO97" s="218"/>
      <c r="BSP97" s="218"/>
      <c r="BSQ97" s="218"/>
      <c r="BSR97" s="218"/>
      <c r="BSS97" s="218"/>
      <c r="BST97" s="218"/>
      <c r="BSU97" s="218"/>
      <c r="BSV97" s="218"/>
      <c r="BSW97" s="218"/>
      <c r="BSX97" s="218"/>
      <c r="BSY97" s="218"/>
      <c r="BSZ97" s="218"/>
      <c r="BTA97" s="218"/>
      <c r="BTB97" s="218"/>
      <c r="BTC97" s="218"/>
      <c r="BTD97" s="218"/>
      <c r="BTE97" s="218"/>
      <c r="BTF97" s="218"/>
      <c r="BTG97" s="218"/>
      <c r="BTH97" s="218"/>
      <c r="BTI97" s="218"/>
      <c r="BTJ97" s="218"/>
      <c r="BTK97" s="218"/>
      <c r="BTL97" s="218"/>
      <c r="BTM97" s="218"/>
      <c r="BTN97" s="218"/>
      <c r="BTO97" s="218"/>
      <c r="BTP97" s="218"/>
      <c r="BTQ97" s="218"/>
      <c r="BTR97" s="218"/>
      <c r="BTS97" s="218"/>
      <c r="BTT97" s="218"/>
      <c r="BTU97" s="218"/>
      <c r="BTV97" s="218"/>
      <c r="BTW97" s="218"/>
      <c r="BTX97" s="218"/>
      <c r="BTY97" s="218"/>
      <c r="BTZ97" s="218"/>
      <c r="BUA97" s="218"/>
      <c r="BUB97" s="218"/>
      <c r="BUC97" s="218"/>
      <c r="BUD97" s="218"/>
      <c r="BUE97" s="218"/>
      <c r="BUF97" s="218"/>
      <c r="BUG97" s="218"/>
      <c r="BUH97" s="218"/>
      <c r="BUI97" s="218"/>
      <c r="BUJ97" s="218"/>
      <c r="BUK97" s="218"/>
      <c r="BUL97" s="218"/>
      <c r="BUM97" s="218"/>
      <c r="BUN97" s="218"/>
      <c r="BUO97" s="218"/>
      <c r="BUP97" s="218"/>
      <c r="BUQ97" s="218"/>
      <c r="BUR97" s="218"/>
      <c r="BUS97" s="218"/>
      <c r="BUT97" s="218"/>
      <c r="BUU97" s="218"/>
      <c r="BUV97" s="218"/>
      <c r="BUW97" s="218"/>
      <c r="BUX97" s="218"/>
      <c r="BUY97" s="218"/>
      <c r="BUZ97" s="218"/>
      <c r="BVA97" s="218"/>
      <c r="BVB97" s="218"/>
      <c r="BVC97" s="218"/>
      <c r="BVD97" s="218"/>
      <c r="BVE97" s="218"/>
      <c r="BVF97" s="218"/>
      <c r="BVG97" s="218"/>
      <c r="BVH97" s="218"/>
      <c r="BVI97" s="218"/>
      <c r="BVJ97" s="218"/>
      <c r="BVK97" s="218"/>
      <c r="BVL97" s="218"/>
      <c r="BVM97" s="218"/>
      <c r="BVN97" s="218"/>
      <c r="BVO97" s="218"/>
      <c r="BVP97" s="218"/>
      <c r="BVQ97" s="218"/>
      <c r="BVR97" s="218"/>
      <c r="BVS97" s="218"/>
      <c r="BVT97" s="218"/>
      <c r="BVU97" s="218"/>
      <c r="BVV97" s="218"/>
      <c r="BVW97" s="218"/>
      <c r="BVX97" s="218"/>
      <c r="BVY97" s="218"/>
      <c r="BVZ97" s="218"/>
      <c r="BWA97" s="218"/>
      <c r="BWB97" s="218"/>
      <c r="BWC97" s="218"/>
      <c r="BWD97" s="218"/>
      <c r="BWE97" s="218"/>
      <c r="BWF97" s="218"/>
      <c r="BWG97" s="218"/>
      <c r="BWH97" s="218"/>
      <c r="BWI97" s="218"/>
      <c r="BWJ97" s="218"/>
      <c r="BWK97" s="218"/>
      <c r="BWL97" s="218"/>
      <c r="BWM97" s="218"/>
      <c r="BWN97" s="218"/>
      <c r="BWO97" s="218"/>
      <c r="BWP97" s="218"/>
      <c r="BWQ97" s="218"/>
      <c r="BWR97" s="218"/>
      <c r="BWS97" s="218"/>
      <c r="BWT97" s="218"/>
      <c r="BWU97" s="218"/>
      <c r="BWV97" s="218"/>
      <c r="BWW97" s="218"/>
      <c r="BWX97" s="218"/>
      <c r="BWY97" s="218"/>
      <c r="BWZ97" s="218"/>
      <c r="BXA97" s="218"/>
      <c r="BXB97" s="218"/>
      <c r="BXC97" s="218"/>
      <c r="BXD97" s="218"/>
      <c r="BXE97" s="218"/>
      <c r="BXF97" s="218"/>
      <c r="BXG97" s="218"/>
      <c r="BXH97" s="218"/>
      <c r="BXI97" s="218"/>
      <c r="BXJ97" s="218"/>
      <c r="BXK97" s="218"/>
      <c r="BXL97" s="218"/>
      <c r="BXM97" s="218"/>
      <c r="BXN97" s="218"/>
      <c r="BXO97" s="218"/>
      <c r="BXP97" s="218"/>
      <c r="BXQ97" s="218"/>
      <c r="BXR97" s="218"/>
      <c r="BXS97" s="218"/>
      <c r="BXT97" s="218"/>
      <c r="BXU97" s="218"/>
      <c r="BXV97" s="218"/>
      <c r="BXW97" s="218"/>
      <c r="BXX97" s="218"/>
      <c r="BXY97" s="218"/>
      <c r="BXZ97" s="218"/>
      <c r="BYA97" s="218"/>
      <c r="BYB97" s="218"/>
      <c r="BYC97" s="218"/>
      <c r="BYD97" s="218"/>
      <c r="BYE97" s="218"/>
      <c r="BYF97" s="218"/>
      <c r="BYG97" s="218"/>
      <c r="BYH97" s="218"/>
      <c r="BYI97" s="218"/>
      <c r="BYJ97" s="218"/>
      <c r="BYK97" s="218"/>
      <c r="BYL97" s="218"/>
      <c r="BYM97" s="218"/>
      <c r="BYN97" s="218"/>
      <c r="BYO97" s="218"/>
      <c r="BYP97" s="218"/>
      <c r="BYQ97" s="218"/>
      <c r="BYR97" s="218"/>
      <c r="BYS97" s="218"/>
      <c r="BYT97" s="218"/>
      <c r="BYU97" s="218"/>
      <c r="BYV97" s="218"/>
      <c r="BYW97" s="218"/>
      <c r="BYX97" s="218"/>
      <c r="BYY97" s="218"/>
      <c r="BYZ97" s="218"/>
      <c r="BZA97" s="218"/>
      <c r="BZB97" s="218"/>
      <c r="BZC97" s="218"/>
      <c r="BZD97" s="218"/>
      <c r="BZE97" s="218"/>
      <c r="BZF97" s="218"/>
      <c r="BZG97" s="218"/>
      <c r="BZH97" s="218"/>
      <c r="BZI97" s="218"/>
      <c r="BZJ97" s="218"/>
      <c r="BZK97" s="218"/>
      <c r="BZL97" s="218"/>
      <c r="BZM97" s="218"/>
      <c r="BZN97" s="218"/>
      <c r="BZO97" s="218"/>
      <c r="BZP97" s="218"/>
      <c r="BZQ97" s="218"/>
      <c r="BZR97" s="218"/>
      <c r="BZS97" s="218"/>
      <c r="BZT97" s="218"/>
      <c r="BZU97" s="218"/>
      <c r="BZV97" s="218"/>
      <c r="BZW97" s="218"/>
      <c r="BZX97" s="218"/>
      <c r="BZY97" s="218"/>
      <c r="BZZ97" s="218"/>
      <c r="CAA97" s="218"/>
      <c r="CAB97" s="218"/>
      <c r="CAC97" s="218"/>
      <c r="CAD97" s="218"/>
      <c r="CAE97" s="218"/>
      <c r="CAF97" s="218"/>
      <c r="CAG97" s="218"/>
      <c r="CAH97" s="218"/>
      <c r="CAI97" s="218"/>
      <c r="CAJ97" s="218"/>
      <c r="CAK97" s="218"/>
      <c r="CAL97" s="218"/>
      <c r="CAM97" s="218"/>
      <c r="CAN97" s="218"/>
      <c r="CAO97" s="218"/>
      <c r="CAP97" s="218"/>
      <c r="CAQ97" s="218"/>
      <c r="CAR97" s="218"/>
      <c r="CAS97" s="218"/>
      <c r="CAT97" s="218"/>
      <c r="CAU97" s="218"/>
      <c r="CAV97" s="218"/>
      <c r="CAW97" s="218"/>
      <c r="CAX97" s="218"/>
      <c r="CAY97" s="218"/>
      <c r="CAZ97" s="218"/>
      <c r="CBA97" s="218"/>
      <c r="CBB97" s="218"/>
      <c r="CBC97" s="218"/>
      <c r="CBD97" s="218"/>
      <c r="CBE97" s="218"/>
      <c r="CBF97" s="218"/>
      <c r="CBG97" s="218"/>
      <c r="CBH97" s="218"/>
      <c r="CBI97" s="218"/>
      <c r="CBJ97" s="218"/>
      <c r="CBK97" s="218"/>
      <c r="CBL97" s="218"/>
      <c r="CBM97" s="218"/>
      <c r="CBN97" s="218"/>
      <c r="CBO97" s="218"/>
      <c r="CBP97" s="218"/>
      <c r="CBQ97" s="218"/>
      <c r="CBR97" s="218"/>
      <c r="CBS97" s="218"/>
      <c r="CBT97" s="218"/>
      <c r="CBU97" s="218"/>
      <c r="CBV97" s="218"/>
      <c r="CBW97" s="218"/>
      <c r="CBX97" s="218"/>
      <c r="CBY97" s="218"/>
      <c r="CBZ97" s="218"/>
      <c r="CCA97" s="218"/>
      <c r="CCB97" s="218"/>
      <c r="CCC97" s="218"/>
      <c r="CCD97" s="218"/>
      <c r="CCE97" s="218"/>
      <c r="CCF97" s="218"/>
      <c r="CCG97" s="218"/>
      <c r="CCH97" s="218"/>
      <c r="CCI97" s="218"/>
      <c r="CCJ97" s="218"/>
      <c r="CCK97" s="218"/>
      <c r="CCL97" s="218"/>
      <c r="CCM97" s="218"/>
      <c r="CCN97" s="218"/>
      <c r="CCO97" s="218"/>
      <c r="CCP97" s="218"/>
      <c r="CCQ97" s="218"/>
      <c r="CCR97" s="218"/>
      <c r="CCS97" s="218"/>
      <c r="CCT97" s="218"/>
      <c r="CCU97" s="218"/>
      <c r="CCV97" s="218"/>
      <c r="CCW97" s="218"/>
      <c r="CCX97" s="218"/>
      <c r="CCY97" s="218"/>
      <c r="CCZ97" s="218"/>
      <c r="CDA97" s="218"/>
      <c r="CDB97" s="218"/>
      <c r="CDC97" s="218"/>
      <c r="CDD97" s="218"/>
      <c r="CDE97" s="218"/>
      <c r="CDF97" s="218"/>
      <c r="CDG97" s="218"/>
      <c r="CDH97" s="218"/>
      <c r="CDI97" s="218"/>
      <c r="CDJ97" s="218"/>
      <c r="CDK97" s="218"/>
      <c r="CDL97" s="218"/>
      <c r="CDM97" s="218"/>
      <c r="CDN97" s="218"/>
      <c r="CDO97" s="218"/>
      <c r="CDP97" s="218"/>
      <c r="CDQ97" s="218"/>
      <c r="CDR97" s="218"/>
      <c r="CDS97" s="218"/>
      <c r="CDT97" s="218"/>
      <c r="CDU97" s="218"/>
      <c r="CDV97" s="218"/>
      <c r="CDW97" s="218"/>
      <c r="CDX97" s="218"/>
      <c r="CDY97" s="218"/>
      <c r="CDZ97" s="218"/>
      <c r="CEA97" s="218"/>
      <c r="CEB97" s="218"/>
      <c r="CEC97" s="218"/>
      <c r="CED97" s="218"/>
      <c r="CEE97" s="218"/>
      <c r="CEF97" s="218"/>
      <c r="CEG97" s="218"/>
      <c r="CEH97" s="218"/>
      <c r="CEI97" s="218"/>
      <c r="CEJ97" s="218"/>
      <c r="CEK97" s="218"/>
      <c r="CEL97" s="218"/>
      <c r="CEM97" s="218"/>
      <c r="CEN97" s="218"/>
      <c r="CEO97" s="218"/>
      <c r="CEP97" s="218"/>
      <c r="CEQ97" s="218"/>
      <c r="CER97" s="218"/>
      <c r="CES97" s="218"/>
      <c r="CET97" s="218"/>
      <c r="CEU97" s="218"/>
      <c r="CEV97" s="218"/>
      <c r="CEW97" s="218"/>
      <c r="CEX97" s="218"/>
      <c r="CEY97" s="218"/>
      <c r="CEZ97" s="218"/>
      <c r="CFA97" s="218"/>
      <c r="CFB97" s="218"/>
      <c r="CFC97" s="218"/>
      <c r="CFD97" s="218"/>
      <c r="CFE97" s="218"/>
      <c r="CFF97" s="218"/>
      <c r="CFG97" s="218"/>
      <c r="CFH97" s="218"/>
      <c r="CFI97" s="218"/>
      <c r="CFJ97" s="218"/>
      <c r="CFK97" s="218"/>
      <c r="CFL97" s="218"/>
      <c r="CFM97" s="218"/>
      <c r="CFN97" s="218"/>
      <c r="CFO97" s="218"/>
      <c r="CFP97" s="218"/>
      <c r="CFQ97" s="218"/>
      <c r="CFR97" s="218"/>
      <c r="CFS97" s="218"/>
      <c r="CFT97" s="218"/>
      <c r="CFU97" s="218"/>
      <c r="CFV97" s="218"/>
      <c r="CFW97" s="218"/>
      <c r="CFX97" s="218"/>
      <c r="CFY97" s="218"/>
      <c r="CFZ97" s="218"/>
      <c r="CGA97" s="218"/>
      <c r="CGB97" s="218"/>
      <c r="CGC97" s="218"/>
      <c r="CGD97" s="218"/>
      <c r="CGE97" s="218"/>
      <c r="CGF97" s="218"/>
      <c r="CGG97" s="218"/>
      <c r="CGH97" s="218"/>
      <c r="CGI97" s="218"/>
      <c r="CGJ97" s="218"/>
      <c r="CGK97" s="218"/>
      <c r="CGL97" s="218"/>
      <c r="CGM97" s="218"/>
      <c r="CGN97" s="218"/>
      <c r="CGO97" s="218"/>
      <c r="CGP97" s="218"/>
      <c r="CGQ97" s="218"/>
      <c r="CGR97" s="218"/>
      <c r="CGS97" s="218"/>
      <c r="CGT97" s="218"/>
      <c r="CGU97" s="218"/>
      <c r="CGV97" s="218"/>
      <c r="CGW97" s="218"/>
      <c r="CGX97" s="218"/>
      <c r="CGY97" s="218"/>
      <c r="CGZ97" s="218"/>
      <c r="CHA97" s="218"/>
      <c r="CHB97" s="218"/>
      <c r="CHC97" s="218"/>
      <c r="CHD97" s="218"/>
      <c r="CHE97" s="218"/>
      <c r="CHF97" s="218"/>
      <c r="CHG97" s="218"/>
      <c r="CHH97" s="218"/>
      <c r="CHI97" s="218"/>
      <c r="CHJ97" s="218"/>
      <c r="CHK97" s="218"/>
      <c r="CHL97" s="218"/>
      <c r="CHM97" s="218"/>
      <c r="CHN97" s="218"/>
      <c r="CHO97" s="218"/>
      <c r="CHP97" s="218"/>
      <c r="CHQ97" s="218"/>
      <c r="CHR97" s="218"/>
      <c r="CHS97" s="218"/>
      <c r="CHT97" s="218"/>
      <c r="CHU97" s="218"/>
      <c r="CHV97" s="218"/>
      <c r="CHW97" s="218"/>
      <c r="CHX97" s="218"/>
      <c r="CHY97" s="218"/>
      <c r="CHZ97" s="218"/>
      <c r="CIA97" s="218"/>
      <c r="CIB97" s="218"/>
      <c r="CIC97" s="218"/>
      <c r="CID97" s="218"/>
      <c r="CIE97" s="218"/>
      <c r="CIF97" s="218"/>
      <c r="CIG97" s="218"/>
      <c r="CIH97" s="218"/>
      <c r="CII97" s="218"/>
      <c r="CIJ97" s="218"/>
      <c r="CIK97" s="218"/>
      <c r="CIL97" s="218"/>
      <c r="CIM97" s="218"/>
      <c r="CIN97" s="218"/>
      <c r="CIO97" s="218"/>
      <c r="CIP97" s="218"/>
      <c r="CIQ97" s="218"/>
      <c r="CIR97" s="218"/>
      <c r="CIS97" s="218"/>
      <c r="CIT97" s="218"/>
      <c r="CIU97" s="218"/>
      <c r="CIV97" s="218"/>
      <c r="CIW97" s="218"/>
      <c r="CIX97" s="218"/>
      <c r="CIY97" s="218"/>
      <c r="CIZ97" s="218"/>
      <c r="CJA97" s="218"/>
      <c r="CJB97" s="218"/>
      <c r="CJC97" s="218"/>
      <c r="CJD97" s="218"/>
      <c r="CJE97" s="218"/>
      <c r="CJF97" s="218"/>
      <c r="CJG97" s="218"/>
      <c r="CJH97" s="218"/>
      <c r="CJI97" s="218"/>
      <c r="CJJ97" s="218"/>
      <c r="CJK97" s="218"/>
      <c r="CJL97" s="218"/>
      <c r="CJM97" s="218"/>
      <c r="CJN97" s="218"/>
      <c r="CJO97" s="218"/>
      <c r="CJP97" s="218"/>
      <c r="CJQ97" s="218"/>
      <c r="CJR97" s="218"/>
      <c r="CJS97" s="218"/>
      <c r="CJT97" s="218"/>
      <c r="CJU97" s="218"/>
      <c r="CJV97" s="218"/>
      <c r="CJW97" s="218"/>
      <c r="CJX97" s="218"/>
      <c r="CJY97" s="218"/>
      <c r="CJZ97" s="218"/>
      <c r="CKA97" s="218"/>
      <c r="CKB97" s="218"/>
      <c r="CKC97" s="218"/>
      <c r="CKD97" s="218"/>
      <c r="CKE97" s="218"/>
      <c r="CKF97" s="218"/>
      <c r="CKG97" s="218"/>
      <c r="CKH97" s="218"/>
      <c r="CKI97" s="218"/>
      <c r="CKJ97" s="218"/>
      <c r="CKK97" s="218"/>
      <c r="CKL97" s="218"/>
      <c r="CKM97" s="218"/>
      <c r="CKN97" s="218"/>
      <c r="CKO97" s="218"/>
      <c r="CKP97" s="218"/>
      <c r="CKQ97" s="218"/>
      <c r="CKR97" s="218"/>
      <c r="CKS97" s="218"/>
      <c r="CKT97" s="218"/>
      <c r="CKU97" s="218"/>
      <c r="CKV97" s="218"/>
      <c r="CKW97" s="218"/>
      <c r="CKX97" s="218"/>
      <c r="CKY97" s="218"/>
      <c r="CKZ97" s="218"/>
      <c r="CLA97" s="218"/>
      <c r="CLB97" s="218"/>
      <c r="CLC97" s="218"/>
      <c r="CLD97" s="218"/>
      <c r="CLE97" s="218"/>
      <c r="CLF97" s="218"/>
      <c r="CLG97" s="218"/>
      <c r="CLH97" s="218"/>
      <c r="CLI97" s="218"/>
      <c r="CLJ97" s="218"/>
      <c r="CLK97" s="218"/>
      <c r="CLL97" s="218"/>
      <c r="CLM97" s="218"/>
      <c r="CLN97" s="218"/>
      <c r="CLO97" s="218"/>
      <c r="CLP97" s="218"/>
      <c r="CLQ97" s="218"/>
      <c r="CLR97" s="218"/>
      <c r="CLS97" s="218"/>
      <c r="CLT97" s="218"/>
      <c r="CLU97" s="218"/>
      <c r="CLV97" s="218"/>
      <c r="CLW97" s="218"/>
      <c r="CLX97" s="218"/>
      <c r="CLY97" s="218"/>
      <c r="CLZ97" s="218"/>
      <c r="CMA97" s="218"/>
      <c r="CMB97" s="218"/>
      <c r="CMC97" s="218"/>
      <c r="CMD97" s="218"/>
      <c r="CME97" s="218"/>
      <c r="CMF97" s="218"/>
      <c r="CMG97" s="218"/>
      <c r="CMH97" s="218"/>
      <c r="CMI97" s="218"/>
      <c r="CMJ97" s="218"/>
      <c r="CMK97" s="218"/>
      <c r="CML97" s="218"/>
      <c r="CMM97" s="218"/>
      <c r="CMN97" s="218"/>
      <c r="CMO97" s="218"/>
      <c r="CMP97" s="218"/>
      <c r="CMQ97" s="218"/>
      <c r="CMR97" s="218"/>
      <c r="CMS97" s="218"/>
      <c r="CMT97" s="218"/>
      <c r="CMU97" s="218"/>
      <c r="CMV97" s="218"/>
      <c r="CMW97" s="218"/>
      <c r="CMX97" s="218"/>
      <c r="CMY97" s="218"/>
      <c r="CMZ97" s="218"/>
      <c r="CNA97" s="218"/>
      <c r="CNB97" s="218"/>
      <c r="CNC97" s="218"/>
      <c r="CND97" s="218"/>
      <c r="CNE97" s="218"/>
      <c r="CNF97" s="218"/>
      <c r="CNG97" s="218"/>
      <c r="CNH97" s="218"/>
      <c r="CNI97" s="218"/>
      <c r="CNJ97" s="218"/>
      <c r="CNK97" s="218"/>
      <c r="CNL97" s="218"/>
      <c r="CNM97" s="218"/>
      <c r="CNN97" s="218"/>
      <c r="CNO97" s="218"/>
      <c r="CNP97" s="218"/>
      <c r="CNQ97" s="218"/>
      <c r="CNR97" s="218"/>
      <c r="CNS97" s="218"/>
      <c r="CNT97" s="218"/>
      <c r="CNU97" s="218"/>
      <c r="CNV97" s="218"/>
      <c r="CNW97" s="218"/>
      <c r="CNX97" s="218"/>
      <c r="CNY97" s="218"/>
      <c r="CNZ97" s="218"/>
      <c r="COA97" s="218"/>
      <c r="COB97" s="218"/>
      <c r="COC97" s="218"/>
      <c r="COD97" s="218"/>
      <c r="COE97" s="218"/>
      <c r="COF97" s="218"/>
      <c r="COG97" s="218"/>
      <c r="COH97" s="218"/>
      <c r="COI97" s="218"/>
      <c r="COJ97" s="218"/>
      <c r="COK97" s="218"/>
      <c r="COL97" s="218"/>
      <c r="COM97" s="218"/>
      <c r="CON97" s="218"/>
      <c r="COO97" s="218"/>
      <c r="COP97" s="218"/>
      <c r="COQ97" s="218"/>
      <c r="COR97" s="218"/>
      <c r="COS97" s="218"/>
      <c r="COT97" s="218"/>
      <c r="COU97" s="218"/>
      <c r="COV97" s="218"/>
      <c r="COW97" s="218"/>
      <c r="COX97" s="218"/>
      <c r="COY97" s="218"/>
      <c r="COZ97" s="218"/>
      <c r="CPA97" s="218"/>
      <c r="CPB97" s="218"/>
      <c r="CPC97" s="218"/>
      <c r="CPD97" s="218"/>
      <c r="CPE97" s="218"/>
      <c r="CPF97" s="218"/>
    </row>
    <row r="98" spans="1:2450" s="175" customFormat="1" ht="25.5" x14ac:dyDescent="0.25">
      <c r="A98" s="704" t="s">
        <v>58</v>
      </c>
      <c r="B98" s="310">
        <f t="shared" si="2"/>
        <v>5</v>
      </c>
      <c r="C98" s="307" t="s">
        <v>54</v>
      </c>
      <c r="D98" s="202"/>
      <c r="E98" s="202"/>
      <c r="F98" s="202"/>
      <c r="G98" s="203"/>
      <c r="H98" s="294"/>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8"/>
      <c r="BY98" s="218"/>
      <c r="BZ98" s="218"/>
      <c r="CA98" s="218"/>
      <c r="CB98" s="218"/>
      <c r="CC98" s="218"/>
      <c r="CD98" s="218"/>
      <c r="CE98" s="218"/>
      <c r="CF98" s="218"/>
      <c r="CG98" s="218"/>
      <c r="CH98" s="218"/>
      <c r="CI98" s="218"/>
      <c r="CJ98" s="218"/>
      <c r="CK98" s="218"/>
      <c r="CL98" s="218"/>
      <c r="CM98" s="218"/>
      <c r="CN98" s="218"/>
      <c r="CO98" s="218"/>
      <c r="CP98" s="218"/>
      <c r="CQ98" s="218"/>
      <c r="CR98" s="218"/>
      <c r="CS98" s="218"/>
      <c r="CT98" s="218"/>
      <c r="CU98" s="218"/>
      <c r="CV98" s="218"/>
      <c r="CW98" s="218"/>
      <c r="CX98" s="218"/>
      <c r="CY98" s="218"/>
      <c r="CZ98" s="218"/>
      <c r="DA98" s="218"/>
      <c r="DB98" s="218"/>
      <c r="DC98" s="218"/>
      <c r="DD98" s="218"/>
      <c r="DE98" s="218"/>
      <c r="DF98" s="218"/>
      <c r="DG98" s="218"/>
      <c r="DH98" s="218"/>
      <c r="DI98" s="218"/>
      <c r="DJ98" s="218"/>
      <c r="DK98" s="218"/>
      <c r="DL98" s="218"/>
      <c r="DM98" s="218"/>
      <c r="DN98" s="218"/>
      <c r="DO98" s="218"/>
      <c r="DP98" s="218"/>
      <c r="DQ98" s="218"/>
      <c r="DR98" s="218"/>
      <c r="DS98" s="218"/>
      <c r="DT98" s="218"/>
      <c r="DU98" s="218"/>
      <c r="DV98" s="218"/>
      <c r="DW98" s="218"/>
      <c r="DX98" s="218"/>
      <c r="DY98" s="218"/>
      <c r="DZ98" s="218"/>
      <c r="EA98" s="218"/>
      <c r="EB98" s="218"/>
      <c r="EC98" s="218"/>
      <c r="ED98" s="218"/>
      <c r="EE98" s="218"/>
      <c r="EF98" s="218"/>
      <c r="EG98" s="218"/>
      <c r="EH98" s="218"/>
      <c r="EI98" s="218"/>
      <c r="EJ98" s="218"/>
      <c r="EK98" s="218"/>
      <c r="EL98" s="218"/>
      <c r="EM98" s="218"/>
      <c r="EN98" s="218"/>
      <c r="EO98" s="218"/>
      <c r="EP98" s="218"/>
      <c r="EQ98" s="218"/>
      <c r="ER98" s="218"/>
      <c r="ES98" s="218"/>
      <c r="ET98" s="218"/>
      <c r="EU98" s="218"/>
      <c r="EV98" s="218"/>
      <c r="EW98" s="218"/>
      <c r="EX98" s="218"/>
      <c r="EY98" s="218"/>
      <c r="EZ98" s="218"/>
      <c r="FA98" s="218"/>
      <c r="FB98" s="218"/>
      <c r="FC98" s="218"/>
      <c r="FD98" s="218"/>
      <c r="FE98" s="218"/>
      <c r="FF98" s="218"/>
      <c r="FG98" s="218"/>
      <c r="FH98" s="218"/>
      <c r="FI98" s="218"/>
      <c r="FJ98" s="218"/>
      <c r="FK98" s="218"/>
      <c r="FL98" s="218"/>
      <c r="FM98" s="218"/>
      <c r="FN98" s="218"/>
      <c r="FO98" s="218"/>
      <c r="FP98" s="218"/>
      <c r="FQ98" s="218"/>
      <c r="FR98" s="218"/>
      <c r="FS98" s="218"/>
      <c r="FT98" s="218"/>
      <c r="FU98" s="218"/>
      <c r="FV98" s="218"/>
      <c r="FW98" s="218"/>
      <c r="FX98" s="218"/>
      <c r="FY98" s="218"/>
      <c r="FZ98" s="218"/>
      <c r="GA98" s="218"/>
      <c r="GB98" s="218"/>
      <c r="GC98" s="218"/>
      <c r="GD98" s="218"/>
      <c r="GE98" s="218"/>
      <c r="GF98" s="218"/>
      <c r="GG98" s="218"/>
      <c r="GH98" s="218"/>
      <c r="GI98" s="218"/>
      <c r="GJ98" s="218"/>
      <c r="GK98" s="218"/>
      <c r="GL98" s="218"/>
      <c r="GM98" s="218"/>
      <c r="GN98" s="218"/>
      <c r="GO98" s="218"/>
      <c r="GP98" s="218"/>
      <c r="GQ98" s="218"/>
      <c r="GR98" s="218"/>
      <c r="GS98" s="218"/>
      <c r="GT98" s="218"/>
      <c r="GU98" s="218"/>
      <c r="GV98" s="218"/>
      <c r="GW98" s="218"/>
      <c r="GX98" s="218"/>
      <c r="GY98" s="218"/>
      <c r="GZ98" s="218"/>
      <c r="HA98" s="218"/>
      <c r="HB98" s="218"/>
      <c r="HC98" s="218"/>
      <c r="HD98" s="218"/>
      <c r="HE98" s="218"/>
      <c r="HF98" s="218"/>
      <c r="HG98" s="218"/>
      <c r="HH98" s="218"/>
      <c r="HI98" s="218"/>
      <c r="HJ98" s="218"/>
      <c r="HK98" s="218"/>
      <c r="HL98" s="218"/>
      <c r="HM98" s="218"/>
      <c r="HN98" s="218"/>
      <c r="HO98" s="218"/>
      <c r="HP98" s="218"/>
      <c r="HQ98" s="218"/>
      <c r="HR98" s="218"/>
      <c r="HS98" s="218"/>
      <c r="HT98" s="218"/>
      <c r="HU98" s="218"/>
      <c r="HV98" s="218"/>
      <c r="HW98" s="218"/>
      <c r="HX98" s="218"/>
      <c r="HY98" s="218"/>
      <c r="HZ98" s="218"/>
      <c r="IA98" s="218"/>
      <c r="IB98" s="218"/>
      <c r="IC98" s="218"/>
      <c r="ID98" s="218"/>
      <c r="IE98" s="218"/>
      <c r="IF98" s="218"/>
      <c r="IG98" s="218"/>
      <c r="IH98" s="218"/>
      <c r="II98" s="218"/>
      <c r="IJ98" s="218"/>
      <c r="IK98" s="218"/>
      <c r="IL98" s="218"/>
      <c r="IM98" s="218"/>
      <c r="IN98" s="218"/>
      <c r="IO98" s="218"/>
      <c r="IP98" s="218"/>
      <c r="IQ98" s="218"/>
      <c r="IR98" s="218"/>
      <c r="IS98" s="218"/>
      <c r="IT98" s="218"/>
      <c r="IU98" s="218"/>
      <c r="IV98" s="218"/>
      <c r="IW98" s="218"/>
      <c r="IX98" s="218"/>
      <c r="IY98" s="218"/>
      <c r="IZ98" s="218"/>
      <c r="JA98" s="218"/>
      <c r="JB98" s="218"/>
      <c r="JC98" s="218"/>
      <c r="JD98" s="218"/>
      <c r="JE98" s="218"/>
      <c r="JF98" s="218"/>
      <c r="JG98" s="218"/>
      <c r="JH98" s="218"/>
      <c r="JI98" s="218"/>
      <c r="JJ98" s="218"/>
      <c r="JK98" s="218"/>
      <c r="JL98" s="218"/>
      <c r="JM98" s="218"/>
      <c r="JN98" s="218"/>
      <c r="JO98" s="218"/>
      <c r="JP98" s="218"/>
      <c r="JQ98" s="218"/>
      <c r="JR98" s="218"/>
      <c r="JS98" s="218"/>
      <c r="JT98" s="218"/>
      <c r="JU98" s="218"/>
      <c r="JV98" s="218"/>
      <c r="JW98" s="218"/>
      <c r="JX98" s="218"/>
      <c r="JY98" s="218"/>
      <c r="JZ98" s="218"/>
      <c r="KA98" s="218"/>
      <c r="KB98" s="218"/>
      <c r="KC98" s="218"/>
      <c r="KD98" s="218"/>
      <c r="KE98" s="218"/>
      <c r="KF98" s="218"/>
      <c r="KG98" s="218"/>
      <c r="KH98" s="218"/>
      <c r="KI98" s="218"/>
      <c r="KJ98" s="218"/>
      <c r="KK98" s="218"/>
      <c r="KL98" s="218"/>
      <c r="KM98" s="218"/>
      <c r="KN98" s="218"/>
      <c r="KO98" s="218"/>
      <c r="KP98" s="218"/>
      <c r="KQ98" s="218"/>
      <c r="KR98" s="218"/>
      <c r="KS98" s="218"/>
      <c r="KT98" s="218"/>
      <c r="KU98" s="218"/>
      <c r="KV98" s="218"/>
      <c r="KW98" s="218"/>
      <c r="KX98" s="218"/>
      <c r="KY98" s="218"/>
      <c r="KZ98" s="218"/>
      <c r="LA98" s="218"/>
      <c r="LB98" s="218"/>
      <c r="LC98" s="218"/>
      <c r="LD98" s="218"/>
      <c r="LE98" s="218"/>
      <c r="LF98" s="218"/>
      <c r="LG98" s="218"/>
      <c r="LH98" s="218"/>
      <c r="LI98" s="218"/>
      <c r="LJ98" s="218"/>
      <c r="LK98" s="218"/>
      <c r="LL98" s="218"/>
      <c r="LM98" s="218"/>
      <c r="LN98" s="218"/>
      <c r="LO98" s="218"/>
      <c r="LP98" s="218"/>
      <c r="LQ98" s="218"/>
      <c r="LR98" s="218"/>
      <c r="LS98" s="218"/>
      <c r="LT98" s="218"/>
      <c r="LU98" s="218"/>
      <c r="LV98" s="218"/>
      <c r="LW98" s="218"/>
      <c r="LX98" s="218"/>
      <c r="LY98" s="218"/>
      <c r="LZ98" s="218"/>
      <c r="MA98" s="218"/>
      <c r="MB98" s="218"/>
      <c r="MC98" s="218"/>
      <c r="MD98" s="218"/>
      <c r="ME98" s="218"/>
      <c r="MF98" s="218"/>
      <c r="MG98" s="218"/>
      <c r="MH98" s="218"/>
      <c r="MI98" s="218"/>
      <c r="MJ98" s="218"/>
      <c r="MK98" s="218"/>
      <c r="ML98" s="218"/>
      <c r="MM98" s="218"/>
      <c r="MN98" s="218"/>
      <c r="MO98" s="218"/>
      <c r="MP98" s="218"/>
      <c r="MQ98" s="218"/>
      <c r="MR98" s="218"/>
      <c r="MS98" s="218"/>
      <c r="MT98" s="218"/>
      <c r="MU98" s="218"/>
      <c r="MV98" s="218"/>
      <c r="MW98" s="218"/>
      <c r="MX98" s="218"/>
      <c r="MY98" s="218"/>
      <c r="MZ98" s="218"/>
      <c r="NA98" s="218"/>
      <c r="NB98" s="218"/>
      <c r="NC98" s="218"/>
      <c r="ND98" s="218"/>
      <c r="NE98" s="218"/>
      <c r="NF98" s="218"/>
      <c r="NG98" s="218"/>
      <c r="NH98" s="218"/>
      <c r="NI98" s="218"/>
      <c r="NJ98" s="218"/>
      <c r="NK98" s="218"/>
      <c r="NL98" s="218"/>
      <c r="NM98" s="218"/>
      <c r="NN98" s="218"/>
      <c r="NO98" s="218"/>
      <c r="NP98" s="218"/>
      <c r="NQ98" s="218"/>
      <c r="NR98" s="218"/>
      <c r="NS98" s="218"/>
      <c r="NT98" s="218"/>
      <c r="NU98" s="218"/>
      <c r="NV98" s="218"/>
      <c r="NW98" s="218"/>
      <c r="NX98" s="218"/>
      <c r="NY98" s="218"/>
      <c r="NZ98" s="218"/>
      <c r="OA98" s="218"/>
      <c r="OB98" s="218"/>
      <c r="OC98" s="218"/>
      <c r="OD98" s="218"/>
      <c r="OE98" s="218"/>
      <c r="OF98" s="218"/>
      <c r="OG98" s="218"/>
      <c r="OH98" s="218"/>
      <c r="OI98" s="218"/>
      <c r="OJ98" s="218"/>
      <c r="OK98" s="218"/>
      <c r="OL98" s="218"/>
      <c r="OM98" s="218"/>
      <c r="ON98" s="218"/>
      <c r="OO98" s="218"/>
      <c r="OP98" s="218"/>
      <c r="OQ98" s="218"/>
      <c r="OR98" s="218"/>
      <c r="OS98" s="218"/>
      <c r="OT98" s="218"/>
      <c r="OU98" s="218"/>
      <c r="OV98" s="218"/>
      <c r="OW98" s="218"/>
      <c r="OX98" s="218"/>
      <c r="OY98" s="218"/>
      <c r="OZ98" s="218"/>
      <c r="PA98" s="218"/>
      <c r="PB98" s="218"/>
      <c r="PC98" s="218"/>
      <c r="PD98" s="218"/>
      <c r="PE98" s="218"/>
      <c r="PF98" s="218"/>
      <c r="PG98" s="218"/>
      <c r="PH98" s="218"/>
      <c r="PI98" s="218"/>
      <c r="PJ98" s="218"/>
      <c r="PK98" s="218"/>
      <c r="PL98" s="218"/>
      <c r="PM98" s="218"/>
      <c r="PN98" s="218"/>
      <c r="PO98" s="218"/>
      <c r="PP98" s="218"/>
      <c r="PQ98" s="218"/>
      <c r="PR98" s="218"/>
      <c r="PS98" s="218"/>
      <c r="PT98" s="218"/>
      <c r="PU98" s="218"/>
      <c r="PV98" s="218"/>
      <c r="PW98" s="218"/>
      <c r="PX98" s="218"/>
      <c r="PY98" s="218"/>
      <c r="PZ98" s="218"/>
      <c r="QA98" s="218"/>
      <c r="QB98" s="218"/>
      <c r="QC98" s="218"/>
      <c r="QD98" s="218"/>
      <c r="QE98" s="218"/>
      <c r="QF98" s="218"/>
      <c r="QG98" s="218"/>
      <c r="QH98" s="218"/>
      <c r="QI98" s="218"/>
      <c r="QJ98" s="218"/>
      <c r="QK98" s="218"/>
      <c r="QL98" s="218"/>
      <c r="QM98" s="218"/>
      <c r="QN98" s="218"/>
      <c r="QO98" s="218"/>
      <c r="QP98" s="218"/>
      <c r="QQ98" s="218"/>
      <c r="QR98" s="218"/>
      <c r="QS98" s="218"/>
      <c r="QT98" s="218"/>
      <c r="QU98" s="218"/>
      <c r="QV98" s="218"/>
      <c r="QW98" s="218"/>
      <c r="QX98" s="218"/>
      <c r="QY98" s="218"/>
      <c r="QZ98" s="218"/>
      <c r="RA98" s="218"/>
      <c r="RB98" s="218"/>
      <c r="RC98" s="218"/>
      <c r="RD98" s="218"/>
      <c r="RE98" s="218"/>
      <c r="RF98" s="218"/>
      <c r="RG98" s="218"/>
      <c r="RH98" s="218"/>
      <c r="RI98" s="218"/>
      <c r="RJ98" s="218"/>
      <c r="RK98" s="218"/>
      <c r="RL98" s="218"/>
      <c r="RM98" s="218"/>
      <c r="RN98" s="218"/>
      <c r="RO98" s="218"/>
      <c r="RP98" s="218"/>
      <c r="RQ98" s="218"/>
      <c r="RR98" s="218"/>
      <c r="RS98" s="218"/>
      <c r="RT98" s="218"/>
      <c r="RU98" s="218"/>
      <c r="RV98" s="218"/>
      <c r="RW98" s="218"/>
      <c r="RX98" s="218"/>
      <c r="RY98" s="218"/>
      <c r="RZ98" s="218"/>
      <c r="SA98" s="218"/>
      <c r="SB98" s="218"/>
      <c r="SC98" s="218"/>
      <c r="SD98" s="218"/>
      <c r="SE98" s="218"/>
      <c r="SF98" s="218"/>
      <c r="SG98" s="218"/>
      <c r="SH98" s="218"/>
      <c r="SI98" s="218"/>
      <c r="SJ98" s="218"/>
      <c r="SK98" s="218"/>
      <c r="SL98" s="218"/>
      <c r="SM98" s="218"/>
      <c r="SN98" s="218"/>
      <c r="SO98" s="218"/>
      <c r="SP98" s="218"/>
      <c r="SQ98" s="218"/>
      <c r="SR98" s="218"/>
      <c r="SS98" s="218"/>
      <c r="ST98" s="218"/>
      <c r="SU98" s="218"/>
      <c r="SV98" s="218"/>
      <c r="SW98" s="218"/>
      <c r="SX98" s="218"/>
      <c r="SY98" s="218"/>
      <c r="SZ98" s="218"/>
      <c r="TA98" s="218"/>
      <c r="TB98" s="218"/>
      <c r="TC98" s="218"/>
      <c r="TD98" s="218"/>
      <c r="TE98" s="218"/>
      <c r="TF98" s="218"/>
      <c r="TG98" s="218"/>
      <c r="TH98" s="218"/>
      <c r="TI98" s="218"/>
      <c r="TJ98" s="218"/>
      <c r="TK98" s="218"/>
      <c r="TL98" s="218"/>
      <c r="TM98" s="218"/>
      <c r="TN98" s="218"/>
      <c r="TO98" s="218"/>
      <c r="TP98" s="218"/>
      <c r="TQ98" s="218"/>
      <c r="TR98" s="218"/>
      <c r="TS98" s="218"/>
      <c r="TT98" s="218"/>
      <c r="TU98" s="218"/>
      <c r="TV98" s="218"/>
      <c r="TW98" s="218"/>
      <c r="TX98" s="218"/>
      <c r="TY98" s="218"/>
      <c r="TZ98" s="218"/>
      <c r="UA98" s="218"/>
      <c r="UB98" s="218"/>
      <c r="UC98" s="218"/>
      <c r="UD98" s="218"/>
      <c r="UE98" s="218"/>
      <c r="UF98" s="218"/>
      <c r="UG98" s="218"/>
      <c r="UH98" s="218"/>
      <c r="UI98" s="218"/>
      <c r="UJ98" s="218"/>
      <c r="UK98" s="218"/>
      <c r="UL98" s="218"/>
      <c r="UM98" s="218"/>
      <c r="UN98" s="218"/>
      <c r="UO98" s="218"/>
      <c r="UP98" s="218"/>
      <c r="UQ98" s="218"/>
      <c r="UR98" s="218"/>
      <c r="US98" s="218"/>
      <c r="UT98" s="218"/>
      <c r="UU98" s="218"/>
      <c r="UV98" s="218"/>
      <c r="UW98" s="218"/>
      <c r="UX98" s="218"/>
      <c r="UY98" s="218"/>
      <c r="UZ98" s="218"/>
      <c r="VA98" s="218"/>
      <c r="VB98" s="218"/>
      <c r="VC98" s="218"/>
      <c r="VD98" s="218"/>
      <c r="VE98" s="218"/>
      <c r="VF98" s="218"/>
      <c r="VG98" s="218"/>
      <c r="VH98" s="218"/>
      <c r="VI98" s="218"/>
      <c r="VJ98" s="218"/>
      <c r="VK98" s="218"/>
      <c r="VL98" s="218"/>
      <c r="VM98" s="218"/>
      <c r="VN98" s="218"/>
      <c r="VO98" s="218"/>
      <c r="VP98" s="218"/>
      <c r="VQ98" s="218"/>
      <c r="VR98" s="218"/>
      <c r="VS98" s="218"/>
      <c r="VT98" s="218"/>
      <c r="VU98" s="218"/>
      <c r="VV98" s="218"/>
      <c r="VW98" s="218"/>
      <c r="VX98" s="218"/>
      <c r="VY98" s="218"/>
      <c r="VZ98" s="218"/>
      <c r="WA98" s="218"/>
      <c r="WB98" s="218"/>
      <c r="WC98" s="218"/>
      <c r="WD98" s="218"/>
      <c r="WE98" s="218"/>
      <c r="WF98" s="218"/>
      <c r="WG98" s="218"/>
      <c r="WH98" s="218"/>
      <c r="WI98" s="218"/>
      <c r="WJ98" s="218"/>
      <c r="WK98" s="218"/>
      <c r="WL98" s="218"/>
      <c r="WM98" s="218"/>
      <c r="WN98" s="218"/>
      <c r="WO98" s="218"/>
      <c r="WP98" s="218"/>
      <c r="WQ98" s="218"/>
      <c r="WR98" s="218"/>
      <c r="WS98" s="218"/>
      <c r="WT98" s="218"/>
      <c r="WU98" s="218"/>
      <c r="WV98" s="218"/>
      <c r="WW98" s="218"/>
      <c r="WX98" s="218"/>
      <c r="WY98" s="218"/>
      <c r="WZ98" s="218"/>
      <c r="XA98" s="218"/>
      <c r="XB98" s="218"/>
      <c r="XC98" s="218"/>
      <c r="XD98" s="218"/>
      <c r="XE98" s="218"/>
      <c r="XF98" s="218"/>
      <c r="XG98" s="218"/>
      <c r="XH98" s="218"/>
      <c r="XI98" s="218"/>
      <c r="XJ98" s="218"/>
      <c r="XK98" s="218"/>
      <c r="XL98" s="218"/>
      <c r="XM98" s="218"/>
      <c r="XN98" s="218"/>
      <c r="XO98" s="218"/>
      <c r="XP98" s="218"/>
      <c r="XQ98" s="218"/>
      <c r="XR98" s="218"/>
      <c r="XS98" s="218"/>
      <c r="XT98" s="218"/>
      <c r="XU98" s="218"/>
      <c r="XV98" s="218"/>
      <c r="XW98" s="218"/>
      <c r="XX98" s="218"/>
      <c r="XY98" s="218"/>
      <c r="XZ98" s="218"/>
      <c r="YA98" s="218"/>
      <c r="YB98" s="218"/>
      <c r="YC98" s="218"/>
      <c r="YD98" s="218"/>
      <c r="YE98" s="218"/>
      <c r="YF98" s="218"/>
      <c r="YG98" s="218"/>
      <c r="YH98" s="218"/>
      <c r="YI98" s="218"/>
      <c r="YJ98" s="218"/>
      <c r="YK98" s="218"/>
      <c r="YL98" s="218"/>
      <c r="YM98" s="218"/>
      <c r="YN98" s="218"/>
      <c r="YO98" s="218"/>
      <c r="YP98" s="218"/>
      <c r="YQ98" s="218"/>
      <c r="YR98" s="218"/>
      <c r="YS98" s="218"/>
      <c r="YT98" s="218"/>
      <c r="YU98" s="218"/>
      <c r="YV98" s="218"/>
      <c r="YW98" s="218"/>
      <c r="YX98" s="218"/>
      <c r="YY98" s="218"/>
      <c r="YZ98" s="218"/>
      <c r="ZA98" s="218"/>
      <c r="ZB98" s="218"/>
      <c r="ZC98" s="218"/>
      <c r="ZD98" s="218"/>
      <c r="ZE98" s="218"/>
      <c r="ZF98" s="218"/>
      <c r="ZG98" s="218"/>
      <c r="ZH98" s="218"/>
      <c r="ZI98" s="218"/>
      <c r="ZJ98" s="218"/>
      <c r="ZK98" s="218"/>
      <c r="ZL98" s="218"/>
      <c r="ZM98" s="218"/>
      <c r="ZN98" s="218"/>
      <c r="ZO98" s="218"/>
      <c r="ZP98" s="218"/>
      <c r="ZQ98" s="218"/>
      <c r="ZR98" s="218"/>
      <c r="ZS98" s="218"/>
      <c r="ZT98" s="218"/>
      <c r="ZU98" s="218"/>
      <c r="ZV98" s="218"/>
      <c r="ZW98" s="218"/>
      <c r="ZX98" s="218"/>
      <c r="ZY98" s="218"/>
      <c r="ZZ98" s="218"/>
      <c r="AAA98" s="218"/>
      <c r="AAB98" s="218"/>
      <c r="AAC98" s="218"/>
      <c r="AAD98" s="218"/>
      <c r="AAE98" s="218"/>
      <c r="AAF98" s="218"/>
      <c r="AAG98" s="218"/>
      <c r="AAH98" s="218"/>
      <c r="AAI98" s="218"/>
      <c r="AAJ98" s="218"/>
      <c r="AAK98" s="218"/>
      <c r="AAL98" s="218"/>
      <c r="AAM98" s="218"/>
      <c r="AAN98" s="218"/>
      <c r="AAO98" s="218"/>
      <c r="AAP98" s="218"/>
      <c r="AAQ98" s="218"/>
      <c r="AAR98" s="218"/>
      <c r="AAS98" s="218"/>
      <c r="AAT98" s="218"/>
      <c r="AAU98" s="218"/>
      <c r="AAV98" s="218"/>
      <c r="AAW98" s="218"/>
      <c r="AAX98" s="218"/>
      <c r="AAY98" s="218"/>
      <c r="AAZ98" s="218"/>
      <c r="ABA98" s="218"/>
      <c r="ABB98" s="218"/>
      <c r="ABC98" s="218"/>
      <c r="ABD98" s="218"/>
      <c r="ABE98" s="218"/>
      <c r="ABF98" s="218"/>
      <c r="ABG98" s="218"/>
      <c r="ABH98" s="218"/>
      <c r="ABI98" s="218"/>
      <c r="ABJ98" s="218"/>
      <c r="ABK98" s="218"/>
      <c r="ABL98" s="218"/>
      <c r="ABM98" s="218"/>
      <c r="ABN98" s="218"/>
      <c r="ABO98" s="218"/>
      <c r="ABP98" s="218"/>
      <c r="ABQ98" s="218"/>
      <c r="ABR98" s="218"/>
      <c r="ABS98" s="218"/>
      <c r="ABT98" s="218"/>
      <c r="ABU98" s="218"/>
      <c r="ABV98" s="218"/>
      <c r="ABW98" s="218"/>
      <c r="ABX98" s="218"/>
      <c r="ABY98" s="218"/>
      <c r="ABZ98" s="218"/>
      <c r="ACA98" s="218"/>
      <c r="ACB98" s="218"/>
      <c r="ACC98" s="218"/>
      <c r="ACD98" s="218"/>
      <c r="ACE98" s="218"/>
      <c r="ACF98" s="218"/>
      <c r="ACG98" s="218"/>
      <c r="ACH98" s="218"/>
      <c r="ACI98" s="218"/>
      <c r="ACJ98" s="218"/>
      <c r="ACK98" s="218"/>
      <c r="ACL98" s="218"/>
      <c r="ACM98" s="218"/>
      <c r="ACN98" s="218"/>
      <c r="ACO98" s="218"/>
      <c r="ACP98" s="218"/>
      <c r="ACQ98" s="218"/>
      <c r="ACR98" s="218"/>
      <c r="ACS98" s="218"/>
      <c r="ACT98" s="218"/>
      <c r="ACU98" s="218"/>
      <c r="ACV98" s="218"/>
      <c r="ACW98" s="218"/>
      <c r="ACX98" s="218"/>
      <c r="ACY98" s="218"/>
      <c r="ACZ98" s="218"/>
      <c r="ADA98" s="218"/>
      <c r="ADB98" s="218"/>
      <c r="ADC98" s="218"/>
      <c r="ADD98" s="218"/>
      <c r="ADE98" s="218"/>
      <c r="ADF98" s="218"/>
      <c r="ADG98" s="218"/>
      <c r="ADH98" s="218"/>
      <c r="ADI98" s="218"/>
      <c r="ADJ98" s="218"/>
      <c r="ADK98" s="218"/>
      <c r="ADL98" s="218"/>
      <c r="ADM98" s="218"/>
      <c r="ADN98" s="218"/>
      <c r="ADO98" s="218"/>
      <c r="ADP98" s="218"/>
      <c r="ADQ98" s="218"/>
      <c r="ADR98" s="218"/>
      <c r="ADS98" s="218"/>
      <c r="ADT98" s="218"/>
      <c r="ADU98" s="218"/>
      <c r="ADV98" s="218"/>
      <c r="ADW98" s="218"/>
      <c r="ADX98" s="218"/>
      <c r="ADY98" s="218"/>
      <c r="ADZ98" s="218"/>
      <c r="AEA98" s="218"/>
      <c r="AEB98" s="218"/>
      <c r="AEC98" s="218"/>
      <c r="AED98" s="218"/>
      <c r="AEE98" s="218"/>
      <c r="AEF98" s="218"/>
      <c r="AEG98" s="218"/>
      <c r="AEH98" s="218"/>
      <c r="AEI98" s="218"/>
      <c r="AEJ98" s="218"/>
      <c r="AEK98" s="218"/>
      <c r="AEL98" s="218"/>
      <c r="AEM98" s="218"/>
      <c r="AEN98" s="218"/>
      <c r="AEO98" s="218"/>
      <c r="AEP98" s="218"/>
      <c r="AEQ98" s="218"/>
      <c r="AER98" s="218"/>
      <c r="AES98" s="218"/>
      <c r="AET98" s="218"/>
      <c r="AEU98" s="218"/>
      <c r="AEV98" s="218"/>
      <c r="AEW98" s="218"/>
      <c r="AEX98" s="218"/>
      <c r="AEY98" s="218"/>
      <c r="AEZ98" s="218"/>
      <c r="AFA98" s="218"/>
      <c r="AFB98" s="218"/>
      <c r="AFC98" s="218"/>
      <c r="AFD98" s="218"/>
      <c r="AFE98" s="218"/>
      <c r="AFF98" s="218"/>
      <c r="AFG98" s="218"/>
      <c r="AFH98" s="218"/>
      <c r="AFI98" s="218"/>
      <c r="AFJ98" s="218"/>
      <c r="AFK98" s="218"/>
      <c r="AFL98" s="218"/>
      <c r="AFM98" s="218"/>
      <c r="AFN98" s="218"/>
      <c r="AFO98" s="218"/>
      <c r="AFP98" s="218"/>
      <c r="AFQ98" s="218"/>
      <c r="AFR98" s="218"/>
      <c r="AFS98" s="218"/>
      <c r="AFT98" s="218"/>
      <c r="AFU98" s="218"/>
      <c r="AFV98" s="218"/>
      <c r="AFW98" s="218"/>
      <c r="AFX98" s="218"/>
      <c r="AFY98" s="218"/>
      <c r="AFZ98" s="218"/>
      <c r="AGA98" s="218"/>
      <c r="AGB98" s="218"/>
      <c r="AGC98" s="218"/>
      <c r="AGD98" s="218"/>
      <c r="AGE98" s="218"/>
      <c r="AGF98" s="218"/>
      <c r="AGG98" s="218"/>
      <c r="AGH98" s="218"/>
      <c r="AGI98" s="218"/>
      <c r="AGJ98" s="218"/>
      <c r="AGK98" s="218"/>
      <c r="AGL98" s="218"/>
      <c r="AGM98" s="218"/>
      <c r="AGN98" s="218"/>
      <c r="AGO98" s="218"/>
      <c r="AGP98" s="218"/>
      <c r="AGQ98" s="218"/>
      <c r="AGR98" s="218"/>
      <c r="AGS98" s="218"/>
      <c r="AGT98" s="218"/>
      <c r="AGU98" s="218"/>
      <c r="AGV98" s="218"/>
      <c r="AGW98" s="218"/>
      <c r="AGX98" s="218"/>
      <c r="AGY98" s="218"/>
      <c r="AGZ98" s="218"/>
      <c r="AHA98" s="218"/>
      <c r="AHB98" s="218"/>
      <c r="AHC98" s="218"/>
      <c r="AHD98" s="218"/>
      <c r="AHE98" s="218"/>
      <c r="AHF98" s="218"/>
      <c r="AHG98" s="218"/>
      <c r="AHH98" s="218"/>
      <c r="AHI98" s="218"/>
      <c r="AHJ98" s="218"/>
      <c r="AHK98" s="218"/>
      <c r="AHL98" s="218"/>
      <c r="AHM98" s="218"/>
      <c r="AHN98" s="218"/>
      <c r="AHO98" s="218"/>
      <c r="AHP98" s="218"/>
      <c r="AHQ98" s="218"/>
      <c r="AHR98" s="218"/>
      <c r="AHS98" s="218"/>
      <c r="AHT98" s="218"/>
      <c r="AHU98" s="218"/>
      <c r="AHV98" s="218"/>
      <c r="AHW98" s="218"/>
      <c r="AHX98" s="218"/>
      <c r="AHY98" s="218"/>
      <c r="AHZ98" s="218"/>
      <c r="AIA98" s="218"/>
      <c r="AIB98" s="218"/>
      <c r="AIC98" s="218"/>
      <c r="AID98" s="218"/>
      <c r="AIE98" s="218"/>
      <c r="AIF98" s="218"/>
      <c r="AIG98" s="218"/>
      <c r="AIH98" s="218"/>
      <c r="AII98" s="218"/>
      <c r="AIJ98" s="218"/>
      <c r="AIK98" s="218"/>
      <c r="AIL98" s="218"/>
      <c r="AIM98" s="218"/>
      <c r="AIN98" s="218"/>
      <c r="AIO98" s="218"/>
      <c r="AIP98" s="218"/>
      <c r="AIQ98" s="218"/>
      <c r="AIR98" s="218"/>
      <c r="AIS98" s="218"/>
      <c r="AIT98" s="218"/>
      <c r="AIU98" s="218"/>
      <c r="AIV98" s="218"/>
      <c r="AIW98" s="218"/>
      <c r="AIX98" s="218"/>
      <c r="AIY98" s="218"/>
      <c r="AIZ98" s="218"/>
      <c r="AJA98" s="218"/>
      <c r="AJB98" s="218"/>
      <c r="AJC98" s="218"/>
      <c r="AJD98" s="218"/>
      <c r="AJE98" s="218"/>
      <c r="AJF98" s="218"/>
      <c r="AJG98" s="218"/>
      <c r="AJH98" s="218"/>
      <c r="AJI98" s="218"/>
      <c r="AJJ98" s="218"/>
      <c r="AJK98" s="218"/>
      <c r="AJL98" s="218"/>
      <c r="AJM98" s="218"/>
      <c r="AJN98" s="218"/>
      <c r="AJO98" s="218"/>
      <c r="AJP98" s="218"/>
      <c r="AJQ98" s="218"/>
      <c r="AJR98" s="218"/>
      <c r="AJS98" s="218"/>
      <c r="AJT98" s="218"/>
      <c r="AJU98" s="218"/>
      <c r="AJV98" s="218"/>
      <c r="AJW98" s="218"/>
      <c r="AJX98" s="218"/>
      <c r="AJY98" s="218"/>
      <c r="AJZ98" s="218"/>
      <c r="AKA98" s="218"/>
      <c r="AKB98" s="218"/>
      <c r="AKC98" s="218"/>
      <c r="AKD98" s="218"/>
      <c r="AKE98" s="218"/>
      <c r="AKF98" s="218"/>
      <c r="AKG98" s="218"/>
      <c r="AKH98" s="218"/>
      <c r="AKI98" s="218"/>
      <c r="AKJ98" s="218"/>
      <c r="AKK98" s="218"/>
      <c r="AKL98" s="218"/>
      <c r="AKM98" s="218"/>
      <c r="AKN98" s="218"/>
      <c r="AKO98" s="218"/>
      <c r="AKP98" s="218"/>
      <c r="AKQ98" s="218"/>
      <c r="AKR98" s="218"/>
      <c r="AKS98" s="218"/>
      <c r="AKT98" s="218"/>
      <c r="AKU98" s="218"/>
      <c r="AKV98" s="218"/>
      <c r="AKW98" s="218"/>
      <c r="AKX98" s="218"/>
      <c r="AKY98" s="218"/>
      <c r="AKZ98" s="218"/>
      <c r="ALA98" s="218"/>
      <c r="ALB98" s="218"/>
      <c r="ALC98" s="218"/>
      <c r="ALD98" s="218"/>
      <c r="ALE98" s="218"/>
      <c r="ALF98" s="218"/>
      <c r="ALG98" s="218"/>
      <c r="ALH98" s="218"/>
      <c r="ALI98" s="218"/>
      <c r="ALJ98" s="218"/>
      <c r="ALK98" s="218"/>
      <c r="ALL98" s="218"/>
      <c r="ALM98" s="218"/>
      <c r="ALN98" s="218"/>
      <c r="ALO98" s="218"/>
      <c r="ALP98" s="218"/>
      <c r="ALQ98" s="218"/>
      <c r="ALR98" s="218"/>
      <c r="ALS98" s="218"/>
      <c r="ALT98" s="218"/>
      <c r="ALU98" s="218"/>
      <c r="ALV98" s="218"/>
      <c r="ALW98" s="218"/>
      <c r="ALX98" s="218"/>
      <c r="ALY98" s="218"/>
      <c r="ALZ98" s="218"/>
      <c r="AMA98" s="218"/>
      <c r="AMB98" s="218"/>
      <c r="AMC98" s="218"/>
      <c r="AMD98" s="218"/>
      <c r="AME98" s="218"/>
      <c r="AMF98" s="218"/>
      <c r="AMG98" s="218"/>
      <c r="AMH98" s="218"/>
      <c r="AMI98" s="218"/>
      <c r="AMJ98" s="218"/>
      <c r="AMK98" s="218"/>
      <c r="AML98" s="218"/>
      <c r="AMM98" s="218"/>
      <c r="AMN98" s="218"/>
      <c r="AMO98" s="218"/>
      <c r="AMP98" s="218"/>
      <c r="AMQ98" s="218"/>
      <c r="AMR98" s="218"/>
      <c r="AMS98" s="218"/>
      <c r="AMT98" s="218"/>
      <c r="AMU98" s="218"/>
      <c r="AMV98" s="218"/>
      <c r="AMW98" s="218"/>
      <c r="AMX98" s="218"/>
      <c r="AMY98" s="218"/>
      <c r="AMZ98" s="218"/>
      <c r="ANA98" s="218"/>
      <c r="ANB98" s="218"/>
      <c r="ANC98" s="218"/>
      <c r="AND98" s="218"/>
      <c r="ANE98" s="218"/>
      <c r="ANF98" s="218"/>
      <c r="ANG98" s="218"/>
      <c r="ANH98" s="218"/>
      <c r="ANI98" s="218"/>
      <c r="ANJ98" s="218"/>
      <c r="ANK98" s="218"/>
      <c r="ANL98" s="218"/>
      <c r="ANM98" s="218"/>
      <c r="ANN98" s="218"/>
      <c r="ANO98" s="218"/>
      <c r="ANP98" s="218"/>
      <c r="ANQ98" s="218"/>
      <c r="ANR98" s="218"/>
      <c r="ANS98" s="218"/>
      <c r="ANT98" s="218"/>
      <c r="ANU98" s="218"/>
      <c r="ANV98" s="218"/>
      <c r="ANW98" s="218"/>
      <c r="ANX98" s="218"/>
      <c r="ANY98" s="218"/>
      <c r="ANZ98" s="218"/>
      <c r="AOA98" s="218"/>
      <c r="AOB98" s="218"/>
      <c r="AOC98" s="218"/>
      <c r="AOD98" s="218"/>
      <c r="AOE98" s="218"/>
      <c r="AOF98" s="218"/>
      <c r="AOG98" s="218"/>
      <c r="AOH98" s="218"/>
      <c r="AOI98" s="218"/>
      <c r="AOJ98" s="218"/>
      <c r="AOK98" s="218"/>
      <c r="AOL98" s="218"/>
      <c r="AOM98" s="218"/>
      <c r="AON98" s="218"/>
      <c r="AOO98" s="218"/>
      <c r="AOP98" s="218"/>
      <c r="AOQ98" s="218"/>
      <c r="AOR98" s="218"/>
      <c r="AOS98" s="218"/>
      <c r="AOT98" s="218"/>
      <c r="AOU98" s="218"/>
      <c r="AOV98" s="218"/>
      <c r="AOW98" s="218"/>
      <c r="AOX98" s="218"/>
      <c r="AOY98" s="218"/>
      <c r="AOZ98" s="218"/>
      <c r="APA98" s="218"/>
      <c r="APB98" s="218"/>
      <c r="APC98" s="218"/>
      <c r="APD98" s="218"/>
      <c r="APE98" s="218"/>
      <c r="APF98" s="218"/>
      <c r="APG98" s="218"/>
      <c r="APH98" s="218"/>
      <c r="API98" s="218"/>
      <c r="APJ98" s="218"/>
      <c r="APK98" s="218"/>
      <c r="APL98" s="218"/>
      <c r="APM98" s="218"/>
      <c r="APN98" s="218"/>
      <c r="APO98" s="218"/>
      <c r="APP98" s="218"/>
      <c r="APQ98" s="218"/>
      <c r="APR98" s="218"/>
      <c r="APS98" s="218"/>
      <c r="APT98" s="218"/>
      <c r="APU98" s="218"/>
      <c r="APV98" s="218"/>
      <c r="APW98" s="218"/>
      <c r="APX98" s="218"/>
      <c r="APY98" s="218"/>
      <c r="APZ98" s="218"/>
      <c r="AQA98" s="218"/>
      <c r="AQB98" s="218"/>
      <c r="AQC98" s="218"/>
      <c r="AQD98" s="218"/>
      <c r="AQE98" s="218"/>
      <c r="AQF98" s="218"/>
      <c r="AQG98" s="218"/>
      <c r="AQH98" s="218"/>
      <c r="AQI98" s="218"/>
      <c r="AQJ98" s="218"/>
      <c r="AQK98" s="218"/>
      <c r="AQL98" s="218"/>
      <c r="AQM98" s="218"/>
      <c r="AQN98" s="218"/>
      <c r="AQO98" s="218"/>
      <c r="AQP98" s="218"/>
      <c r="AQQ98" s="218"/>
      <c r="AQR98" s="218"/>
      <c r="AQS98" s="218"/>
      <c r="AQT98" s="218"/>
      <c r="AQU98" s="218"/>
      <c r="AQV98" s="218"/>
      <c r="AQW98" s="218"/>
      <c r="AQX98" s="218"/>
      <c r="AQY98" s="218"/>
      <c r="AQZ98" s="218"/>
      <c r="ARA98" s="218"/>
      <c r="ARB98" s="218"/>
      <c r="ARC98" s="218"/>
      <c r="ARD98" s="218"/>
      <c r="ARE98" s="218"/>
      <c r="ARF98" s="218"/>
      <c r="ARG98" s="218"/>
      <c r="ARH98" s="218"/>
      <c r="ARI98" s="218"/>
      <c r="ARJ98" s="218"/>
      <c r="ARK98" s="218"/>
      <c r="ARL98" s="218"/>
      <c r="ARM98" s="218"/>
      <c r="ARN98" s="218"/>
      <c r="ARO98" s="218"/>
      <c r="ARP98" s="218"/>
      <c r="ARQ98" s="218"/>
      <c r="ARR98" s="218"/>
      <c r="ARS98" s="218"/>
      <c r="ART98" s="218"/>
      <c r="ARU98" s="218"/>
      <c r="ARV98" s="218"/>
      <c r="ARW98" s="218"/>
      <c r="ARX98" s="218"/>
      <c r="ARY98" s="218"/>
      <c r="ARZ98" s="218"/>
      <c r="ASA98" s="218"/>
      <c r="ASB98" s="218"/>
      <c r="ASC98" s="218"/>
      <c r="ASD98" s="218"/>
      <c r="ASE98" s="218"/>
      <c r="ASF98" s="218"/>
      <c r="ASG98" s="218"/>
      <c r="ASH98" s="218"/>
      <c r="ASI98" s="218"/>
      <c r="ASJ98" s="218"/>
      <c r="ASK98" s="218"/>
      <c r="ASL98" s="218"/>
      <c r="ASM98" s="218"/>
      <c r="ASN98" s="218"/>
      <c r="ASO98" s="218"/>
      <c r="ASP98" s="218"/>
      <c r="ASQ98" s="218"/>
      <c r="ASR98" s="218"/>
      <c r="ASS98" s="218"/>
      <c r="AST98" s="218"/>
      <c r="ASU98" s="218"/>
      <c r="ASV98" s="218"/>
      <c r="ASW98" s="218"/>
      <c r="ASX98" s="218"/>
      <c r="ASY98" s="218"/>
      <c r="ASZ98" s="218"/>
      <c r="ATA98" s="218"/>
      <c r="ATB98" s="218"/>
      <c r="ATC98" s="218"/>
      <c r="ATD98" s="218"/>
      <c r="ATE98" s="218"/>
      <c r="ATF98" s="218"/>
      <c r="ATG98" s="218"/>
      <c r="ATH98" s="218"/>
      <c r="ATI98" s="218"/>
      <c r="ATJ98" s="218"/>
      <c r="ATK98" s="218"/>
      <c r="ATL98" s="218"/>
      <c r="ATM98" s="218"/>
      <c r="ATN98" s="218"/>
      <c r="ATO98" s="218"/>
      <c r="ATP98" s="218"/>
      <c r="ATQ98" s="218"/>
      <c r="ATR98" s="218"/>
      <c r="ATS98" s="218"/>
      <c r="ATT98" s="218"/>
      <c r="ATU98" s="218"/>
      <c r="ATV98" s="218"/>
      <c r="ATW98" s="218"/>
      <c r="ATX98" s="218"/>
      <c r="ATY98" s="218"/>
      <c r="ATZ98" s="218"/>
      <c r="AUA98" s="218"/>
      <c r="AUB98" s="218"/>
      <c r="AUC98" s="218"/>
      <c r="AUD98" s="218"/>
      <c r="AUE98" s="218"/>
      <c r="AUF98" s="218"/>
      <c r="AUG98" s="218"/>
      <c r="AUH98" s="218"/>
      <c r="AUI98" s="218"/>
      <c r="AUJ98" s="218"/>
      <c r="AUK98" s="218"/>
      <c r="AUL98" s="218"/>
      <c r="AUM98" s="218"/>
      <c r="AUN98" s="218"/>
      <c r="AUO98" s="218"/>
      <c r="AUP98" s="218"/>
      <c r="AUQ98" s="218"/>
      <c r="AUR98" s="218"/>
      <c r="AUS98" s="218"/>
      <c r="AUT98" s="218"/>
      <c r="AUU98" s="218"/>
      <c r="AUV98" s="218"/>
      <c r="AUW98" s="218"/>
      <c r="AUX98" s="218"/>
      <c r="AUY98" s="218"/>
      <c r="AUZ98" s="218"/>
      <c r="AVA98" s="218"/>
      <c r="AVB98" s="218"/>
      <c r="AVC98" s="218"/>
      <c r="AVD98" s="218"/>
      <c r="AVE98" s="218"/>
      <c r="AVF98" s="218"/>
      <c r="AVG98" s="218"/>
      <c r="AVH98" s="218"/>
      <c r="AVI98" s="218"/>
      <c r="AVJ98" s="218"/>
      <c r="AVK98" s="218"/>
      <c r="AVL98" s="218"/>
      <c r="AVM98" s="218"/>
      <c r="AVN98" s="218"/>
      <c r="AVO98" s="218"/>
      <c r="AVP98" s="218"/>
      <c r="AVQ98" s="218"/>
      <c r="AVR98" s="218"/>
      <c r="AVS98" s="218"/>
      <c r="AVT98" s="218"/>
      <c r="AVU98" s="218"/>
      <c r="AVV98" s="218"/>
      <c r="AVW98" s="218"/>
      <c r="AVX98" s="218"/>
      <c r="AVY98" s="218"/>
      <c r="AVZ98" s="218"/>
      <c r="AWA98" s="218"/>
      <c r="AWB98" s="218"/>
      <c r="AWC98" s="218"/>
      <c r="AWD98" s="218"/>
      <c r="AWE98" s="218"/>
      <c r="AWF98" s="218"/>
      <c r="AWG98" s="218"/>
      <c r="AWH98" s="218"/>
      <c r="AWI98" s="218"/>
      <c r="AWJ98" s="218"/>
      <c r="AWK98" s="218"/>
      <c r="AWL98" s="218"/>
      <c r="AWM98" s="218"/>
      <c r="AWN98" s="218"/>
      <c r="AWO98" s="218"/>
      <c r="AWP98" s="218"/>
      <c r="AWQ98" s="218"/>
      <c r="AWR98" s="218"/>
      <c r="AWS98" s="218"/>
      <c r="AWT98" s="218"/>
      <c r="AWU98" s="218"/>
      <c r="AWV98" s="218"/>
      <c r="AWW98" s="218"/>
      <c r="AWX98" s="218"/>
      <c r="AWY98" s="218"/>
      <c r="AWZ98" s="218"/>
      <c r="AXA98" s="218"/>
      <c r="AXB98" s="218"/>
      <c r="AXC98" s="218"/>
      <c r="AXD98" s="218"/>
      <c r="AXE98" s="218"/>
      <c r="AXF98" s="218"/>
      <c r="AXG98" s="218"/>
      <c r="AXH98" s="218"/>
      <c r="AXI98" s="218"/>
      <c r="AXJ98" s="218"/>
      <c r="AXK98" s="218"/>
      <c r="AXL98" s="218"/>
      <c r="AXM98" s="218"/>
      <c r="AXN98" s="218"/>
      <c r="AXO98" s="218"/>
      <c r="AXP98" s="218"/>
      <c r="AXQ98" s="218"/>
      <c r="AXR98" s="218"/>
      <c r="AXS98" s="218"/>
      <c r="AXT98" s="218"/>
      <c r="AXU98" s="218"/>
      <c r="AXV98" s="218"/>
      <c r="AXW98" s="218"/>
      <c r="AXX98" s="218"/>
      <c r="AXY98" s="218"/>
      <c r="AXZ98" s="218"/>
      <c r="AYA98" s="218"/>
      <c r="AYB98" s="218"/>
      <c r="AYC98" s="218"/>
      <c r="AYD98" s="218"/>
      <c r="AYE98" s="218"/>
      <c r="AYF98" s="218"/>
      <c r="AYG98" s="218"/>
      <c r="AYH98" s="218"/>
      <c r="AYI98" s="218"/>
      <c r="AYJ98" s="218"/>
      <c r="AYK98" s="218"/>
      <c r="AYL98" s="218"/>
      <c r="AYM98" s="218"/>
      <c r="AYN98" s="218"/>
      <c r="AYO98" s="218"/>
      <c r="AYP98" s="218"/>
      <c r="AYQ98" s="218"/>
      <c r="AYR98" s="218"/>
      <c r="AYS98" s="218"/>
      <c r="AYT98" s="218"/>
      <c r="AYU98" s="218"/>
      <c r="AYV98" s="218"/>
      <c r="AYW98" s="218"/>
      <c r="AYX98" s="218"/>
      <c r="AYY98" s="218"/>
      <c r="AYZ98" s="218"/>
      <c r="AZA98" s="218"/>
      <c r="AZB98" s="218"/>
      <c r="AZC98" s="218"/>
      <c r="AZD98" s="218"/>
      <c r="AZE98" s="218"/>
      <c r="AZF98" s="218"/>
      <c r="AZG98" s="218"/>
      <c r="AZH98" s="218"/>
      <c r="AZI98" s="218"/>
      <c r="AZJ98" s="218"/>
      <c r="AZK98" s="218"/>
      <c r="AZL98" s="218"/>
      <c r="AZM98" s="218"/>
      <c r="AZN98" s="218"/>
      <c r="AZO98" s="218"/>
      <c r="AZP98" s="218"/>
      <c r="AZQ98" s="218"/>
      <c r="AZR98" s="218"/>
      <c r="AZS98" s="218"/>
      <c r="AZT98" s="218"/>
      <c r="AZU98" s="218"/>
      <c r="AZV98" s="218"/>
      <c r="AZW98" s="218"/>
      <c r="AZX98" s="218"/>
      <c r="AZY98" s="218"/>
      <c r="AZZ98" s="218"/>
      <c r="BAA98" s="218"/>
      <c r="BAB98" s="218"/>
      <c r="BAC98" s="218"/>
      <c r="BAD98" s="218"/>
      <c r="BAE98" s="218"/>
      <c r="BAF98" s="218"/>
      <c r="BAG98" s="218"/>
      <c r="BAH98" s="218"/>
      <c r="BAI98" s="218"/>
      <c r="BAJ98" s="218"/>
      <c r="BAK98" s="218"/>
      <c r="BAL98" s="218"/>
      <c r="BAM98" s="218"/>
      <c r="BAN98" s="218"/>
      <c r="BAO98" s="218"/>
      <c r="BAP98" s="218"/>
      <c r="BAQ98" s="218"/>
      <c r="BAR98" s="218"/>
      <c r="BAS98" s="218"/>
      <c r="BAT98" s="218"/>
      <c r="BAU98" s="218"/>
      <c r="BAV98" s="218"/>
      <c r="BAW98" s="218"/>
      <c r="BAX98" s="218"/>
      <c r="BAY98" s="218"/>
      <c r="BAZ98" s="218"/>
      <c r="BBA98" s="218"/>
      <c r="BBB98" s="218"/>
      <c r="BBC98" s="218"/>
      <c r="BBD98" s="218"/>
      <c r="BBE98" s="218"/>
      <c r="BBF98" s="218"/>
      <c r="BBG98" s="218"/>
      <c r="BBH98" s="218"/>
      <c r="BBI98" s="218"/>
      <c r="BBJ98" s="218"/>
      <c r="BBK98" s="218"/>
      <c r="BBL98" s="218"/>
      <c r="BBM98" s="218"/>
      <c r="BBN98" s="218"/>
      <c r="BBO98" s="218"/>
      <c r="BBP98" s="218"/>
      <c r="BBQ98" s="218"/>
      <c r="BBR98" s="218"/>
      <c r="BBS98" s="218"/>
      <c r="BBT98" s="218"/>
      <c r="BBU98" s="218"/>
      <c r="BBV98" s="218"/>
      <c r="BBW98" s="218"/>
      <c r="BBX98" s="218"/>
      <c r="BBY98" s="218"/>
      <c r="BBZ98" s="218"/>
      <c r="BCA98" s="218"/>
      <c r="BCB98" s="218"/>
      <c r="BCC98" s="218"/>
      <c r="BCD98" s="218"/>
      <c r="BCE98" s="218"/>
      <c r="BCF98" s="218"/>
      <c r="BCG98" s="218"/>
      <c r="BCH98" s="218"/>
      <c r="BCI98" s="218"/>
      <c r="BCJ98" s="218"/>
      <c r="BCK98" s="218"/>
      <c r="BCL98" s="218"/>
      <c r="BCM98" s="218"/>
      <c r="BCN98" s="218"/>
      <c r="BCO98" s="218"/>
      <c r="BCP98" s="218"/>
      <c r="BCQ98" s="218"/>
      <c r="BCR98" s="218"/>
      <c r="BCS98" s="218"/>
      <c r="BCT98" s="218"/>
      <c r="BCU98" s="218"/>
      <c r="BCV98" s="218"/>
      <c r="BCW98" s="218"/>
      <c r="BCX98" s="218"/>
      <c r="BCY98" s="218"/>
      <c r="BCZ98" s="218"/>
      <c r="BDA98" s="218"/>
      <c r="BDB98" s="218"/>
      <c r="BDC98" s="218"/>
      <c r="BDD98" s="218"/>
      <c r="BDE98" s="218"/>
      <c r="BDF98" s="218"/>
      <c r="BDG98" s="218"/>
      <c r="BDH98" s="218"/>
      <c r="BDI98" s="218"/>
      <c r="BDJ98" s="218"/>
      <c r="BDK98" s="218"/>
      <c r="BDL98" s="218"/>
      <c r="BDM98" s="218"/>
      <c r="BDN98" s="218"/>
      <c r="BDO98" s="218"/>
      <c r="BDP98" s="218"/>
      <c r="BDQ98" s="218"/>
      <c r="BDR98" s="218"/>
      <c r="BDS98" s="218"/>
      <c r="BDT98" s="218"/>
      <c r="BDU98" s="218"/>
      <c r="BDV98" s="218"/>
      <c r="BDW98" s="218"/>
      <c r="BDX98" s="218"/>
      <c r="BDY98" s="218"/>
      <c r="BDZ98" s="218"/>
      <c r="BEA98" s="218"/>
      <c r="BEB98" s="218"/>
      <c r="BEC98" s="218"/>
      <c r="BED98" s="218"/>
      <c r="BEE98" s="218"/>
      <c r="BEF98" s="218"/>
      <c r="BEG98" s="218"/>
      <c r="BEH98" s="218"/>
      <c r="BEI98" s="218"/>
      <c r="BEJ98" s="218"/>
      <c r="BEK98" s="218"/>
      <c r="BEL98" s="218"/>
      <c r="BEM98" s="218"/>
      <c r="BEN98" s="218"/>
      <c r="BEO98" s="218"/>
      <c r="BEP98" s="218"/>
      <c r="BEQ98" s="218"/>
      <c r="BER98" s="218"/>
      <c r="BES98" s="218"/>
      <c r="BET98" s="218"/>
      <c r="BEU98" s="218"/>
      <c r="BEV98" s="218"/>
      <c r="BEW98" s="218"/>
      <c r="BEX98" s="218"/>
      <c r="BEY98" s="218"/>
      <c r="BEZ98" s="218"/>
      <c r="BFA98" s="218"/>
      <c r="BFB98" s="218"/>
      <c r="BFC98" s="218"/>
      <c r="BFD98" s="218"/>
      <c r="BFE98" s="218"/>
      <c r="BFF98" s="218"/>
      <c r="BFG98" s="218"/>
      <c r="BFH98" s="218"/>
      <c r="BFI98" s="218"/>
      <c r="BFJ98" s="218"/>
      <c r="BFK98" s="218"/>
      <c r="BFL98" s="218"/>
      <c r="BFM98" s="218"/>
      <c r="BFN98" s="218"/>
      <c r="BFO98" s="218"/>
      <c r="BFP98" s="218"/>
      <c r="BFQ98" s="218"/>
      <c r="BFR98" s="218"/>
      <c r="BFS98" s="218"/>
      <c r="BFT98" s="218"/>
      <c r="BFU98" s="218"/>
      <c r="BFV98" s="218"/>
      <c r="BFW98" s="218"/>
      <c r="BFX98" s="218"/>
      <c r="BFY98" s="218"/>
      <c r="BFZ98" s="218"/>
      <c r="BGA98" s="218"/>
      <c r="BGB98" s="218"/>
      <c r="BGC98" s="218"/>
      <c r="BGD98" s="218"/>
      <c r="BGE98" s="218"/>
      <c r="BGF98" s="218"/>
      <c r="BGG98" s="218"/>
      <c r="BGH98" s="218"/>
      <c r="BGI98" s="218"/>
      <c r="BGJ98" s="218"/>
      <c r="BGK98" s="218"/>
      <c r="BGL98" s="218"/>
      <c r="BGM98" s="218"/>
      <c r="BGN98" s="218"/>
      <c r="BGO98" s="218"/>
      <c r="BGP98" s="218"/>
      <c r="BGQ98" s="218"/>
      <c r="BGR98" s="218"/>
      <c r="BGS98" s="218"/>
      <c r="BGT98" s="218"/>
      <c r="BGU98" s="218"/>
      <c r="BGV98" s="218"/>
      <c r="BGW98" s="218"/>
      <c r="BGX98" s="218"/>
      <c r="BGY98" s="218"/>
      <c r="BGZ98" s="218"/>
      <c r="BHA98" s="218"/>
      <c r="BHB98" s="218"/>
      <c r="BHC98" s="218"/>
      <c r="BHD98" s="218"/>
      <c r="BHE98" s="218"/>
      <c r="BHF98" s="218"/>
      <c r="BHG98" s="218"/>
      <c r="BHH98" s="218"/>
      <c r="BHI98" s="218"/>
      <c r="BHJ98" s="218"/>
      <c r="BHK98" s="218"/>
      <c r="BHL98" s="218"/>
      <c r="BHM98" s="218"/>
      <c r="BHN98" s="218"/>
      <c r="BHO98" s="218"/>
      <c r="BHP98" s="218"/>
      <c r="BHQ98" s="218"/>
      <c r="BHR98" s="218"/>
      <c r="BHS98" s="218"/>
      <c r="BHT98" s="218"/>
      <c r="BHU98" s="218"/>
      <c r="BHV98" s="218"/>
      <c r="BHW98" s="218"/>
      <c r="BHX98" s="218"/>
      <c r="BHY98" s="218"/>
      <c r="BHZ98" s="218"/>
      <c r="BIA98" s="218"/>
      <c r="BIB98" s="218"/>
      <c r="BIC98" s="218"/>
      <c r="BID98" s="218"/>
      <c r="BIE98" s="218"/>
      <c r="BIF98" s="218"/>
      <c r="BIG98" s="218"/>
      <c r="BIH98" s="218"/>
      <c r="BII98" s="218"/>
      <c r="BIJ98" s="218"/>
      <c r="BIK98" s="218"/>
      <c r="BIL98" s="218"/>
      <c r="BIM98" s="218"/>
      <c r="BIN98" s="218"/>
      <c r="BIO98" s="218"/>
      <c r="BIP98" s="218"/>
      <c r="BIQ98" s="218"/>
      <c r="BIR98" s="218"/>
      <c r="BIS98" s="218"/>
      <c r="BIT98" s="218"/>
      <c r="BIU98" s="218"/>
      <c r="BIV98" s="218"/>
      <c r="BIW98" s="218"/>
      <c r="BIX98" s="218"/>
      <c r="BIY98" s="218"/>
      <c r="BIZ98" s="218"/>
      <c r="BJA98" s="218"/>
      <c r="BJB98" s="218"/>
      <c r="BJC98" s="218"/>
      <c r="BJD98" s="218"/>
      <c r="BJE98" s="218"/>
      <c r="BJF98" s="218"/>
      <c r="BJG98" s="218"/>
      <c r="BJH98" s="218"/>
      <c r="BJI98" s="218"/>
      <c r="BJJ98" s="218"/>
      <c r="BJK98" s="218"/>
      <c r="BJL98" s="218"/>
      <c r="BJM98" s="218"/>
      <c r="BJN98" s="218"/>
      <c r="BJO98" s="218"/>
      <c r="BJP98" s="218"/>
      <c r="BJQ98" s="218"/>
      <c r="BJR98" s="218"/>
      <c r="BJS98" s="218"/>
      <c r="BJT98" s="218"/>
      <c r="BJU98" s="218"/>
      <c r="BJV98" s="218"/>
      <c r="BJW98" s="218"/>
      <c r="BJX98" s="218"/>
      <c r="BJY98" s="218"/>
      <c r="BJZ98" s="218"/>
      <c r="BKA98" s="218"/>
      <c r="BKB98" s="218"/>
      <c r="BKC98" s="218"/>
      <c r="BKD98" s="218"/>
      <c r="BKE98" s="218"/>
      <c r="BKF98" s="218"/>
      <c r="BKG98" s="218"/>
      <c r="BKH98" s="218"/>
      <c r="BKI98" s="218"/>
      <c r="BKJ98" s="218"/>
      <c r="BKK98" s="218"/>
      <c r="BKL98" s="218"/>
      <c r="BKM98" s="218"/>
      <c r="BKN98" s="218"/>
      <c r="BKO98" s="218"/>
      <c r="BKP98" s="218"/>
      <c r="BKQ98" s="218"/>
      <c r="BKR98" s="218"/>
      <c r="BKS98" s="218"/>
      <c r="BKT98" s="218"/>
      <c r="BKU98" s="218"/>
      <c r="BKV98" s="218"/>
      <c r="BKW98" s="218"/>
      <c r="BKX98" s="218"/>
      <c r="BKY98" s="218"/>
      <c r="BKZ98" s="218"/>
      <c r="BLA98" s="218"/>
      <c r="BLB98" s="218"/>
      <c r="BLC98" s="218"/>
      <c r="BLD98" s="218"/>
      <c r="BLE98" s="218"/>
      <c r="BLF98" s="218"/>
      <c r="BLG98" s="218"/>
      <c r="BLH98" s="218"/>
      <c r="BLI98" s="218"/>
      <c r="BLJ98" s="218"/>
      <c r="BLK98" s="218"/>
      <c r="BLL98" s="218"/>
      <c r="BLM98" s="218"/>
      <c r="BLN98" s="218"/>
      <c r="BLO98" s="218"/>
      <c r="BLP98" s="218"/>
      <c r="BLQ98" s="218"/>
      <c r="BLR98" s="218"/>
      <c r="BLS98" s="218"/>
      <c r="BLT98" s="218"/>
      <c r="BLU98" s="218"/>
      <c r="BLV98" s="218"/>
      <c r="BLW98" s="218"/>
      <c r="BLX98" s="218"/>
      <c r="BLY98" s="218"/>
      <c r="BLZ98" s="218"/>
      <c r="BMA98" s="218"/>
      <c r="BMB98" s="218"/>
      <c r="BMC98" s="218"/>
      <c r="BMD98" s="218"/>
      <c r="BME98" s="218"/>
      <c r="BMF98" s="218"/>
      <c r="BMG98" s="218"/>
      <c r="BMH98" s="218"/>
      <c r="BMI98" s="218"/>
      <c r="BMJ98" s="218"/>
      <c r="BMK98" s="218"/>
      <c r="BML98" s="218"/>
      <c r="BMM98" s="218"/>
      <c r="BMN98" s="218"/>
      <c r="BMO98" s="218"/>
      <c r="BMP98" s="218"/>
      <c r="BMQ98" s="218"/>
      <c r="BMR98" s="218"/>
      <c r="BMS98" s="218"/>
      <c r="BMT98" s="218"/>
      <c r="BMU98" s="218"/>
      <c r="BMV98" s="218"/>
      <c r="BMW98" s="218"/>
      <c r="BMX98" s="218"/>
      <c r="BMY98" s="218"/>
      <c r="BMZ98" s="218"/>
      <c r="BNA98" s="218"/>
      <c r="BNB98" s="218"/>
      <c r="BNC98" s="218"/>
      <c r="BND98" s="218"/>
      <c r="BNE98" s="218"/>
      <c r="BNF98" s="218"/>
      <c r="BNG98" s="218"/>
      <c r="BNH98" s="218"/>
      <c r="BNI98" s="218"/>
      <c r="BNJ98" s="218"/>
      <c r="BNK98" s="218"/>
      <c r="BNL98" s="218"/>
      <c r="BNM98" s="218"/>
      <c r="BNN98" s="218"/>
      <c r="BNO98" s="218"/>
      <c r="BNP98" s="218"/>
      <c r="BNQ98" s="218"/>
      <c r="BNR98" s="218"/>
      <c r="BNS98" s="218"/>
      <c r="BNT98" s="218"/>
      <c r="BNU98" s="218"/>
      <c r="BNV98" s="218"/>
      <c r="BNW98" s="218"/>
      <c r="BNX98" s="218"/>
      <c r="BNY98" s="218"/>
      <c r="BNZ98" s="218"/>
      <c r="BOA98" s="218"/>
      <c r="BOB98" s="218"/>
      <c r="BOC98" s="218"/>
      <c r="BOD98" s="218"/>
      <c r="BOE98" s="218"/>
      <c r="BOF98" s="218"/>
      <c r="BOG98" s="218"/>
      <c r="BOH98" s="218"/>
      <c r="BOI98" s="218"/>
      <c r="BOJ98" s="218"/>
      <c r="BOK98" s="218"/>
      <c r="BOL98" s="218"/>
      <c r="BOM98" s="218"/>
      <c r="BON98" s="218"/>
      <c r="BOO98" s="218"/>
      <c r="BOP98" s="218"/>
      <c r="BOQ98" s="218"/>
      <c r="BOR98" s="218"/>
      <c r="BOS98" s="218"/>
      <c r="BOT98" s="218"/>
      <c r="BOU98" s="218"/>
      <c r="BOV98" s="218"/>
      <c r="BOW98" s="218"/>
      <c r="BOX98" s="218"/>
      <c r="BOY98" s="218"/>
      <c r="BOZ98" s="218"/>
      <c r="BPA98" s="218"/>
      <c r="BPB98" s="218"/>
      <c r="BPC98" s="218"/>
      <c r="BPD98" s="218"/>
      <c r="BPE98" s="218"/>
      <c r="BPF98" s="218"/>
      <c r="BPG98" s="218"/>
      <c r="BPH98" s="218"/>
      <c r="BPI98" s="218"/>
      <c r="BPJ98" s="218"/>
      <c r="BPK98" s="218"/>
      <c r="BPL98" s="218"/>
      <c r="BPM98" s="218"/>
      <c r="BPN98" s="218"/>
      <c r="BPO98" s="218"/>
      <c r="BPP98" s="218"/>
      <c r="BPQ98" s="218"/>
      <c r="BPR98" s="218"/>
      <c r="BPS98" s="218"/>
      <c r="BPT98" s="218"/>
      <c r="BPU98" s="218"/>
      <c r="BPV98" s="218"/>
      <c r="BPW98" s="218"/>
      <c r="BPX98" s="218"/>
      <c r="BPY98" s="218"/>
      <c r="BPZ98" s="218"/>
      <c r="BQA98" s="218"/>
      <c r="BQB98" s="218"/>
      <c r="BQC98" s="218"/>
      <c r="BQD98" s="218"/>
      <c r="BQE98" s="218"/>
      <c r="BQF98" s="218"/>
      <c r="BQG98" s="218"/>
      <c r="BQH98" s="218"/>
      <c r="BQI98" s="218"/>
      <c r="BQJ98" s="218"/>
      <c r="BQK98" s="218"/>
      <c r="BQL98" s="218"/>
      <c r="BQM98" s="218"/>
      <c r="BQN98" s="218"/>
      <c r="BQO98" s="218"/>
      <c r="BQP98" s="218"/>
      <c r="BQQ98" s="218"/>
      <c r="BQR98" s="218"/>
      <c r="BQS98" s="218"/>
      <c r="BQT98" s="218"/>
      <c r="BQU98" s="218"/>
      <c r="BQV98" s="218"/>
      <c r="BQW98" s="218"/>
      <c r="BQX98" s="218"/>
      <c r="BQY98" s="218"/>
      <c r="BQZ98" s="218"/>
      <c r="BRA98" s="218"/>
      <c r="BRB98" s="218"/>
      <c r="BRC98" s="218"/>
      <c r="BRD98" s="218"/>
      <c r="BRE98" s="218"/>
      <c r="BRF98" s="218"/>
      <c r="BRG98" s="218"/>
      <c r="BRH98" s="218"/>
      <c r="BRI98" s="218"/>
      <c r="BRJ98" s="218"/>
      <c r="BRK98" s="218"/>
      <c r="BRL98" s="218"/>
      <c r="BRM98" s="218"/>
      <c r="BRN98" s="218"/>
      <c r="BRO98" s="218"/>
      <c r="BRP98" s="218"/>
      <c r="BRQ98" s="218"/>
      <c r="BRR98" s="218"/>
      <c r="BRS98" s="218"/>
      <c r="BRT98" s="218"/>
      <c r="BRU98" s="218"/>
      <c r="BRV98" s="218"/>
      <c r="BRW98" s="218"/>
      <c r="BRX98" s="218"/>
      <c r="BRY98" s="218"/>
      <c r="BRZ98" s="218"/>
      <c r="BSA98" s="218"/>
      <c r="BSB98" s="218"/>
      <c r="BSC98" s="218"/>
      <c r="BSD98" s="218"/>
      <c r="BSE98" s="218"/>
      <c r="BSF98" s="218"/>
      <c r="BSG98" s="218"/>
      <c r="BSH98" s="218"/>
      <c r="BSI98" s="218"/>
      <c r="BSJ98" s="218"/>
      <c r="BSK98" s="218"/>
      <c r="BSL98" s="218"/>
      <c r="BSM98" s="218"/>
      <c r="BSN98" s="218"/>
      <c r="BSO98" s="218"/>
      <c r="BSP98" s="218"/>
      <c r="BSQ98" s="218"/>
      <c r="BSR98" s="218"/>
      <c r="BSS98" s="218"/>
      <c r="BST98" s="218"/>
      <c r="BSU98" s="218"/>
      <c r="BSV98" s="218"/>
      <c r="BSW98" s="218"/>
      <c r="BSX98" s="218"/>
      <c r="BSY98" s="218"/>
      <c r="BSZ98" s="218"/>
      <c r="BTA98" s="218"/>
      <c r="BTB98" s="218"/>
      <c r="BTC98" s="218"/>
      <c r="BTD98" s="218"/>
      <c r="BTE98" s="218"/>
      <c r="BTF98" s="218"/>
      <c r="BTG98" s="218"/>
      <c r="BTH98" s="218"/>
      <c r="BTI98" s="218"/>
      <c r="BTJ98" s="218"/>
      <c r="BTK98" s="218"/>
      <c r="BTL98" s="218"/>
      <c r="BTM98" s="218"/>
      <c r="BTN98" s="218"/>
      <c r="BTO98" s="218"/>
      <c r="BTP98" s="218"/>
      <c r="BTQ98" s="218"/>
      <c r="BTR98" s="218"/>
      <c r="BTS98" s="218"/>
      <c r="BTT98" s="218"/>
      <c r="BTU98" s="218"/>
      <c r="BTV98" s="218"/>
      <c r="BTW98" s="218"/>
      <c r="BTX98" s="218"/>
      <c r="BTY98" s="218"/>
      <c r="BTZ98" s="218"/>
      <c r="BUA98" s="218"/>
      <c r="BUB98" s="218"/>
      <c r="BUC98" s="218"/>
      <c r="BUD98" s="218"/>
      <c r="BUE98" s="218"/>
      <c r="BUF98" s="218"/>
      <c r="BUG98" s="218"/>
      <c r="BUH98" s="218"/>
      <c r="BUI98" s="218"/>
      <c r="BUJ98" s="218"/>
      <c r="BUK98" s="218"/>
      <c r="BUL98" s="218"/>
      <c r="BUM98" s="218"/>
      <c r="BUN98" s="218"/>
      <c r="BUO98" s="218"/>
      <c r="BUP98" s="218"/>
      <c r="BUQ98" s="218"/>
      <c r="BUR98" s="218"/>
      <c r="BUS98" s="218"/>
      <c r="BUT98" s="218"/>
      <c r="BUU98" s="218"/>
      <c r="BUV98" s="218"/>
      <c r="BUW98" s="218"/>
      <c r="BUX98" s="218"/>
      <c r="BUY98" s="218"/>
      <c r="BUZ98" s="218"/>
      <c r="BVA98" s="218"/>
      <c r="BVB98" s="218"/>
      <c r="BVC98" s="218"/>
      <c r="BVD98" s="218"/>
      <c r="BVE98" s="218"/>
      <c r="BVF98" s="218"/>
      <c r="BVG98" s="218"/>
      <c r="BVH98" s="218"/>
      <c r="BVI98" s="218"/>
      <c r="BVJ98" s="218"/>
      <c r="BVK98" s="218"/>
      <c r="BVL98" s="218"/>
      <c r="BVM98" s="218"/>
      <c r="BVN98" s="218"/>
      <c r="BVO98" s="218"/>
      <c r="BVP98" s="218"/>
      <c r="BVQ98" s="218"/>
      <c r="BVR98" s="218"/>
      <c r="BVS98" s="218"/>
      <c r="BVT98" s="218"/>
      <c r="BVU98" s="218"/>
      <c r="BVV98" s="218"/>
      <c r="BVW98" s="218"/>
      <c r="BVX98" s="218"/>
      <c r="BVY98" s="218"/>
      <c r="BVZ98" s="218"/>
      <c r="BWA98" s="218"/>
      <c r="BWB98" s="218"/>
      <c r="BWC98" s="218"/>
      <c r="BWD98" s="218"/>
      <c r="BWE98" s="218"/>
      <c r="BWF98" s="218"/>
      <c r="BWG98" s="218"/>
      <c r="BWH98" s="218"/>
      <c r="BWI98" s="218"/>
      <c r="BWJ98" s="218"/>
      <c r="BWK98" s="218"/>
      <c r="BWL98" s="218"/>
      <c r="BWM98" s="218"/>
      <c r="BWN98" s="218"/>
      <c r="BWO98" s="218"/>
      <c r="BWP98" s="218"/>
      <c r="BWQ98" s="218"/>
      <c r="BWR98" s="218"/>
      <c r="BWS98" s="218"/>
      <c r="BWT98" s="218"/>
      <c r="BWU98" s="218"/>
      <c r="BWV98" s="218"/>
      <c r="BWW98" s="218"/>
      <c r="BWX98" s="218"/>
      <c r="BWY98" s="218"/>
      <c r="BWZ98" s="218"/>
      <c r="BXA98" s="218"/>
      <c r="BXB98" s="218"/>
      <c r="BXC98" s="218"/>
      <c r="BXD98" s="218"/>
      <c r="BXE98" s="218"/>
      <c r="BXF98" s="218"/>
      <c r="BXG98" s="218"/>
      <c r="BXH98" s="218"/>
      <c r="BXI98" s="218"/>
      <c r="BXJ98" s="218"/>
      <c r="BXK98" s="218"/>
      <c r="BXL98" s="218"/>
      <c r="BXM98" s="218"/>
      <c r="BXN98" s="218"/>
      <c r="BXO98" s="218"/>
      <c r="BXP98" s="218"/>
      <c r="BXQ98" s="218"/>
      <c r="BXR98" s="218"/>
      <c r="BXS98" s="218"/>
      <c r="BXT98" s="218"/>
      <c r="BXU98" s="218"/>
      <c r="BXV98" s="218"/>
      <c r="BXW98" s="218"/>
      <c r="BXX98" s="218"/>
      <c r="BXY98" s="218"/>
      <c r="BXZ98" s="218"/>
      <c r="BYA98" s="218"/>
      <c r="BYB98" s="218"/>
      <c r="BYC98" s="218"/>
      <c r="BYD98" s="218"/>
      <c r="BYE98" s="218"/>
      <c r="BYF98" s="218"/>
      <c r="BYG98" s="218"/>
      <c r="BYH98" s="218"/>
      <c r="BYI98" s="218"/>
      <c r="BYJ98" s="218"/>
      <c r="BYK98" s="218"/>
      <c r="BYL98" s="218"/>
      <c r="BYM98" s="218"/>
      <c r="BYN98" s="218"/>
      <c r="BYO98" s="218"/>
      <c r="BYP98" s="218"/>
      <c r="BYQ98" s="218"/>
      <c r="BYR98" s="218"/>
      <c r="BYS98" s="218"/>
      <c r="BYT98" s="218"/>
      <c r="BYU98" s="218"/>
      <c r="BYV98" s="218"/>
      <c r="BYW98" s="218"/>
      <c r="BYX98" s="218"/>
      <c r="BYY98" s="218"/>
      <c r="BYZ98" s="218"/>
      <c r="BZA98" s="218"/>
      <c r="BZB98" s="218"/>
      <c r="BZC98" s="218"/>
      <c r="BZD98" s="218"/>
      <c r="BZE98" s="218"/>
      <c r="BZF98" s="218"/>
      <c r="BZG98" s="218"/>
      <c r="BZH98" s="218"/>
      <c r="BZI98" s="218"/>
      <c r="BZJ98" s="218"/>
      <c r="BZK98" s="218"/>
      <c r="BZL98" s="218"/>
      <c r="BZM98" s="218"/>
      <c r="BZN98" s="218"/>
      <c r="BZO98" s="218"/>
      <c r="BZP98" s="218"/>
      <c r="BZQ98" s="218"/>
      <c r="BZR98" s="218"/>
      <c r="BZS98" s="218"/>
      <c r="BZT98" s="218"/>
      <c r="BZU98" s="218"/>
      <c r="BZV98" s="218"/>
      <c r="BZW98" s="218"/>
      <c r="BZX98" s="218"/>
      <c r="BZY98" s="218"/>
      <c r="BZZ98" s="218"/>
      <c r="CAA98" s="218"/>
      <c r="CAB98" s="218"/>
      <c r="CAC98" s="218"/>
      <c r="CAD98" s="218"/>
      <c r="CAE98" s="218"/>
      <c r="CAF98" s="218"/>
      <c r="CAG98" s="218"/>
      <c r="CAH98" s="218"/>
      <c r="CAI98" s="218"/>
      <c r="CAJ98" s="218"/>
      <c r="CAK98" s="218"/>
      <c r="CAL98" s="218"/>
      <c r="CAM98" s="218"/>
      <c r="CAN98" s="218"/>
      <c r="CAO98" s="218"/>
      <c r="CAP98" s="218"/>
      <c r="CAQ98" s="218"/>
      <c r="CAR98" s="218"/>
      <c r="CAS98" s="218"/>
      <c r="CAT98" s="218"/>
      <c r="CAU98" s="218"/>
      <c r="CAV98" s="218"/>
      <c r="CAW98" s="218"/>
      <c r="CAX98" s="218"/>
      <c r="CAY98" s="218"/>
      <c r="CAZ98" s="218"/>
      <c r="CBA98" s="218"/>
      <c r="CBB98" s="218"/>
      <c r="CBC98" s="218"/>
      <c r="CBD98" s="218"/>
      <c r="CBE98" s="218"/>
      <c r="CBF98" s="218"/>
      <c r="CBG98" s="218"/>
      <c r="CBH98" s="218"/>
      <c r="CBI98" s="218"/>
      <c r="CBJ98" s="218"/>
      <c r="CBK98" s="218"/>
      <c r="CBL98" s="218"/>
      <c r="CBM98" s="218"/>
      <c r="CBN98" s="218"/>
      <c r="CBO98" s="218"/>
      <c r="CBP98" s="218"/>
      <c r="CBQ98" s="218"/>
      <c r="CBR98" s="218"/>
      <c r="CBS98" s="218"/>
      <c r="CBT98" s="218"/>
      <c r="CBU98" s="218"/>
      <c r="CBV98" s="218"/>
      <c r="CBW98" s="218"/>
      <c r="CBX98" s="218"/>
      <c r="CBY98" s="218"/>
      <c r="CBZ98" s="218"/>
      <c r="CCA98" s="218"/>
      <c r="CCB98" s="218"/>
      <c r="CCC98" s="218"/>
      <c r="CCD98" s="218"/>
      <c r="CCE98" s="218"/>
      <c r="CCF98" s="218"/>
      <c r="CCG98" s="218"/>
      <c r="CCH98" s="218"/>
      <c r="CCI98" s="218"/>
      <c r="CCJ98" s="218"/>
      <c r="CCK98" s="218"/>
      <c r="CCL98" s="218"/>
      <c r="CCM98" s="218"/>
      <c r="CCN98" s="218"/>
      <c r="CCO98" s="218"/>
      <c r="CCP98" s="218"/>
      <c r="CCQ98" s="218"/>
      <c r="CCR98" s="218"/>
      <c r="CCS98" s="218"/>
      <c r="CCT98" s="218"/>
      <c r="CCU98" s="218"/>
      <c r="CCV98" s="218"/>
      <c r="CCW98" s="218"/>
      <c r="CCX98" s="218"/>
      <c r="CCY98" s="218"/>
      <c r="CCZ98" s="218"/>
      <c r="CDA98" s="218"/>
      <c r="CDB98" s="218"/>
      <c r="CDC98" s="218"/>
      <c r="CDD98" s="218"/>
      <c r="CDE98" s="218"/>
      <c r="CDF98" s="218"/>
      <c r="CDG98" s="218"/>
      <c r="CDH98" s="218"/>
      <c r="CDI98" s="218"/>
      <c r="CDJ98" s="218"/>
      <c r="CDK98" s="218"/>
      <c r="CDL98" s="218"/>
      <c r="CDM98" s="218"/>
      <c r="CDN98" s="218"/>
      <c r="CDO98" s="218"/>
      <c r="CDP98" s="218"/>
      <c r="CDQ98" s="218"/>
      <c r="CDR98" s="218"/>
      <c r="CDS98" s="218"/>
      <c r="CDT98" s="218"/>
      <c r="CDU98" s="218"/>
      <c r="CDV98" s="218"/>
      <c r="CDW98" s="218"/>
      <c r="CDX98" s="218"/>
      <c r="CDY98" s="218"/>
      <c r="CDZ98" s="218"/>
      <c r="CEA98" s="218"/>
      <c r="CEB98" s="218"/>
      <c r="CEC98" s="218"/>
      <c r="CED98" s="218"/>
      <c r="CEE98" s="218"/>
      <c r="CEF98" s="218"/>
      <c r="CEG98" s="218"/>
      <c r="CEH98" s="218"/>
      <c r="CEI98" s="218"/>
      <c r="CEJ98" s="218"/>
      <c r="CEK98" s="218"/>
      <c r="CEL98" s="218"/>
      <c r="CEM98" s="218"/>
      <c r="CEN98" s="218"/>
      <c r="CEO98" s="218"/>
      <c r="CEP98" s="218"/>
      <c r="CEQ98" s="218"/>
      <c r="CER98" s="218"/>
      <c r="CES98" s="218"/>
      <c r="CET98" s="218"/>
      <c r="CEU98" s="218"/>
      <c r="CEV98" s="218"/>
      <c r="CEW98" s="218"/>
      <c r="CEX98" s="218"/>
      <c r="CEY98" s="218"/>
      <c r="CEZ98" s="218"/>
      <c r="CFA98" s="218"/>
      <c r="CFB98" s="218"/>
      <c r="CFC98" s="218"/>
      <c r="CFD98" s="218"/>
      <c r="CFE98" s="218"/>
      <c r="CFF98" s="218"/>
      <c r="CFG98" s="218"/>
      <c r="CFH98" s="218"/>
      <c r="CFI98" s="218"/>
      <c r="CFJ98" s="218"/>
      <c r="CFK98" s="218"/>
      <c r="CFL98" s="218"/>
      <c r="CFM98" s="218"/>
      <c r="CFN98" s="218"/>
      <c r="CFO98" s="218"/>
      <c r="CFP98" s="218"/>
      <c r="CFQ98" s="218"/>
      <c r="CFR98" s="218"/>
      <c r="CFS98" s="218"/>
      <c r="CFT98" s="218"/>
      <c r="CFU98" s="218"/>
      <c r="CFV98" s="218"/>
      <c r="CFW98" s="218"/>
      <c r="CFX98" s="218"/>
      <c r="CFY98" s="218"/>
      <c r="CFZ98" s="218"/>
      <c r="CGA98" s="218"/>
      <c r="CGB98" s="218"/>
      <c r="CGC98" s="218"/>
      <c r="CGD98" s="218"/>
      <c r="CGE98" s="218"/>
      <c r="CGF98" s="218"/>
      <c r="CGG98" s="218"/>
      <c r="CGH98" s="218"/>
      <c r="CGI98" s="218"/>
      <c r="CGJ98" s="218"/>
      <c r="CGK98" s="218"/>
      <c r="CGL98" s="218"/>
      <c r="CGM98" s="218"/>
      <c r="CGN98" s="218"/>
      <c r="CGO98" s="218"/>
      <c r="CGP98" s="218"/>
      <c r="CGQ98" s="218"/>
      <c r="CGR98" s="218"/>
      <c r="CGS98" s="218"/>
      <c r="CGT98" s="218"/>
      <c r="CGU98" s="218"/>
      <c r="CGV98" s="218"/>
      <c r="CGW98" s="218"/>
      <c r="CGX98" s="218"/>
      <c r="CGY98" s="218"/>
      <c r="CGZ98" s="218"/>
      <c r="CHA98" s="218"/>
      <c r="CHB98" s="218"/>
      <c r="CHC98" s="218"/>
      <c r="CHD98" s="218"/>
      <c r="CHE98" s="218"/>
      <c r="CHF98" s="218"/>
      <c r="CHG98" s="218"/>
      <c r="CHH98" s="218"/>
      <c r="CHI98" s="218"/>
      <c r="CHJ98" s="218"/>
      <c r="CHK98" s="218"/>
      <c r="CHL98" s="218"/>
      <c r="CHM98" s="218"/>
      <c r="CHN98" s="218"/>
      <c r="CHO98" s="218"/>
      <c r="CHP98" s="218"/>
      <c r="CHQ98" s="218"/>
      <c r="CHR98" s="218"/>
      <c r="CHS98" s="218"/>
      <c r="CHT98" s="218"/>
      <c r="CHU98" s="218"/>
      <c r="CHV98" s="218"/>
      <c r="CHW98" s="218"/>
      <c r="CHX98" s="218"/>
      <c r="CHY98" s="218"/>
      <c r="CHZ98" s="218"/>
      <c r="CIA98" s="218"/>
      <c r="CIB98" s="218"/>
      <c r="CIC98" s="218"/>
      <c r="CID98" s="218"/>
      <c r="CIE98" s="218"/>
      <c r="CIF98" s="218"/>
      <c r="CIG98" s="218"/>
      <c r="CIH98" s="218"/>
      <c r="CII98" s="218"/>
      <c r="CIJ98" s="218"/>
      <c r="CIK98" s="218"/>
      <c r="CIL98" s="218"/>
      <c r="CIM98" s="218"/>
      <c r="CIN98" s="218"/>
      <c r="CIO98" s="218"/>
      <c r="CIP98" s="218"/>
      <c r="CIQ98" s="218"/>
      <c r="CIR98" s="218"/>
      <c r="CIS98" s="218"/>
      <c r="CIT98" s="218"/>
      <c r="CIU98" s="218"/>
      <c r="CIV98" s="218"/>
      <c r="CIW98" s="218"/>
      <c r="CIX98" s="218"/>
      <c r="CIY98" s="218"/>
      <c r="CIZ98" s="218"/>
      <c r="CJA98" s="218"/>
      <c r="CJB98" s="218"/>
      <c r="CJC98" s="218"/>
      <c r="CJD98" s="218"/>
      <c r="CJE98" s="218"/>
      <c r="CJF98" s="218"/>
      <c r="CJG98" s="218"/>
      <c r="CJH98" s="218"/>
      <c r="CJI98" s="218"/>
      <c r="CJJ98" s="218"/>
      <c r="CJK98" s="218"/>
      <c r="CJL98" s="218"/>
      <c r="CJM98" s="218"/>
      <c r="CJN98" s="218"/>
      <c r="CJO98" s="218"/>
      <c r="CJP98" s="218"/>
      <c r="CJQ98" s="218"/>
      <c r="CJR98" s="218"/>
      <c r="CJS98" s="218"/>
      <c r="CJT98" s="218"/>
      <c r="CJU98" s="218"/>
      <c r="CJV98" s="218"/>
      <c r="CJW98" s="218"/>
      <c r="CJX98" s="218"/>
      <c r="CJY98" s="218"/>
      <c r="CJZ98" s="218"/>
      <c r="CKA98" s="218"/>
      <c r="CKB98" s="218"/>
      <c r="CKC98" s="218"/>
      <c r="CKD98" s="218"/>
      <c r="CKE98" s="218"/>
      <c r="CKF98" s="218"/>
      <c r="CKG98" s="218"/>
      <c r="CKH98" s="218"/>
      <c r="CKI98" s="218"/>
      <c r="CKJ98" s="218"/>
      <c r="CKK98" s="218"/>
      <c r="CKL98" s="218"/>
      <c r="CKM98" s="218"/>
      <c r="CKN98" s="218"/>
      <c r="CKO98" s="218"/>
      <c r="CKP98" s="218"/>
      <c r="CKQ98" s="218"/>
      <c r="CKR98" s="218"/>
      <c r="CKS98" s="218"/>
      <c r="CKT98" s="218"/>
      <c r="CKU98" s="218"/>
      <c r="CKV98" s="218"/>
      <c r="CKW98" s="218"/>
      <c r="CKX98" s="218"/>
      <c r="CKY98" s="218"/>
      <c r="CKZ98" s="218"/>
      <c r="CLA98" s="218"/>
      <c r="CLB98" s="218"/>
      <c r="CLC98" s="218"/>
      <c r="CLD98" s="218"/>
      <c r="CLE98" s="218"/>
      <c r="CLF98" s="218"/>
      <c r="CLG98" s="218"/>
      <c r="CLH98" s="218"/>
      <c r="CLI98" s="218"/>
      <c r="CLJ98" s="218"/>
      <c r="CLK98" s="218"/>
      <c r="CLL98" s="218"/>
      <c r="CLM98" s="218"/>
      <c r="CLN98" s="218"/>
      <c r="CLO98" s="218"/>
      <c r="CLP98" s="218"/>
      <c r="CLQ98" s="218"/>
      <c r="CLR98" s="218"/>
      <c r="CLS98" s="218"/>
      <c r="CLT98" s="218"/>
      <c r="CLU98" s="218"/>
      <c r="CLV98" s="218"/>
      <c r="CLW98" s="218"/>
      <c r="CLX98" s="218"/>
      <c r="CLY98" s="218"/>
      <c r="CLZ98" s="218"/>
      <c r="CMA98" s="218"/>
      <c r="CMB98" s="218"/>
      <c r="CMC98" s="218"/>
      <c r="CMD98" s="218"/>
      <c r="CME98" s="218"/>
      <c r="CMF98" s="218"/>
      <c r="CMG98" s="218"/>
      <c r="CMH98" s="218"/>
      <c r="CMI98" s="218"/>
      <c r="CMJ98" s="218"/>
      <c r="CMK98" s="218"/>
      <c r="CML98" s="218"/>
      <c r="CMM98" s="218"/>
      <c r="CMN98" s="218"/>
      <c r="CMO98" s="218"/>
      <c r="CMP98" s="218"/>
      <c r="CMQ98" s="218"/>
      <c r="CMR98" s="218"/>
      <c r="CMS98" s="218"/>
      <c r="CMT98" s="218"/>
      <c r="CMU98" s="218"/>
      <c r="CMV98" s="218"/>
      <c r="CMW98" s="218"/>
      <c r="CMX98" s="218"/>
      <c r="CMY98" s="218"/>
      <c r="CMZ98" s="218"/>
      <c r="CNA98" s="218"/>
      <c r="CNB98" s="218"/>
      <c r="CNC98" s="218"/>
      <c r="CND98" s="218"/>
      <c r="CNE98" s="218"/>
      <c r="CNF98" s="218"/>
      <c r="CNG98" s="218"/>
      <c r="CNH98" s="218"/>
      <c r="CNI98" s="218"/>
      <c r="CNJ98" s="218"/>
      <c r="CNK98" s="218"/>
      <c r="CNL98" s="218"/>
      <c r="CNM98" s="218"/>
      <c r="CNN98" s="218"/>
      <c r="CNO98" s="218"/>
      <c r="CNP98" s="218"/>
      <c r="CNQ98" s="218"/>
      <c r="CNR98" s="218"/>
      <c r="CNS98" s="218"/>
      <c r="CNT98" s="218"/>
      <c r="CNU98" s="218"/>
      <c r="CNV98" s="218"/>
      <c r="CNW98" s="218"/>
      <c r="CNX98" s="218"/>
      <c r="CNY98" s="218"/>
      <c r="CNZ98" s="218"/>
      <c r="COA98" s="218"/>
      <c r="COB98" s="218"/>
      <c r="COC98" s="218"/>
      <c r="COD98" s="218"/>
      <c r="COE98" s="218"/>
      <c r="COF98" s="218"/>
      <c r="COG98" s="218"/>
      <c r="COH98" s="218"/>
      <c r="COI98" s="218"/>
      <c r="COJ98" s="218"/>
      <c r="COK98" s="218"/>
      <c r="COL98" s="218"/>
      <c r="COM98" s="218"/>
      <c r="CON98" s="218"/>
      <c r="COO98" s="218"/>
      <c r="COP98" s="218"/>
      <c r="COQ98" s="218"/>
      <c r="COR98" s="218"/>
      <c r="COS98" s="218"/>
      <c r="COT98" s="218"/>
      <c r="COU98" s="218"/>
      <c r="COV98" s="218"/>
      <c r="COW98" s="218"/>
      <c r="COX98" s="218"/>
      <c r="COY98" s="218"/>
      <c r="COZ98" s="218"/>
      <c r="CPA98" s="218"/>
      <c r="CPB98" s="218"/>
      <c r="CPC98" s="218"/>
      <c r="CPD98" s="218"/>
      <c r="CPE98" s="218"/>
      <c r="CPF98" s="218"/>
    </row>
    <row r="99" spans="1:2450" s="175" customFormat="1" ht="25.5" x14ac:dyDescent="0.25">
      <c r="A99" s="704"/>
      <c r="B99" s="311">
        <f t="shared" si="2"/>
        <v>0</v>
      </c>
      <c r="C99" s="300" t="s">
        <v>55</v>
      </c>
      <c r="D99" s="205"/>
      <c r="E99" s="205"/>
      <c r="F99" s="205"/>
      <c r="G99" s="206"/>
      <c r="H99" s="294"/>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18"/>
      <c r="CI99" s="218"/>
      <c r="CJ99" s="218"/>
      <c r="CK99" s="218"/>
      <c r="CL99" s="218"/>
      <c r="CM99" s="218"/>
      <c r="CN99" s="218"/>
      <c r="CO99" s="218"/>
      <c r="CP99" s="218"/>
      <c r="CQ99" s="218"/>
      <c r="CR99" s="218"/>
      <c r="CS99" s="218"/>
      <c r="CT99" s="218"/>
      <c r="CU99" s="218"/>
      <c r="CV99" s="218"/>
      <c r="CW99" s="218"/>
      <c r="CX99" s="218"/>
      <c r="CY99" s="218"/>
      <c r="CZ99" s="218"/>
      <c r="DA99" s="218"/>
      <c r="DB99" s="218"/>
      <c r="DC99" s="218"/>
      <c r="DD99" s="218"/>
      <c r="DE99" s="218"/>
      <c r="DF99" s="218"/>
      <c r="DG99" s="218"/>
      <c r="DH99" s="218"/>
      <c r="DI99" s="218"/>
      <c r="DJ99" s="218"/>
      <c r="DK99" s="218"/>
      <c r="DL99" s="218"/>
      <c r="DM99" s="218"/>
      <c r="DN99" s="218"/>
      <c r="DO99" s="218"/>
      <c r="DP99" s="218"/>
      <c r="DQ99" s="218"/>
      <c r="DR99" s="218"/>
      <c r="DS99" s="218"/>
      <c r="DT99" s="218"/>
      <c r="DU99" s="218"/>
      <c r="DV99" s="218"/>
      <c r="DW99" s="218"/>
      <c r="DX99" s="218"/>
      <c r="DY99" s="218"/>
      <c r="DZ99" s="218"/>
      <c r="EA99" s="218"/>
      <c r="EB99" s="218"/>
      <c r="EC99" s="218"/>
      <c r="ED99" s="218"/>
      <c r="EE99" s="218"/>
      <c r="EF99" s="218"/>
      <c r="EG99" s="218"/>
      <c r="EH99" s="218"/>
      <c r="EI99" s="218"/>
      <c r="EJ99" s="218"/>
      <c r="EK99" s="218"/>
      <c r="EL99" s="218"/>
      <c r="EM99" s="218"/>
      <c r="EN99" s="218"/>
      <c r="EO99" s="218"/>
      <c r="EP99" s="218"/>
      <c r="EQ99" s="218"/>
      <c r="ER99" s="218"/>
      <c r="ES99" s="218"/>
      <c r="ET99" s="218"/>
      <c r="EU99" s="218"/>
      <c r="EV99" s="218"/>
      <c r="EW99" s="218"/>
      <c r="EX99" s="218"/>
      <c r="EY99" s="218"/>
      <c r="EZ99" s="218"/>
      <c r="FA99" s="218"/>
      <c r="FB99" s="218"/>
      <c r="FC99" s="218"/>
      <c r="FD99" s="218"/>
      <c r="FE99" s="218"/>
      <c r="FF99" s="218"/>
      <c r="FG99" s="218"/>
      <c r="FH99" s="218"/>
      <c r="FI99" s="218"/>
      <c r="FJ99" s="218"/>
      <c r="FK99" s="218"/>
      <c r="FL99" s="218"/>
      <c r="FM99" s="218"/>
      <c r="FN99" s="218"/>
      <c r="FO99" s="218"/>
      <c r="FP99" s="218"/>
      <c r="FQ99" s="218"/>
      <c r="FR99" s="218"/>
      <c r="FS99" s="218"/>
      <c r="FT99" s="218"/>
      <c r="FU99" s="218"/>
      <c r="FV99" s="218"/>
      <c r="FW99" s="218"/>
      <c r="FX99" s="218"/>
      <c r="FY99" s="218"/>
      <c r="FZ99" s="218"/>
      <c r="GA99" s="218"/>
      <c r="GB99" s="218"/>
      <c r="GC99" s="218"/>
      <c r="GD99" s="218"/>
      <c r="GE99" s="218"/>
      <c r="GF99" s="218"/>
      <c r="GG99" s="218"/>
      <c r="GH99" s="218"/>
      <c r="GI99" s="218"/>
      <c r="GJ99" s="218"/>
      <c r="GK99" s="218"/>
      <c r="GL99" s="218"/>
      <c r="GM99" s="218"/>
      <c r="GN99" s="218"/>
      <c r="GO99" s="218"/>
      <c r="GP99" s="218"/>
      <c r="GQ99" s="218"/>
      <c r="GR99" s="218"/>
      <c r="GS99" s="218"/>
      <c r="GT99" s="218"/>
      <c r="GU99" s="218"/>
      <c r="GV99" s="218"/>
      <c r="GW99" s="218"/>
      <c r="GX99" s="218"/>
      <c r="GY99" s="218"/>
      <c r="GZ99" s="218"/>
      <c r="HA99" s="218"/>
      <c r="HB99" s="218"/>
      <c r="HC99" s="218"/>
      <c r="HD99" s="218"/>
      <c r="HE99" s="218"/>
      <c r="HF99" s="218"/>
      <c r="HG99" s="218"/>
      <c r="HH99" s="218"/>
      <c r="HI99" s="218"/>
      <c r="HJ99" s="218"/>
      <c r="HK99" s="218"/>
      <c r="HL99" s="218"/>
      <c r="HM99" s="218"/>
      <c r="HN99" s="218"/>
      <c r="HO99" s="218"/>
      <c r="HP99" s="218"/>
      <c r="HQ99" s="218"/>
      <c r="HR99" s="218"/>
      <c r="HS99" s="218"/>
      <c r="HT99" s="218"/>
      <c r="HU99" s="218"/>
      <c r="HV99" s="218"/>
      <c r="HW99" s="218"/>
      <c r="HX99" s="218"/>
      <c r="HY99" s="218"/>
      <c r="HZ99" s="218"/>
      <c r="IA99" s="218"/>
      <c r="IB99" s="218"/>
      <c r="IC99" s="218"/>
      <c r="ID99" s="218"/>
      <c r="IE99" s="218"/>
      <c r="IF99" s="218"/>
      <c r="IG99" s="218"/>
      <c r="IH99" s="218"/>
      <c r="II99" s="218"/>
      <c r="IJ99" s="218"/>
      <c r="IK99" s="218"/>
      <c r="IL99" s="218"/>
      <c r="IM99" s="218"/>
      <c r="IN99" s="218"/>
      <c r="IO99" s="218"/>
      <c r="IP99" s="218"/>
      <c r="IQ99" s="218"/>
      <c r="IR99" s="218"/>
      <c r="IS99" s="218"/>
      <c r="IT99" s="218"/>
      <c r="IU99" s="218"/>
      <c r="IV99" s="218"/>
      <c r="IW99" s="218"/>
      <c r="IX99" s="218"/>
      <c r="IY99" s="218"/>
      <c r="IZ99" s="218"/>
      <c r="JA99" s="218"/>
      <c r="JB99" s="218"/>
      <c r="JC99" s="218"/>
      <c r="JD99" s="218"/>
      <c r="JE99" s="218"/>
      <c r="JF99" s="218"/>
      <c r="JG99" s="218"/>
      <c r="JH99" s="218"/>
      <c r="JI99" s="218"/>
      <c r="JJ99" s="218"/>
      <c r="JK99" s="218"/>
      <c r="JL99" s="218"/>
      <c r="JM99" s="218"/>
      <c r="JN99" s="218"/>
      <c r="JO99" s="218"/>
      <c r="JP99" s="218"/>
      <c r="JQ99" s="218"/>
      <c r="JR99" s="218"/>
      <c r="JS99" s="218"/>
      <c r="JT99" s="218"/>
      <c r="JU99" s="218"/>
      <c r="JV99" s="218"/>
      <c r="JW99" s="218"/>
      <c r="JX99" s="218"/>
      <c r="JY99" s="218"/>
      <c r="JZ99" s="218"/>
      <c r="KA99" s="218"/>
      <c r="KB99" s="218"/>
      <c r="KC99" s="218"/>
      <c r="KD99" s="218"/>
      <c r="KE99" s="218"/>
      <c r="KF99" s="218"/>
      <c r="KG99" s="218"/>
      <c r="KH99" s="218"/>
      <c r="KI99" s="218"/>
      <c r="KJ99" s="218"/>
      <c r="KK99" s="218"/>
      <c r="KL99" s="218"/>
      <c r="KM99" s="218"/>
      <c r="KN99" s="218"/>
      <c r="KO99" s="218"/>
      <c r="KP99" s="218"/>
      <c r="KQ99" s="218"/>
      <c r="KR99" s="218"/>
      <c r="KS99" s="218"/>
      <c r="KT99" s="218"/>
      <c r="KU99" s="218"/>
      <c r="KV99" s="218"/>
      <c r="KW99" s="218"/>
      <c r="KX99" s="218"/>
      <c r="KY99" s="218"/>
      <c r="KZ99" s="218"/>
      <c r="LA99" s="218"/>
      <c r="LB99" s="218"/>
      <c r="LC99" s="218"/>
      <c r="LD99" s="218"/>
      <c r="LE99" s="218"/>
      <c r="LF99" s="218"/>
      <c r="LG99" s="218"/>
      <c r="LH99" s="218"/>
      <c r="LI99" s="218"/>
      <c r="LJ99" s="218"/>
      <c r="LK99" s="218"/>
      <c r="LL99" s="218"/>
      <c r="LM99" s="218"/>
      <c r="LN99" s="218"/>
      <c r="LO99" s="218"/>
      <c r="LP99" s="218"/>
      <c r="LQ99" s="218"/>
      <c r="LR99" s="218"/>
      <c r="LS99" s="218"/>
      <c r="LT99" s="218"/>
      <c r="LU99" s="218"/>
      <c r="LV99" s="218"/>
      <c r="LW99" s="218"/>
      <c r="LX99" s="218"/>
      <c r="LY99" s="218"/>
      <c r="LZ99" s="218"/>
      <c r="MA99" s="218"/>
      <c r="MB99" s="218"/>
      <c r="MC99" s="218"/>
      <c r="MD99" s="218"/>
      <c r="ME99" s="218"/>
      <c r="MF99" s="218"/>
      <c r="MG99" s="218"/>
      <c r="MH99" s="218"/>
      <c r="MI99" s="218"/>
      <c r="MJ99" s="218"/>
      <c r="MK99" s="218"/>
      <c r="ML99" s="218"/>
      <c r="MM99" s="218"/>
      <c r="MN99" s="218"/>
      <c r="MO99" s="218"/>
      <c r="MP99" s="218"/>
      <c r="MQ99" s="218"/>
      <c r="MR99" s="218"/>
      <c r="MS99" s="218"/>
      <c r="MT99" s="218"/>
      <c r="MU99" s="218"/>
      <c r="MV99" s="218"/>
      <c r="MW99" s="218"/>
      <c r="MX99" s="218"/>
      <c r="MY99" s="218"/>
      <c r="MZ99" s="218"/>
      <c r="NA99" s="218"/>
      <c r="NB99" s="218"/>
      <c r="NC99" s="218"/>
      <c r="ND99" s="218"/>
      <c r="NE99" s="218"/>
      <c r="NF99" s="218"/>
      <c r="NG99" s="218"/>
      <c r="NH99" s="218"/>
      <c r="NI99" s="218"/>
      <c r="NJ99" s="218"/>
      <c r="NK99" s="218"/>
      <c r="NL99" s="218"/>
      <c r="NM99" s="218"/>
      <c r="NN99" s="218"/>
      <c r="NO99" s="218"/>
      <c r="NP99" s="218"/>
      <c r="NQ99" s="218"/>
      <c r="NR99" s="218"/>
      <c r="NS99" s="218"/>
      <c r="NT99" s="218"/>
      <c r="NU99" s="218"/>
      <c r="NV99" s="218"/>
      <c r="NW99" s="218"/>
      <c r="NX99" s="218"/>
      <c r="NY99" s="218"/>
      <c r="NZ99" s="218"/>
      <c r="OA99" s="218"/>
      <c r="OB99" s="218"/>
      <c r="OC99" s="218"/>
      <c r="OD99" s="218"/>
      <c r="OE99" s="218"/>
      <c r="OF99" s="218"/>
      <c r="OG99" s="218"/>
      <c r="OH99" s="218"/>
      <c r="OI99" s="218"/>
      <c r="OJ99" s="218"/>
      <c r="OK99" s="218"/>
      <c r="OL99" s="218"/>
      <c r="OM99" s="218"/>
      <c r="ON99" s="218"/>
      <c r="OO99" s="218"/>
      <c r="OP99" s="218"/>
      <c r="OQ99" s="218"/>
      <c r="OR99" s="218"/>
      <c r="OS99" s="218"/>
      <c r="OT99" s="218"/>
      <c r="OU99" s="218"/>
      <c r="OV99" s="218"/>
      <c r="OW99" s="218"/>
      <c r="OX99" s="218"/>
      <c r="OY99" s="218"/>
      <c r="OZ99" s="218"/>
      <c r="PA99" s="218"/>
      <c r="PB99" s="218"/>
      <c r="PC99" s="218"/>
      <c r="PD99" s="218"/>
      <c r="PE99" s="218"/>
      <c r="PF99" s="218"/>
      <c r="PG99" s="218"/>
      <c r="PH99" s="218"/>
      <c r="PI99" s="218"/>
      <c r="PJ99" s="218"/>
      <c r="PK99" s="218"/>
      <c r="PL99" s="218"/>
      <c r="PM99" s="218"/>
      <c r="PN99" s="218"/>
      <c r="PO99" s="218"/>
      <c r="PP99" s="218"/>
      <c r="PQ99" s="218"/>
      <c r="PR99" s="218"/>
      <c r="PS99" s="218"/>
      <c r="PT99" s="218"/>
      <c r="PU99" s="218"/>
      <c r="PV99" s="218"/>
      <c r="PW99" s="218"/>
      <c r="PX99" s="218"/>
      <c r="PY99" s="218"/>
      <c r="PZ99" s="218"/>
      <c r="QA99" s="218"/>
      <c r="QB99" s="218"/>
      <c r="QC99" s="218"/>
      <c r="QD99" s="218"/>
      <c r="QE99" s="218"/>
      <c r="QF99" s="218"/>
      <c r="QG99" s="218"/>
      <c r="QH99" s="218"/>
      <c r="QI99" s="218"/>
      <c r="QJ99" s="218"/>
      <c r="QK99" s="218"/>
      <c r="QL99" s="218"/>
      <c r="QM99" s="218"/>
      <c r="QN99" s="218"/>
      <c r="QO99" s="218"/>
      <c r="QP99" s="218"/>
      <c r="QQ99" s="218"/>
      <c r="QR99" s="218"/>
      <c r="QS99" s="218"/>
      <c r="QT99" s="218"/>
      <c r="QU99" s="218"/>
      <c r="QV99" s="218"/>
      <c r="QW99" s="218"/>
      <c r="QX99" s="218"/>
      <c r="QY99" s="218"/>
      <c r="QZ99" s="218"/>
      <c r="RA99" s="218"/>
      <c r="RB99" s="218"/>
      <c r="RC99" s="218"/>
      <c r="RD99" s="218"/>
      <c r="RE99" s="218"/>
      <c r="RF99" s="218"/>
      <c r="RG99" s="218"/>
      <c r="RH99" s="218"/>
      <c r="RI99" s="218"/>
      <c r="RJ99" s="218"/>
      <c r="RK99" s="218"/>
      <c r="RL99" s="218"/>
      <c r="RM99" s="218"/>
      <c r="RN99" s="218"/>
      <c r="RO99" s="218"/>
      <c r="RP99" s="218"/>
      <c r="RQ99" s="218"/>
      <c r="RR99" s="218"/>
      <c r="RS99" s="218"/>
      <c r="RT99" s="218"/>
      <c r="RU99" s="218"/>
      <c r="RV99" s="218"/>
      <c r="RW99" s="218"/>
      <c r="RX99" s="218"/>
      <c r="RY99" s="218"/>
      <c r="RZ99" s="218"/>
      <c r="SA99" s="218"/>
      <c r="SB99" s="218"/>
      <c r="SC99" s="218"/>
      <c r="SD99" s="218"/>
      <c r="SE99" s="218"/>
      <c r="SF99" s="218"/>
      <c r="SG99" s="218"/>
      <c r="SH99" s="218"/>
      <c r="SI99" s="218"/>
      <c r="SJ99" s="218"/>
      <c r="SK99" s="218"/>
      <c r="SL99" s="218"/>
      <c r="SM99" s="218"/>
      <c r="SN99" s="218"/>
      <c r="SO99" s="218"/>
      <c r="SP99" s="218"/>
      <c r="SQ99" s="218"/>
      <c r="SR99" s="218"/>
      <c r="SS99" s="218"/>
      <c r="ST99" s="218"/>
      <c r="SU99" s="218"/>
      <c r="SV99" s="218"/>
      <c r="SW99" s="218"/>
      <c r="SX99" s="218"/>
      <c r="SY99" s="218"/>
      <c r="SZ99" s="218"/>
      <c r="TA99" s="218"/>
      <c r="TB99" s="218"/>
      <c r="TC99" s="218"/>
      <c r="TD99" s="218"/>
      <c r="TE99" s="218"/>
      <c r="TF99" s="218"/>
      <c r="TG99" s="218"/>
      <c r="TH99" s="218"/>
      <c r="TI99" s="218"/>
      <c r="TJ99" s="218"/>
      <c r="TK99" s="218"/>
      <c r="TL99" s="218"/>
      <c r="TM99" s="218"/>
      <c r="TN99" s="218"/>
      <c r="TO99" s="218"/>
      <c r="TP99" s="218"/>
      <c r="TQ99" s="218"/>
      <c r="TR99" s="218"/>
      <c r="TS99" s="218"/>
      <c r="TT99" s="218"/>
      <c r="TU99" s="218"/>
      <c r="TV99" s="218"/>
      <c r="TW99" s="218"/>
      <c r="TX99" s="218"/>
      <c r="TY99" s="218"/>
      <c r="TZ99" s="218"/>
      <c r="UA99" s="218"/>
      <c r="UB99" s="218"/>
      <c r="UC99" s="218"/>
      <c r="UD99" s="218"/>
      <c r="UE99" s="218"/>
      <c r="UF99" s="218"/>
      <c r="UG99" s="218"/>
      <c r="UH99" s="218"/>
      <c r="UI99" s="218"/>
      <c r="UJ99" s="218"/>
      <c r="UK99" s="218"/>
      <c r="UL99" s="218"/>
      <c r="UM99" s="218"/>
      <c r="UN99" s="218"/>
      <c r="UO99" s="218"/>
      <c r="UP99" s="218"/>
      <c r="UQ99" s="218"/>
      <c r="UR99" s="218"/>
      <c r="US99" s="218"/>
      <c r="UT99" s="218"/>
      <c r="UU99" s="218"/>
      <c r="UV99" s="218"/>
      <c r="UW99" s="218"/>
      <c r="UX99" s="218"/>
      <c r="UY99" s="218"/>
      <c r="UZ99" s="218"/>
      <c r="VA99" s="218"/>
      <c r="VB99" s="218"/>
      <c r="VC99" s="218"/>
      <c r="VD99" s="218"/>
      <c r="VE99" s="218"/>
      <c r="VF99" s="218"/>
      <c r="VG99" s="218"/>
      <c r="VH99" s="218"/>
      <c r="VI99" s="218"/>
      <c r="VJ99" s="218"/>
      <c r="VK99" s="218"/>
      <c r="VL99" s="218"/>
      <c r="VM99" s="218"/>
      <c r="VN99" s="218"/>
      <c r="VO99" s="218"/>
      <c r="VP99" s="218"/>
      <c r="VQ99" s="218"/>
      <c r="VR99" s="218"/>
      <c r="VS99" s="218"/>
      <c r="VT99" s="218"/>
      <c r="VU99" s="218"/>
      <c r="VV99" s="218"/>
      <c r="VW99" s="218"/>
      <c r="VX99" s="218"/>
      <c r="VY99" s="218"/>
      <c r="VZ99" s="218"/>
      <c r="WA99" s="218"/>
      <c r="WB99" s="218"/>
      <c r="WC99" s="218"/>
      <c r="WD99" s="218"/>
      <c r="WE99" s="218"/>
      <c r="WF99" s="218"/>
      <c r="WG99" s="218"/>
      <c r="WH99" s="218"/>
      <c r="WI99" s="218"/>
      <c r="WJ99" s="218"/>
      <c r="WK99" s="218"/>
      <c r="WL99" s="218"/>
      <c r="WM99" s="218"/>
      <c r="WN99" s="218"/>
      <c r="WO99" s="218"/>
      <c r="WP99" s="218"/>
      <c r="WQ99" s="218"/>
      <c r="WR99" s="218"/>
      <c r="WS99" s="218"/>
      <c r="WT99" s="218"/>
      <c r="WU99" s="218"/>
      <c r="WV99" s="218"/>
      <c r="WW99" s="218"/>
      <c r="WX99" s="218"/>
      <c r="WY99" s="218"/>
      <c r="WZ99" s="218"/>
      <c r="XA99" s="218"/>
      <c r="XB99" s="218"/>
      <c r="XC99" s="218"/>
      <c r="XD99" s="218"/>
      <c r="XE99" s="218"/>
      <c r="XF99" s="218"/>
      <c r="XG99" s="218"/>
      <c r="XH99" s="218"/>
      <c r="XI99" s="218"/>
      <c r="XJ99" s="218"/>
      <c r="XK99" s="218"/>
      <c r="XL99" s="218"/>
      <c r="XM99" s="218"/>
      <c r="XN99" s="218"/>
      <c r="XO99" s="218"/>
      <c r="XP99" s="218"/>
      <c r="XQ99" s="218"/>
      <c r="XR99" s="218"/>
      <c r="XS99" s="218"/>
      <c r="XT99" s="218"/>
      <c r="XU99" s="218"/>
      <c r="XV99" s="218"/>
      <c r="XW99" s="218"/>
      <c r="XX99" s="218"/>
      <c r="XY99" s="218"/>
      <c r="XZ99" s="218"/>
      <c r="YA99" s="218"/>
      <c r="YB99" s="218"/>
      <c r="YC99" s="218"/>
      <c r="YD99" s="218"/>
      <c r="YE99" s="218"/>
      <c r="YF99" s="218"/>
      <c r="YG99" s="218"/>
      <c r="YH99" s="218"/>
      <c r="YI99" s="218"/>
      <c r="YJ99" s="218"/>
      <c r="YK99" s="218"/>
      <c r="YL99" s="218"/>
      <c r="YM99" s="218"/>
      <c r="YN99" s="218"/>
      <c r="YO99" s="218"/>
      <c r="YP99" s="218"/>
      <c r="YQ99" s="218"/>
      <c r="YR99" s="218"/>
      <c r="YS99" s="218"/>
      <c r="YT99" s="218"/>
      <c r="YU99" s="218"/>
      <c r="YV99" s="218"/>
      <c r="YW99" s="218"/>
      <c r="YX99" s="218"/>
      <c r="YY99" s="218"/>
      <c r="YZ99" s="218"/>
      <c r="ZA99" s="218"/>
      <c r="ZB99" s="218"/>
      <c r="ZC99" s="218"/>
      <c r="ZD99" s="218"/>
      <c r="ZE99" s="218"/>
      <c r="ZF99" s="218"/>
      <c r="ZG99" s="218"/>
      <c r="ZH99" s="218"/>
      <c r="ZI99" s="218"/>
      <c r="ZJ99" s="218"/>
      <c r="ZK99" s="218"/>
      <c r="ZL99" s="218"/>
      <c r="ZM99" s="218"/>
      <c r="ZN99" s="218"/>
      <c r="ZO99" s="218"/>
      <c r="ZP99" s="218"/>
      <c r="ZQ99" s="218"/>
      <c r="ZR99" s="218"/>
      <c r="ZS99" s="218"/>
      <c r="ZT99" s="218"/>
      <c r="ZU99" s="218"/>
      <c r="ZV99" s="218"/>
      <c r="ZW99" s="218"/>
      <c r="ZX99" s="218"/>
      <c r="ZY99" s="218"/>
      <c r="ZZ99" s="218"/>
      <c r="AAA99" s="218"/>
      <c r="AAB99" s="218"/>
      <c r="AAC99" s="218"/>
      <c r="AAD99" s="218"/>
      <c r="AAE99" s="218"/>
      <c r="AAF99" s="218"/>
      <c r="AAG99" s="218"/>
      <c r="AAH99" s="218"/>
      <c r="AAI99" s="218"/>
      <c r="AAJ99" s="218"/>
      <c r="AAK99" s="218"/>
      <c r="AAL99" s="218"/>
      <c r="AAM99" s="218"/>
      <c r="AAN99" s="218"/>
      <c r="AAO99" s="218"/>
      <c r="AAP99" s="218"/>
      <c r="AAQ99" s="218"/>
      <c r="AAR99" s="218"/>
      <c r="AAS99" s="218"/>
      <c r="AAT99" s="218"/>
      <c r="AAU99" s="218"/>
      <c r="AAV99" s="218"/>
      <c r="AAW99" s="218"/>
      <c r="AAX99" s="218"/>
      <c r="AAY99" s="218"/>
      <c r="AAZ99" s="218"/>
      <c r="ABA99" s="218"/>
      <c r="ABB99" s="218"/>
      <c r="ABC99" s="218"/>
      <c r="ABD99" s="218"/>
      <c r="ABE99" s="218"/>
      <c r="ABF99" s="218"/>
      <c r="ABG99" s="218"/>
      <c r="ABH99" s="218"/>
      <c r="ABI99" s="218"/>
      <c r="ABJ99" s="218"/>
      <c r="ABK99" s="218"/>
      <c r="ABL99" s="218"/>
      <c r="ABM99" s="218"/>
      <c r="ABN99" s="218"/>
      <c r="ABO99" s="218"/>
      <c r="ABP99" s="218"/>
      <c r="ABQ99" s="218"/>
      <c r="ABR99" s="218"/>
      <c r="ABS99" s="218"/>
      <c r="ABT99" s="218"/>
      <c r="ABU99" s="218"/>
      <c r="ABV99" s="218"/>
      <c r="ABW99" s="218"/>
      <c r="ABX99" s="218"/>
      <c r="ABY99" s="218"/>
      <c r="ABZ99" s="218"/>
      <c r="ACA99" s="218"/>
      <c r="ACB99" s="218"/>
      <c r="ACC99" s="218"/>
      <c r="ACD99" s="218"/>
      <c r="ACE99" s="218"/>
      <c r="ACF99" s="218"/>
      <c r="ACG99" s="218"/>
      <c r="ACH99" s="218"/>
      <c r="ACI99" s="218"/>
      <c r="ACJ99" s="218"/>
      <c r="ACK99" s="218"/>
      <c r="ACL99" s="218"/>
      <c r="ACM99" s="218"/>
      <c r="ACN99" s="218"/>
      <c r="ACO99" s="218"/>
      <c r="ACP99" s="218"/>
      <c r="ACQ99" s="218"/>
      <c r="ACR99" s="218"/>
      <c r="ACS99" s="218"/>
      <c r="ACT99" s="218"/>
      <c r="ACU99" s="218"/>
      <c r="ACV99" s="218"/>
      <c r="ACW99" s="218"/>
      <c r="ACX99" s="218"/>
      <c r="ACY99" s="218"/>
      <c r="ACZ99" s="218"/>
      <c r="ADA99" s="218"/>
      <c r="ADB99" s="218"/>
      <c r="ADC99" s="218"/>
      <c r="ADD99" s="218"/>
      <c r="ADE99" s="218"/>
      <c r="ADF99" s="218"/>
      <c r="ADG99" s="218"/>
      <c r="ADH99" s="218"/>
      <c r="ADI99" s="218"/>
      <c r="ADJ99" s="218"/>
      <c r="ADK99" s="218"/>
      <c r="ADL99" s="218"/>
      <c r="ADM99" s="218"/>
      <c r="ADN99" s="218"/>
      <c r="ADO99" s="218"/>
      <c r="ADP99" s="218"/>
      <c r="ADQ99" s="218"/>
      <c r="ADR99" s="218"/>
      <c r="ADS99" s="218"/>
      <c r="ADT99" s="218"/>
      <c r="ADU99" s="218"/>
      <c r="ADV99" s="218"/>
      <c r="ADW99" s="218"/>
      <c r="ADX99" s="218"/>
      <c r="ADY99" s="218"/>
      <c r="ADZ99" s="218"/>
      <c r="AEA99" s="218"/>
      <c r="AEB99" s="218"/>
      <c r="AEC99" s="218"/>
      <c r="AED99" s="218"/>
      <c r="AEE99" s="218"/>
      <c r="AEF99" s="218"/>
      <c r="AEG99" s="218"/>
      <c r="AEH99" s="218"/>
      <c r="AEI99" s="218"/>
      <c r="AEJ99" s="218"/>
      <c r="AEK99" s="218"/>
      <c r="AEL99" s="218"/>
      <c r="AEM99" s="218"/>
      <c r="AEN99" s="218"/>
      <c r="AEO99" s="218"/>
      <c r="AEP99" s="218"/>
      <c r="AEQ99" s="218"/>
      <c r="AER99" s="218"/>
      <c r="AES99" s="218"/>
      <c r="AET99" s="218"/>
      <c r="AEU99" s="218"/>
      <c r="AEV99" s="218"/>
      <c r="AEW99" s="218"/>
      <c r="AEX99" s="218"/>
      <c r="AEY99" s="218"/>
      <c r="AEZ99" s="218"/>
      <c r="AFA99" s="218"/>
      <c r="AFB99" s="218"/>
      <c r="AFC99" s="218"/>
      <c r="AFD99" s="218"/>
      <c r="AFE99" s="218"/>
      <c r="AFF99" s="218"/>
      <c r="AFG99" s="218"/>
      <c r="AFH99" s="218"/>
      <c r="AFI99" s="218"/>
      <c r="AFJ99" s="218"/>
      <c r="AFK99" s="218"/>
      <c r="AFL99" s="218"/>
      <c r="AFM99" s="218"/>
      <c r="AFN99" s="218"/>
      <c r="AFO99" s="218"/>
      <c r="AFP99" s="218"/>
      <c r="AFQ99" s="218"/>
      <c r="AFR99" s="218"/>
      <c r="AFS99" s="218"/>
      <c r="AFT99" s="218"/>
      <c r="AFU99" s="218"/>
      <c r="AFV99" s="218"/>
      <c r="AFW99" s="218"/>
      <c r="AFX99" s="218"/>
      <c r="AFY99" s="218"/>
      <c r="AFZ99" s="218"/>
      <c r="AGA99" s="218"/>
      <c r="AGB99" s="218"/>
      <c r="AGC99" s="218"/>
      <c r="AGD99" s="218"/>
      <c r="AGE99" s="218"/>
      <c r="AGF99" s="218"/>
      <c r="AGG99" s="218"/>
      <c r="AGH99" s="218"/>
      <c r="AGI99" s="218"/>
      <c r="AGJ99" s="218"/>
      <c r="AGK99" s="218"/>
      <c r="AGL99" s="218"/>
      <c r="AGM99" s="218"/>
      <c r="AGN99" s="218"/>
      <c r="AGO99" s="218"/>
      <c r="AGP99" s="218"/>
      <c r="AGQ99" s="218"/>
      <c r="AGR99" s="218"/>
      <c r="AGS99" s="218"/>
      <c r="AGT99" s="218"/>
      <c r="AGU99" s="218"/>
      <c r="AGV99" s="218"/>
      <c r="AGW99" s="218"/>
      <c r="AGX99" s="218"/>
      <c r="AGY99" s="218"/>
      <c r="AGZ99" s="218"/>
      <c r="AHA99" s="218"/>
      <c r="AHB99" s="218"/>
      <c r="AHC99" s="218"/>
      <c r="AHD99" s="218"/>
      <c r="AHE99" s="218"/>
      <c r="AHF99" s="218"/>
      <c r="AHG99" s="218"/>
      <c r="AHH99" s="218"/>
      <c r="AHI99" s="218"/>
      <c r="AHJ99" s="218"/>
      <c r="AHK99" s="218"/>
      <c r="AHL99" s="218"/>
      <c r="AHM99" s="218"/>
      <c r="AHN99" s="218"/>
      <c r="AHO99" s="218"/>
      <c r="AHP99" s="218"/>
      <c r="AHQ99" s="218"/>
      <c r="AHR99" s="218"/>
      <c r="AHS99" s="218"/>
      <c r="AHT99" s="218"/>
      <c r="AHU99" s="218"/>
      <c r="AHV99" s="218"/>
      <c r="AHW99" s="218"/>
      <c r="AHX99" s="218"/>
      <c r="AHY99" s="218"/>
      <c r="AHZ99" s="218"/>
      <c r="AIA99" s="218"/>
      <c r="AIB99" s="218"/>
      <c r="AIC99" s="218"/>
      <c r="AID99" s="218"/>
      <c r="AIE99" s="218"/>
      <c r="AIF99" s="218"/>
      <c r="AIG99" s="218"/>
      <c r="AIH99" s="218"/>
      <c r="AII99" s="218"/>
      <c r="AIJ99" s="218"/>
      <c r="AIK99" s="218"/>
      <c r="AIL99" s="218"/>
      <c r="AIM99" s="218"/>
      <c r="AIN99" s="218"/>
      <c r="AIO99" s="218"/>
      <c r="AIP99" s="218"/>
      <c r="AIQ99" s="218"/>
      <c r="AIR99" s="218"/>
      <c r="AIS99" s="218"/>
      <c r="AIT99" s="218"/>
      <c r="AIU99" s="218"/>
      <c r="AIV99" s="218"/>
      <c r="AIW99" s="218"/>
      <c r="AIX99" s="218"/>
      <c r="AIY99" s="218"/>
      <c r="AIZ99" s="218"/>
      <c r="AJA99" s="218"/>
      <c r="AJB99" s="218"/>
      <c r="AJC99" s="218"/>
      <c r="AJD99" s="218"/>
      <c r="AJE99" s="218"/>
      <c r="AJF99" s="218"/>
      <c r="AJG99" s="218"/>
      <c r="AJH99" s="218"/>
      <c r="AJI99" s="218"/>
      <c r="AJJ99" s="218"/>
      <c r="AJK99" s="218"/>
      <c r="AJL99" s="218"/>
      <c r="AJM99" s="218"/>
      <c r="AJN99" s="218"/>
      <c r="AJO99" s="218"/>
      <c r="AJP99" s="218"/>
      <c r="AJQ99" s="218"/>
      <c r="AJR99" s="218"/>
      <c r="AJS99" s="218"/>
      <c r="AJT99" s="218"/>
      <c r="AJU99" s="218"/>
      <c r="AJV99" s="218"/>
      <c r="AJW99" s="218"/>
      <c r="AJX99" s="218"/>
      <c r="AJY99" s="218"/>
      <c r="AJZ99" s="218"/>
      <c r="AKA99" s="218"/>
      <c r="AKB99" s="218"/>
      <c r="AKC99" s="218"/>
      <c r="AKD99" s="218"/>
      <c r="AKE99" s="218"/>
      <c r="AKF99" s="218"/>
      <c r="AKG99" s="218"/>
      <c r="AKH99" s="218"/>
      <c r="AKI99" s="218"/>
      <c r="AKJ99" s="218"/>
      <c r="AKK99" s="218"/>
      <c r="AKL99" s="218"/>
      <c r="AKM99" s="218"/>
      <c r="AKN99" s="218"/>
      <c r="AKO99" s="218"/>
      <c r="AKP99" s="218"/>
      <c r="AKQ99" s="218"/>
      <c r="AKR99" s="218"/>
      <c r="AKS99" s="218"/>
      <c r="AKT99" s="218"/>
      <c r="AKU99" s="218"/>
      <c r="AKV99" s="218"/>
      <c r="AKW99" s="218"/>
      <c r="AKX99" s="218"/>
      <c r="AKY99" s="218"/>
      <c r="AKZ99" s="218"/>
      <c r="ALA99" s="218"/>
      <c r="ALB99" s="218"/>
      <c r="ALC99" s="218"/>
      <c r="ALD99" s="218"/>
      <c r="ALE99" s="218"/>
      <c r="ALF99" s="218"/>
      <c r="ALG99" s="218"/>
      <c r="ALH99" s="218"/>
      <c r="ALI99" s="218"/>
      <c r="ALJ99" s="218"/>
      <c r="ALK99" s="218"/>
      <c r="ALL99" s="218"/>
      <c r="ALM99" s="218"/>
      <c r="ALN99" s="218"/>
      <c r="ALO99" s="218"/>
      <c r="ALP99" s="218"/>
      <c r="ALQ99" s="218"/>
      <c r="ALR99" s="218"/>
      <c r="ALS99" s="218"/>
      <c r="ALT99" s="218"/>
      <c r="ALU99" s="218"/>
      <c r="ALV99" s="218"/>
      <c r="ALW99" s="218"/>
      <c r="ALX99" s="218"/>
      <c r="ALY99" s="218"/>
      <c r="ALZ99" s="218"/>
      <c r="AMA99" s="218"/>
      <c r="AMB99" s="218"/>
      <c r="AMC99" s="218"/>
      <c r="AMD99" s="218"/>
      <c r="AME99" s="218"/>
      <c r="AMF99" s="218"/>
      <c r="AMG99" s="218"/>
      <c r="AMH99" s="218"/>
      <c r="AMI99" s="218"/>
      <c r="AMJ99" s="218"/>
      <c r="AMK99" s="218"/>
      <c r="AML99" s="218"/>
      <c r="AMM99" s="218"/>
      <c r="AMN99" s="218"/>
      <c r="AMO99" s="218"/>
      <c r="AMP99" s="218"/>
      <c r="AMQ99" s="218"/>
      <c r="AMR99" s="218"/>
      <c r="AMS99" s="218"/>
      <c r="AMT99" s="218"/>
      <c r="AMU99" s="218"/>
      <c r="AMV99" s="218"/>
      <c r="AMW99" s="218"/>
      <c r="AMX99" s="218"/>
      <c r="AMY99" s="218"/>
      <c r="AMZ99" s="218"/>
      <c r="ANA99" s="218"/>
      <c r="ANB99" s="218"/>
      <c r="ANC99" s="218"/>
      <c r="AND99" s="218"/>
      <c r="ANE99" s="218"/>
      <c r="ANF99" s="218"/>
      <c r="ANG99" s="218"/>
      <c r="ANH99" s="218"/>
      <c r="ANI99" s="218"/>
      <c r="ANJ99" s="218"/>
      <c r="ANK99" s="218"/>
      <c r="ANL99" s="218"/>
      <c r="ANM99" s="218"/>
      <c r="ANN99" s="218"/>
      <c r="ANO99" s="218"/>
      <c r="ANP99" s="218"/>
      <c r="ANQ99" s="218"/>
      <c r="ANR99" s="218"/>
      <c r="ANS99" s="218"/>
      <c r="ANT99" s="218"/>
      <c r="ANU99" s="218"/>
      <c r="ANV99" s="218"/>
      <c r="ANW99" s="218"/>
      <c r="ANX99" s="218"/>
      <c r="ANY99" s="218"/>
      <c r="ANZ99" s="218"/>
      <c r="AOA99" s="218"/>
      <c r="AOB99" s="218"/>
      <c r="AOC99" s="218"/>
      <c r="AOD99" s="218"/>
      <c r="AOE99" s="218"/>
      <c r="AOF99" s="218"/>
      <c r="AOG99" s="218"/>
      <c r="AOH99" s="218"/>
      <c r="AOI99" s="218"/>
      <c r="AOJ99" s="218"/>
      <c r="AOK99" s="218"/>
      <c r="AOL99" s="218"/>
      <c r="AOM99" s="218"/>
      <c r="AON99" s="218"/>
      <c r="AOO99" s="218"/>
      <c r="AOP99" s="218"/>
      <c r="AOQ99" s="218"/>
      <c r="AOR99" s="218"/>
      <c r="AOS99" s="218"/>
      <c r="AOT99" s="218"/>
      <c r="AOU99" s="218"/>
      <c r="AOV99" s="218"/>
      <c r="AOW99" s="218"/>
      <c r="AOX99" s="218"/>
      <c r="AOY99" s="218"/>
      <c r="AOZ99" s="218"/>
      <c r="APA99" s="218"/>
      <c r="APB99" s="218"/>
      <c r="APC99" s="218"/>
      <c r="APD99" s="218"/>
      <c r="APE99" s="218"/>
      <c r="APF99" s="218"/>
      <c r="APG99" s="218"/>
      <c r="APH99" s="218"/>
      <c r="API99" s="218"/>
      <c r="APJ99" s="218"/>
      <c r="APK99" s="218"/>
      <c r="APL99" s="218"/>
      <c r="APM99" s="218"/>
      <c r="APN99" s="218"/>
      <c r="APO99" s="218"/>
      <c r="APP99" s="218"/>
      <c r="APQ99" s="218"/>
      <c r="APR99" s="218"/>
      <c r="APS99" s="218"/>
      <c r="APT99" s="218"/>
      <c r="APU99" s="218"/>
      <c r="APV99" s="218"/>
      <c r="APW99" s="218"/>
      <c r="APX99" s="218"/>
      <c r="APY99" s="218"/>
      <c r="APZ99" s="218"/>
      <c r="AQA99" s="218"/>
      <c r="AQB99" s="218"/>
      <c r="AQC99" s="218"/>
      <c r="AQD99" s="218"/>
      <c r="AQE99" s="218"/>
      <c r="AQF99" s="218"/>
      <c r="AQG99" s="218"/>
      <c r="AQH99" s="218"/>
      <c r="AQI99" s="218"/>
      <c r="AQJ99" s="218"/>
      <c r="AQK99" s="218"/>
      <c r="AQL99" s="218"/>
      <c r="AQM99" s="218"/>
      <c r="AQN99" s="218"/>
      <c r="AQO99" s="218"/>
      <c r="AQP99" s="218"/>
      <c r="AQQ99" s="218"/>
      <c r="AQR99" s="218"/>
      <c r="AQS99" s="218"/>
      <c r="AQT99" s="218"/>
      <c r="AQU99" s="218"/>
      <c r="AQV99" s="218"/>
      <c r="AQW99" s="218"/>
      <c r="AQX99" s="218"/>
      <c r="AQY99" s="218"/>
      <c r="AQZ99" s="218"/>
      <c r="ARA99" s="218"/>
      <c r="ARB99" s="218"/>
      <c r="ARC99" s="218"/>
      <c r="ARD99" s="218"/>
      <c r="ARE99" s="218"/>
      <c r="ARF99" s="218"/>
      <c r="ARG99" s="218"/>
      <c r="ARH99" s="218"/>
      <c r="ARI99" s="218"/>
      <c r="ARJ99" s="218"/>
      <c r="ARK99" s="218"/>
      <c r="ARL99" s="218"/>
      <c r="ARM99" s="218"/>
      <c r="ARN99" s="218"/>
      <c r="ARO99" s="218"/>
      <c r="ARP99" s="218"/>
      <c r="ARQ99" s="218"/>
      <c r="ARR99" s="218"/>
      <c r="ARS99" s="218"/>
      <c r="ART99" s="218"/>
      <c r="ARU99" s="218"/>
      <c r="ARV99" s="218"/>
      <c r="ARW99" s="218"/>
      <c r="ARX99" s="218"/>
      <c r="ARY99" s="218"/>
      <c r="ARZ99" s="218"/>
      <c r="ASA99" s="218"/>
      <c r="ASB99" s="218"/>
      <c r="ASC99" s="218"/>
      <c r="ASD99" s="218"/>
      <c r="ASE99" s="218"/>
      <c r="ASF99" s="218"/>
      <c r="ASG99" s="218"/>
      <c r="ASH99" s="218"/>
      <c r="ASI99" s="218"/>
      <c r="ASJ99" s="218"/>
      <c r="ASK99" s="218"/>
      <c r="ASL99" s="218"/>
      <c r="ASM99" s="218"/>
      <c r="ASN99" s="218"/>
      <c r="ASO99" s="218"/>
      <c r="ASP99" s="218"/>
      <c r="ASQ99" s="218"/>
      <c r="ASR99" s="218"/>
      <c r="ASS99" s="218"/>
      <c r="AST99" s="218"/>
      <c r="ASU99" s="218"/>
      <c r="ASV99" s="218"/>
      <c r="ASW99" s="218"/>
      <c r="ASX99" s="218"/>
      <c r="ASY99" s="218"/>
      <c r="ASZ99" s="218"/>
      <c r="ATA99" s="218"/>
      <c r="ATB99" s="218"/>
      <c r="ATC99" s="218"/>
      <c r="ATD99" s="218"/>
      <c r="ATE99" s="218"/>
      <c r="ATF99" s="218"/>
      <c r="ATG99" s="218"/>
      <c r="ATH99" s="218"/>
      <c r="ATI99" s="218"/>
      <c r="ATJ99" s="218"/>
      <c r="ATK99" s="218"/>
      <c r="ATL99" s="218"/>
      <c r="ATM99" s="218"/>
      <c r="ATN99" s="218"/>
      <c r="ATO99" s="218"/>
      <c r="ATP99" s="218"/>
      <c r="ATQ99" s="218"/>
      <c r="ATR99" s="218"/>
      <c r="ATS99" s="218"/>
      <c r="ATT99" s="218"/>
      <c r="ATU99" s="218"/>
      <c r="ATV99" s="218"/>
      <c r="ATW99" s="218"/>
      <c r="ATX99" s="218"/>
      <c r="ATY99" s="218"/>
      <c r="ATZ99" s="218"/>
      <c r="AUA99" s="218"/>
      <c r="AUB99" s="218"/>
      <c r="AUC99" s="218"/>
      <c r="AUD99" s="218"/>
      <c r="AUE99" s="218"/>
      <c r="AUF99" s="218"/>
      <c r="AUG99" s="218"/>
      <c r="AUH99" s="218"/>
      <c r="AUI99" s="218"/>
      <c r="AUJ99" s="218"/>
      <c r="AUK99" s="218"/>
      <c r="AUL99" s="218"/>
      <c r="AUM99" s="218"/>
      <c r="AUN99" s="218"/>
      <c r="AUO99" s="218"/>
      <c r="AUP99" s="218"/>
      <c r="AUQ99" s="218"/>
      <c r="AUR99" s="218"/>
      <c r="AUS99" s="218"/>
      <c r="AUT99" s="218"/>
      <c r="AUU99" s="218"/>
      <c r="AUV99" s="218"/>
      <c r="AUW99" s="218"/>
      <c r="AUX99" s="218"/>
      <c r="AUY99" s="218"/>
      <c r="AUZ99" s="218"/>
      <c r="AVA99" s="218"/>
      <c r="AVB99" s="218"/>
      <c r="AVC99" s="218"/>
      <c r="AVD99" s="218"/>
      <c r="AVE99" s="218"/>
      <c r="AVF99" s="218"/>
      <c r="AVG99" s="218"/>
      <c r="AVH99" s="218"/>
      <c r="AVI99" s="218"/>
      <c r="AVJ99" s="218"/>
      <c r="AVK99" s="218"/>
      <c r="AVL99" s="218"/>
      <c r="AVM99" s="218"/>
      <c r="AVN99" s="218"/>
      <c r="AVO99" s="218"/>
      <c r="AVP99" s="218"/>
      <c r="AVQ99" s="218"/>
      <c r="AVR99" s="218"/>
      <c r="AVS99" s="218"/>
      <c r="AVT99" s="218"/>
      <c r="AVU99" s="218"/>
      <c r="AVV99" s="218"/>
      <c r="AVW99" s="218"/>
      <c r="AVX99" s="218"/>
      <c r="AVY99" s="218"/>
      <c r="AVZ99" s="218"/>
      <c r="AWA99" s="218"/>
      <c r="AWB99" s="218"/>
      <c r="AWC99" s="218"/>
      <c r="AWD99" s="218"/>
      <c r="AWE99" s="218"/>
      <c r="AWF99" s="218"/>
      <c r="AWG99" s="218"/>
      <c r="AWH99" s="218"/>
      <c r="AWI99" s="218"/>
      <c r="AWJ99" s="218"/>
      <c r="AWK99" s="218"/>
      <c r="AWL99" s="218"/>
      <c r="AWM99" s="218"/>
      <c r="AWN99" s="218"/>
      <c r="AWO99" s="218"/>
      <c r="AWP99" s="218"/>
      <c r="AWQ99" s="218"/>
      <c r="AWR99" s="218"/>
      <c r="AWS99" s="218"/>
      <c r="AWT99" s="218"/>
      <c r="AWU99" s="218"/>
      <c r="AWV99" s="218"/>
      <c r="AWW99" s="218"/>
      <c r="AWX99" s="218"/>
      <c r="AWY99" s="218"/>
      <c r="AWZ99" s="218"/>
      <c r="AXA99" s="218"/>
      <c r="AXB99" s="218"/>
      <c r="AXC99" s="218"/>
      <c r="AXD99" s="218"/>
      <c r="AXE99" s="218"/>
      <c r="AXF99" s="218"/>
      <c r="AXG99" s="218"/>
      <c r="AXH99" s="218"/>
      <c r="AXI99" s="218"/>
      <c r="AXJ99" s="218"/>
      <c r="AXK99" s="218"/>
      <c r="AXL99" s="218"/>
      <c r="AXM99" s="218"/>
      <c r="AXN99" s="218"/>
      <c r="AXO99" s="218"/>
      <c r="AXP99" s="218"/>
      <c r="AXQ99" s="218"/>
      <c r="AXR99" s="218"/>
      <c r="AXS99" s="218"/>
      <c r="AXT99" s="218"/>
      <c r="AXU99" s="218"/>
      <c r="AXV99" s="218"/>
      <c r="AXW99" s="218"/>
      <c r="AXX99" s="218"/>
      <c r="AXY99" s="218"/>
      <c r="AXZ99" s="218"/>
      <c r="AYA99" s="218"/>
      <c r="AYB99" s="218"/>
      <c r="AYC99" s="218"/>
      <c r="AYD99" s="218"/>
      <c r="AYE99" s="218"/>
      <c r="AYF99" s="218"/>
      <c r="AYG99" s="218"/>
      <c r="AYH99" s="218"/>
      <c r="AYI99" s="218"/>
      <c r="AYJ99" s="218"/>
      <c r="AYK99" s="218"/>
      <c r="AYL99" s="218"/>
      <c r="AYM99" s="218"/>
      <c r="AYN99" s="218"/>
      <c r="AYO99" s="218"/>
      <c r="AYP99" s="218"/>
      <c r="AYQ99" s="218"/>
      <c r="AYR99" s="218"/>
      <c r="AYS99" s="218"/>
      <c r="AYT99" s="218"/>
      <c r="AYU99" s="218"/>
      <c r="AYV99" s="218"/>
      <c r="AYW99" s="218"/>
      <c r="AYX99" s="218"/>
      <c r="AYY99" s="218"/>
      <c r="AYZ99" s="218"/>
      <c r="AZA99" s="218"/>
      <c r="AZB99" s="218"/>
      <c r="AZC99" s="218"/>
      <c r="AZD99" s="218"/>
      <c r="AZE99" s="218"/>
      <c r="AZF99" s="218"/>
      <c r="AZG99" s="218"/>
      <c r="AZH99" s="218"/>
      <c r="AZI99" s="218"/>
      <c r="AZJ99" s="218"/>
      <c r="AZK99" s="218"/>
      <c r="AZL99" s="218"/>
      <c r="AZM99" s="218"/>
      <c r="AZN99" s="218"/>
      <c r="AZO99" s="218"/>
      <c r="AZP99" s="218"/>
      <c r="AZQ99" s="218"/>
      <c r="AZR99" s="218"/>
      <c r="AZS99" s="218"/>
      <c r="AZT99" s="218"/>
      <c r="AZU99" s="218"/>
      <c r="AZV99" s="218"/>
      <c r="AZW99" s="218"/>
      <c r="AZX99" s="218"/>
      <c r="AZY99" s="218"/>
      <c r="AZZ99" s="218"/>
      <c r="BAA99" s="218"/>
      <c r="BAB99" s="218"/>
      <c r="BAC99" s="218"/>
      <c r="BAD99" s="218"/>
      <c r="BAE99" s="218"/>
      <c r="BAF99" s="218"/>
      <c r="BAG99" s="218"/>
      <c r="BAH99" s="218"/>
      <c r="BAI99" s="218"/>
      <c r="BAJ99" s="218"/>
      <c r="BAK99" s="218"/>
      <c r="BAL99" s="218"/>
      <c r="BAM99" s="218"/>
      <c r="BAN99" s="218"/>
      <c r="BAO99" s="218"/>
      <c r="BAP99" s="218"/>
      <c r="BAQ99" s="218"/>
      <c r="BAR99" s="218"/>
      <c r="BAS99" s="218"/>
      <c r="BAT99" s="218"/>
      <c r="BAU99" s="218"/>
      <c r="BAV99" s="218"/>
      <c r="BAW99" s="218"/>
      <c r="BAX99" s="218"/>
      <c r="BAY99" s="218"/>
      <c r="BAZ99" s="218"/>
      <c r="BBA99" s="218"/>
      <c r="BBB99" s="218"/>
      <c r="BBC99" s="218"/>
      <c r="BBD99" s="218"/>
      <c r="BBE99" s="218"/>
      <c r="BBF99" s="218"/>
      <c r="BBG99" s="218"/>
      <c r="BBH99" s="218"/>
      <c r="BBI99" s="218"/>
      <c r="BBJ99" s="218"/>
      <c r="BBK99" s="218"/>
      <c r="BBL99" s="218"/>
      <c r="BBM99" s="218"/>
      <c r="BBN99" s="218"/>
      <c r="BBO99" s="218"/>
      <c r="BBP99" s="218"/>
      <c r="BBQ99" s="218"/>
      <c r="BBR99" s="218"/>
      <c r="BBS99" s="218"/>
      <c r="BBT99" s="218"/>
      <c r="BBU99" s="218"/>
      <c r="BBV99" s="218"/>
      <c r="BBW99" s="218"/>
      <c r="BBX99" s="218"/>
      <c r="BBY99" s="218"/>
      <c r="BBZ99" s="218"/>
      <c r="BCA99" s="218"/>
      <c r="BCB99" s="218"/>
      <c r="BCC99" s="218"/>
      <c r="BCD99" s="218"/>
      <c r="BCE99" s="218"/>
      <c r="BCF99" s="218"/>
      <c r="BCG99" s="218"/>
      <c r="BCH99" s="218"/>
      <c r="BCI99" s="218"/>
      <c r="BCJ99" s="218"/>
      <c r="BCK99" s="218"/>
      <c r="BCL99" s="218"/>
      <c r="BCM99" s="218"/>
      <c r="BCN99" s="218"/>
      <c r="BCO99" s="218"/>
      <c r="BCP99" s="218"/>
      <c r="BCQ99" s="218"/>
      <c r="BCR99" s="218"/>
      <c r="BCS99" s="218"/>
      <c r="BCT99" s="218"/>
      <c r="BCU99" s="218"/>
      <c r="BCV99" s="218"/>
      <c r="BCW99" s="218"/>
      <c r="BCX99" s="218"/>
      <c r="BCY99" s="218"/>
      <c r="BCZ99" s="218"/>
      <c r="BDA99" s="218"/>
      <c r="BDB99" s="218"/>
      <c r="BDC99" s="218"/>
      <c r="BDD99" s="218"/>
      <c r="BDE99" s="218"/>
      <c r="BDF99" s="218"/>
      <c r="BDG99" s="218"/>
      <c r="BDH99" s="218"/>
      <c r="BDI99" s="218"/>
      <c r="BDJ99" s="218"/>
      <c r="BDK99" s="218"/>
      <c r="BDL99" s="218"/>
      <c r="BDM99" s="218"/>
      <c r="BDN99" s="218"/>
      <c r="BDO99" s="218"/>
      <c r="BDP99" s="218"/>
      <c r="BDQ99" s="218"/>
      <c r="BDR99" s="218"/>
      <c r="BDS99" s="218"/>
      <c r="BDT99" s="218"/>
      <c r="BDU99" s="218"/>
      <c r="BDV99" s="218"/>
      <c r="BDW99" s="218"/>
      <c r="BDX99" s="218"/>
      <c r="BDY99" s="218"/>
      <c r="BDZ99" s="218"/>
      <c r="BEA99" s="218"/>
      <c r="BEB99" s="218"/>
      <c r="BEC99" s="218"/>
      <c r="BED99" s="218"/>
      <c r="BEE99" s="218"/>
      <c r="BEF99" s="218"/>
      <c r="BEG99" s="218"/>
      <c r="BEH99" s="218"/>
      <c r="BEI99" s="218"/>
      <c r="BEJ99" s="218"/>
      <c r="BEK99" s="218"/>
      <c r="BEL99" s="218"/>
      <c r="BEM99" s="218"/>
      <c r="BEN99" s="218"/>
      <c r="BEO99" s="218"/>
      <c r="BEP99" s="218"/>
      <c r="BEQ99" s="218"/>
      <c r="BER99" s="218"/>
      <c r="BES99" s="218"/>
      <c r="BET99" s="218"/>
      <c r="BEU99" s="218"/>
      <c r="BEV99" s="218"/>
      <c r="BEW99" s="218"/>
      <c r="BEX99" s="218"/>
      <c r="BEY99" s="218"/>
      <c r="BEZ99" s="218"/>
      <c r="BFA99" s="218"/>
      <c r="BFB99" s="218"/>
      <c r="BFC99" s="218"/>
      <c r="BFD99" s="218"/>
      <c r="BFE99" s="218"/>
      <c r="BFF99" s="218"/>
      <c r="BFG99" s="218"/>
      <c r="BFH99" s="218"/>
      <c r="BFI99" s="218"/>
      <c r="BFJ99" s="218"/>
      <c r="BFK99" s="218"/>
      <c r="BFL99" s="218"/>
      <c r="BFM99" s="218"/>
      <c r="BFN99" s="218"/>
      <c r="BFO99" s="218"/>
      <c r="BFP99" s="218"/>
      <c r="BFQ99" s="218"/>
      <c r="BFR99" s="218"/>
      <c r="BFS99" s="218"/>
      <c r="BFT99" s="218"/>
      <c r="BFU99" s="218"/>
      <c r="BFV99" s="218"/>
      <c r="BFW99" s="218"/>
      <c r="BFX99" s="218"/>
      <c r="BFY99" s="218"/>
      <c r="BFZ99" s="218"/>
      <c r="BGA99" s="218"/>
      <c r="BGB99" s="218"/>
      <c r="BGC99" s="218"/>
      <c r="BGD99" s="218"/>
      <c r="BGE99" s="218"/>
      <c r="BGF99" s="218"/>
      <c r="BGG99" s="218"/>
      <c r="BGH99" s="218"/>
      <c r="BGI99" s="218"/>
      <c r="BGJ99" s="218"/>
      <c r="BGK99" s="218"/>
      <c r="BGL99" s="218"/>
      <c r="BGM99" s="218"/>
      <c r="BGN99" s="218"/>
      <c r="BGO99" s="218"/>
      <c r="BGP99" s="218"/>
      <c r="BGQ99" s="218"/>
      <c r="BGR99" s="218"/>
      <c r="BGS99" s="218"/>
      <c r="BGT99" s="218"/>
      <c r="BGU99" s="218"/>
      <c r="BGV99" s="218"/>
      <c r="BGW99" s="218"/>
      <c r="BGX99" s="218"/>
      <c r="BGY99" s="218"/>
      <c r="BGZ99" s="218"/>
      <c r="BHA99" s="218"/>
      <c r="BHB99" s="218"/>
      <c r="BHC99" s="218"/>
      <c r="BHD99" s="218"/>
      <c r="BHE99" s="218"/>
      <c r="BHF99" s="218"/>
      <c r="BHG99" s="218"/>
      <c r="BHH99" s="218"/>
      <c r="BHI99" s="218"/>
      <c r="BHJ99" s="218"/>
      <c r="BHK99" s="218"/>
      <c r="BHL99" s="218"/>
      <c r="BHM99" s="218"/>
      <c r="BHN99" s="218"/>
      <c r="BHO99" s="218"/>
      <c r="BHP99" s="218"/>
      <c r="BHQ99" s="218"/>
      <c r="BHR99" s="218"/>
      <c r="BHS99" s="218"/>
      <c r="BHT99" s="218"/>
      <c r="BHU99" s="218"/>
      <c r="BHV99" s="218"/>
      <c r="BHW99" s="218"/>
      <c r="BHX99" s="218"/>
      <c r="BHY99" s="218"/>
      <c r="BHZ99" s="218"/>
      <c r="BIA99" s="218"/>
      <c r="BIB99" s="218"/>
      <c r="BIC99" s="218"/>
      <c r="BID99" s="218"/>
      <c r="BIE99" s="218"/>
      <c r="BIF99" s="218"/>
      <c r="BIG99" s="218"/>
      <c r="BIH99" s="218"/>
      <c r="BII99" s="218"/>
      <c r="BIJ99" s="218"/>
      <c r="BIK99" s="218"/>
      <c r="BIL99" s="218"/>
      <c r="BIM99" s="218"/>
      <c r="BIN99" s="218"/>
      <c r="BIO99" s="218"/>
      <c r="BIP99" s="218"/>
      <c r="BIQ99" s="218"/>
      <c r="BIR99" s="218"/>
      <c r="BIS99" s="218"/>
      <c r="BIT99" s="218"/>
      <c r="BIU99" s="218"/>
      <c r="BIV99" s="218"/>
      <c r="BIW99" s="218"/>
      <c r="BIX99" s="218"/>
      <c r="BIY99" s="218"/>
      <c r="BIZ99" s="218"/>
      <c r="BJA99" s="218"/>
      <c r="BJB99" s="218"/>
      <c r="BJC99" s="218"/>
      <c r="BJD99" s="218"/>
      <c r="BJE99" s="218"/>
      <c r="BJF99" s="218"/>
      <c r="BJG99" s="218"/>
      <c r="BJH99" s="218"/>
      <c r="BJI99" s="218"/>
      <c r="BJJ99" s="218"/>
      <c r="BJK99" s="218"/>
      <c r="BJL99" s="218"/>
      <c r="BJM99" s="218"/>
      <c r="BJN99" s="218"/>
      <c r="BJO99" s="218"/>
      <c r="BJP99" s="218"/>
      <c r="BJQ99" s="218"/>
      <c r="BJR99" s="218"/>
      <c r="BJS99" s="218"/>
      <c r="BJT99" s="218"/>
      <c r="BJU99" s="218"/>
      <c r="BJV99" s="218"/>
      <c r="BJW99" s="218"/>
      <c r="BJX99" s="218"/>
      <c r="BJY99" s="218"/>
      <c r="BJZ99" s="218"/>
      <c r="BKA99" s="218"/>
      <c r="BKB99" s="218"/>
      <c r="BKC99" s="218"/>
      <c r="BKD99" s="218"/>
      <c r="BKE99" s="218"/>
      <c r="BKF99" s="218"/>
      <c r="BKG99" s="218"/>
      <c r="BKH99" s="218"/>
      <c r="BKI99" s="218"/>
      <c r="BKJ99" s="218"/>
      <c r="BKK99" s="218"/>
      <c r="BKL99" s="218"/>
      <c r="BKM99" s="218"/>
      <c r="BKN99" s="218"/>
      <c r="BKO99" s="218"/>
      <c r="BKP99" s="218"/>
      <c r="BKQ99" s="218"/>
      <c r="BKR99" s="218"/>
      <c r="BKS99" s="218"/>
      <c r="BKT99" s="218"/>
      <c r="BKU99" s="218"/>
      <c r="BKV99" s="218"/>
      <c r="BKW99" s="218"/>
      <c r="BKX99" s="218"/>
      <c r="BKY99" s="218"/>
      <c r="BKZ99" s="218"/>
      <c r="BLA99" s="218"/>
      <c r="BLB99" s="218"/>
      <c r="BLC99" s="218"/>
      <c r="BLD99" s="218"/>
      <c r="BLE99" s="218"/>
      <c r="BLF99" s="218"/>
      <c r="BLG99" s="218"/>
      <c r="BLH99" s="218"/>
      <c r="BLI99" s="218"/>
      <c r="BLJ99" s="218"/>
      <c r="BLK99" s="218"/>
      <c r="BLL99" s="218"/>
      <c r="BLM99" s="218"/>
      <c r="BLN99" s="218"/>
      <c r="BLO99" s="218"/>
      <c r="BLP99" s="218"/>
      <c r="BLQ99" s="218"/>
      <c r="BLR99" s="218"/>
      <c r="BLS99" s="218"/>
      <c r="BLT99" s="218"/>
      <c r="BLU99" s="218"/>
      <c r="BLV99" s="218"/>
      <c r="BLW99" s="218"/>
      <c r="BLX99" s="218"/>
      <c r="BLY99" s="218"/>
      <c r="BLZ99" s="218"/>
      <c r="BMA99" s="218"/>
      <c r="BMB99" s="218"/>
      <c r="BMC99" s="218"/>
      <c r="BMD99" s="218"/>
      <c r="BME99" s="218"/>
      <c r="BMF99" s="218"/>
      <c r="BMG99" s="218"/>
      <c r="BMH99" s="218"/>
      <c r="BMI99" s="218"/>
      <c r="BMJ99" s="218"/>
      <c r="BMK99" s="218"/>
      <c r="BML99" s="218"/>
      <c r="BMM99" s="218"/>
      <c r="BMN99" s="218"/>
      <c r="BMO99" s="218"/>
      <c r="BMP99" s="218"/>
      <c r="BMQ99" s="218"/>
      <c r="BMR99" s="218"/>
      <c r="BMS99" s="218"/>
      <c r="BMT99" s="218"/>
      <c r="BMU99" s="218"/>
      <c r="BMV99" s="218"/>
      <c r="BMW99" s="218"/>
      <c r="BMX99" s="218"/>
      <c r="BMY99" s="218"/>
      <c r="BMZ99" s="218"/>
      <c r="BNA99" s="218"/>
      <c r="BNB99" s="218"/>
      <c r="BNC99" s="218"/>
      <c r="BND99" s="218"/>
      <c r="BNE99" s="218"/>
      <c r="BNF99" s="218"/>
      <c r="BNG99" s="218"/>
      <c r="BNH99" s="218"/>
      <c r="BNI99" s="218"/>
      <c r="BNJ99" s="218"/>
      <c r="BNK99" s="218"/>
      <c r="BNL99" s="218"/>
      <c r="BNM99" s="218"/>
      <c r="BNN99" s="218"/>
      <c r="BNO99" s="218"/>
      <c r="BNP99" s="218"/>
      <c r="BNQ99" s="218"/>
      <c r="BNR99" s="218"/>
      <c r="BNS99" s="218"/>
      <c r="BNT99" s="218"/>
      <c r="BNU99" s="218"/>
      <c r="BNV99" s="218"/>
      <c r="BNW99" s="218"/>
      <c r="BNX99" s="218"/>
      <c r="BNY99" s="218"/>
      <c r="BNZ99" s="218"/>
      <c r="BOA99" s="218"/>
      <c r="BOB99" s="218"/>
      <c r="BOC99" s="218"/>
      <c r="BOD99" s="218"/>
      <c r="BOE99" s="218"/>
      <c r="BOF99" s="218"/>
      <c r="BOG99" s="218"/>
      <c r="BOH99" s="218"/>
      <c r="BOI99" s="218"/>
      <c r="BOJ99" s="218"/>
      <c r="BOK99" s="218"/>
      <c r="BOL99" s="218"/>
      <c r="BOM99" s="218"/>
      <c r="BON99" s="218"/>
      <c r="BOO99" s="218"/>
      <c r="BOP99" s="218"/>
      <c r="BOQ99" s="218"/>
      <c r="BOR99" s="218"/>
      <c r="BOS99" s="218"/>
      <c r="BOT99" s="218"/>
      <c r="BOU99" s="218"/>
      <c r="BOV99" s="218"/>
      <c r="BOW99" s="218"/>
      <c r="BOX99" s="218"/>
      <c r="BOY99" s="218"/>
      <c r="BOZ99" s="218"/>
      <c r="BPA99" s="218"/>
      <c r="BPB99" s="218"/>
      <c r="BPC99" s="218"/>
      <c r="BPD99" s="218"/>
      <c r="BPE99" s="218"/>
      <c r="BPF99" s="218"/>
      <c r="BPG99" s="218"/>
      <c r="BPH99" s="218"/>
      <c r="BPI99" s="218"/>
      <c r="BPJ99" s="218"/>
      <c r="BPK99" s="218"/>
      <c r="BPL99" s="218"/>
      <c r="BPM99" s="218"/>
      <c r="BPN99" s="218"/>
      <c r="BPO99" s="218"/>
      <c r="BPP99" s="218"/>
      <c r="BPQ99" s="218"/>
      <c r="BPR99" s="218"/>
      <c r="BPS99" s="218"/>
      <c r="BPT99" s="218"/>
      <c r="BPU99" s="218"/>
      <c r="BPV99" s="218"/>
      <c r="BPW99" s="218"/>
      <c r="BPX99" s="218"/>
      <c r="BPY99" s="218"/>
      <c r="BPZ99" s="218"/>
      <c r="BQA99" s="218"/>
      <c r="BQB99" s="218"/>
      <c r="BQC99" s="218"/>
      <c r="BQD99" s="218"/>
      <c r="BQE99" s="218"/>
      <c r="BQF99" s="218"/>
      <c r="BQG99" s="218"/>
      <c r="BQH99" s="218"/>
      <c r="BQI99" s="218"/>
      <c r="BQJ99" s="218"/>
      <c r="BQK99" s="218"/>
      <c r="BQL99" s="218"/>
      <c r="BQM99" s="218"/>
      <c r="BQN99" s="218"/>
      <c r="BQO99" s="218"/>
      <c r="BQP99" s="218"/>
      <c r="BQQ99" s="218"/>
      <c r="BQR99" s="218"/>
      <c r="BQS99" s="218"/>
      <c r="BQT99" s="218"/>
      <c r="BQU99" s="218"/>
      <c r="BQV99" s="218"/>
      <c r="BQW99" s="218"/>
      <c r="BQX99" s="218"/>
      <c r="BQY99" s="218"/>
      <c r="BQZ99" s="218"/>
      <c r="BRA99" s="218"/>
      <c r="BRB99" s="218"/>
      <c r="BRC99" s="218"/>
      <c r="BRD99" s="218"/>
      <c r="BRE99" s="218"/>
      <c r="BRF99" s="218"/>
      <c r="BRG99" s="218"/>
      <c r="BRH99" s="218"/>
      <c r="BRI99" s="218"/>
      <c r="BRJ99" s="218"/>
      <c r="BRK99" s="218"/>
      <c r="BRL99" s="218"/>
      <c r="BRM99" s="218"/>
      <c r="BRN99" s="218"/>
      <c r="BRO99" s="218"/>
      <c r="BRP99" s="218"/>
      <c r="BRQ99" s="218"/>
      <c r="BRR99" s="218"/>
      <c r="BRS99" s="218"/>
      <c r="BRT99" s="218"/>
      <c r="BRU99" s="218"/>
      <c r="BRV99" s="218"/>
      <c r="BRW99" s="218"/>
      <c r="BRX99" s="218"/>
      <c r="BRY99" s="218"/>
      <c r="BRZ99" s="218"/>
      <c r="BSA99" s="218"/>
      <c r="BSB99" s="218"/>
      <c r="BSC99" s="218"/>
      <c r="BSD99" s="218"/>
      <c r="BSE99" s="218"/>
      <c r="BSF99" s="218"/>
      <c r="BSG99" s="218"/>
      <c r="BSH99" s="218"/>
      <c r="BSI99" s="218"/>
      <c r="BSJ99" s="218"/>
      <c r="BSK99" s="218"/>
      <c r="BSL99" s="218"/>
      <c r="BSM99" s="218"/>
      <c r="BSN99" s="218"/>
      <c r="BSO99" s="218"/>
      <c r="BSP99" s="218"/>
      <c r="BSQ99" s="218"/>
      <c r="BSR99" s="218"/>
      <c r="BSS99" s="218"/>
      <c r="BST99" s="218"/>
      <c r="BSU99" s="218"/>
      <c r="BSV99" s="218"/>
      <c r="BSW99" s="218"/>
      <c r="BSX99" s="218"/>
      <c r="BSY99" s="218"/>
      <c r="BSZ99" s="218"/>
      <c r="BTA99" s="218"/>
      <c r="BTB99" s="218"/>
      <c r="BTC99" s="218"/>
      <c r="BTD99" s="218"/>
      <c r="BTE99" s="218"/>
      <c r="BTF99" s="218"/>
      <c r="BTG99" s="218"/>
      <c r="BTH99" s="218"/>
      <c r="BTI99" s="218"/>
      <c r="BTJ99" s="218"/>
      <c r="BTK99" s="218"/>
      <c r="BTL99" s="218"/>
      <c r="BTM99" s="218"/>
      <c r="BTN99" s="218"/>
      <c r="BTO99" s="218"/>
      <c r="BTP99" s="218"/>
      <c r="BTQ99" s="218"/>
      <c r="BTR99" s="218"/>
      <c r="BTS99" s="218"/>
      <c r="BTT99" s="218"/>
      <c r="BTU99" s="218"/>
      <c r="BTV99" s="218"/>
      <c r="BTW99" s="218"/>
      <c r="BTX99" s="218"/>
      <c r="BTY99" s="218"/>
      <c r="BTZ99" s="218"/>
      <c r="BUA99" s="218"/>
      <c r="BUB99" s="218"/>
      <c r="BUC99" s="218"/>
      <c r="BUD99" s="218"/>
      <c r="BUE99" s="218"/>
      <c r="BUF99" s="218"/>
      <c r="BUG99" s="218"/>
      <c r="BUH99" s="218"/>
      <c r="BUI99" s="218"/>
      <c r="BUJ99" s="218"/>
      <c r="BUK99" s="218"/>
      <c r="BUL99" s="218"/>
      <c r="BUM99" s="218"/>
      <c r="BUN99" s="218"/>
      <c r="BUO99" s="218"/>
      <c r="BUP99" s="218"/>
      <c r="BUQ99" s="218"/>
      <c r="BUR99" s="218"/>
      <c r="BUS99" s="218"/>
      <c r="BUT99" s="218"/>
      <c r="BUU99" s="218"/>
      <c r="BUV99" s="218"/>
      <c r="BUW99" s="218"/>
      <c r="BUX99" s="218"/>
      <c r="BUY99" s="218"/>
      <c r="BUZ99" s="218"/>
      <c r="BVA99" s="218"/>
      <c r="BVB99" s="218"/>
      <c r="BVC99" s="218"/>
      <c r="BVD99" s="218"/>
      <c r="BVE99" s="218"/>
      <c r="BVF99" s="218"/>
      <c r="BVG99" s="218"/>
      <c r="BVH99" s="218"/>
      <c r="BVI99" s="218"/>
      <c r="BVJ99" s="218"/>
      <c r="BVK99" s="218"/>
      <c r="BVL99" s="218"/>
      <c r="BVM99" s="218"/>
      <c r="BVN99" s="218"/>
      <c r="BVO99" s="218"/>
      <c r="BVP99" s="218"/>
      <c r="BVQ99" s="218"/>
      <c r="BVR99" s="218"/>
      <c r="BVS99" s="218"/>
      <c r="BVT99" s="218"/>
      <c r="BVU99" s="218"/>
      <c r="BVV99" s="218"/>
      <c r="BVW99" s="218"/>
      <c r="BVX99" s="218"/>
      <c r="BVY99" s="218"/>
      <c r="BVZ99" s="218"/>
      <c r="BWA99" s="218"/>
      <c r="BWB99" s="218"/>
      <c r="BWC99" s="218"/>
      <c r="BWD99" s="218"/>
      <c r="BWE99" s="218"/>
      <c r="BWF99" s="218"/>
      <c r="BWG99" s="218"/>
      <c r="BWH99" s="218"/>
      <c r="BWI99" s="218"/>
      <c r="BWJ99" s="218"/>
      <c r="BWK99" s="218"/>
      <c r="BWL99" s="218"/>
      <c r="BWM99" s="218"/>
      <c r="BWN99" s="218"/>
      <c r="BWO99" s="218"/>
      <c r="BWP99" s="218"/>
      <c r="BWQ99" s="218"/>
      <c r="BWR99" s="218"/>
      <c r="BWS99" s="218"/>
      <c r="BWT99" s="218"/>
      <c r="BWU99" s="218"/>
      <c r="BWV99" s="218"/>
      <c r="BWW99" s="218"/>
      <c r="BWX99" s="218"/>
      <c r="BWY99" s="218"/>
      <c r="BWZ99" s="218"/>
      <c r="BXA99" s="218"/>
      <c r="BXB99" s="218"/>
      <c r="BXC99" s="218"/>
      <c r="BXD99" s="218"/>
      <c r="BXE99" s="218"/>
      <c r="BXF99" s="218"/>
      <c r="BXG99" s="218"/>
      <c r="BXH99" s="218"/>
      <c r="BXI99" s="218"/>
      <c r="BXJ99" s="218"/>
      <c r="BXK99" s="218"/>
      <c r="BXL99" s="218"/>
      <c r="BXM99" s="218"/>
      <c r="BXN99" s="218"/>
      <c r="BXO99" s="218"/>
      <c r="BXP99" s="218"/>
      <c r="BXQ99" s="218"/>
      <c r="BXR99" s="218"/>
      <c r="BXS99" s="218"/>
      <c r="BXT99" s="218"/>
      <c r="BXU99" s="218"/>
      <c r="BXV99" s="218"/>
      <c r="BXW99" s="218"/>
      <c r="BXX99" s="218"/>
      <c r="BXY99" s="218"/>
      <c r="BXZ99" s="218"/>
      <c r="BYA99" s="218"/>
      <c r="BYB99" s="218"/>
      <c r="BYC99" s="218"/>
      <c r="BYD99" s="218"/>
      <c r="BYE99" s="218"/>
      <c r="BYF99" s="218"/>
      <c r="BYG99" s="218"/>
      <c r="BYH99" s="218"/>
      <c r="BYI99" s="218"/>
      <c r="BYJ99" s="218"/>
      <c r="BYK99" s="218"/>
      <c r="BYL99" s="218"/>
      <c r="BYM99" s="218"/>
      <c r="BYN99" s="218"/>
      <c r="BYO99" s="218"/>
      <c r="BYP99" s="218"/>
      <c r="BYQ99" s="218"/>
      <c r="BYR99" s="218"/>
      <c r="BYS99" s="218"/>
      <c r="BYT99" s="218"/>
      <c r="BYU99" s="218"/>
      <c r="BYV99" s="218"/>
      <c r="BYW99" s="218"/>
      <c r="BYX99" s="218"/>
      <c r="BYY99" s="218"/>
      <c r="BYZ99" s="218"/>
      <c r="BZA99" s="218"/>
      <c r="BZB99" s="218"/>
      <c r="BZC99" s="218"/>
      <c r="BZD99" s="218"/>
      <c r="BZE99" s="218"/>
      <c r="BZF99" s="218"/>
      <c r="BZG99" s="218"/>
      <c r="BZH99" s="218"/>
      <c r="BZI99" s="218"/>
      <c r="BZJ99" s="218"/>
      <c r="BZK99" s="218"/>
      <c r="BZL99" s="218"/>
      <c r="BZM99" s="218"/>
      <c r="BZN99" s="218"/>
      <c r="BZO99" s="218"/>
      <c r="BZP99" s="218"/>
      <c r="BZQ99" s="218"/>
      <c r="BZR99" s="218"/>
      <c r="BZS99" s="218"/>
      <c r="BZT99" s="218"/>
      <c r="BZU99" s="218"/>
      <c r="BZV99" s="218"/>
      <c r="BZW99" s="218"/>
      <c r="BZX99" s="218"/>
      <c r="BZY99" s="218"/>
      <c r="BZZ99" s="218"/>
      <c r="CAA99" s="218"/>
      <c r="CAB99" s="218"/>
      <c r="CAC99" s="218"/>
      <c r="CAD99" s="218"/>
      <c r="CAE99" s="218"/>
      <c r="CAF99" s="218"/>
      <c r="CAG99" s="218"/>
      <c r="CAH99" s="218"/>
      <c r="CAI99" s="218"/>
      <c r="CAJ99" s="218"/>
      <c r="CAK99" s="218"/>
      <c r="CAL99" s="218"/>
      <c r="CAM99" s="218"/>
      <c r="CAN99" s="218"/>
      <c r="CAO99" s="218"/>
      <c r="CAP99" s="218"/>
      <c r="CAQ99" s="218"/>
      <c r="CAR99" s="218"/>
      <c r="CAS99" s="218"/>
      <c r="CAT99" s="218"/>
      <c r="CAU99" s="218"/>
      <c r="CAV99" s="218"/>
      <c r="CAW99" s="218"/>
      <c r="CAX99" s="218"/>
      <c r="CAY99" s="218"/>
      <c r="CAZ99" s="218"/>
      <c r="CBA99" s="218"/>
      <c r="CBB99" s="218"/>
      <c r="CBC99" s="218"/>
      <c r="CBD99" s="218"/>
      <c r="CBE99" s="218"/>
      <c r="CBF99" s="218"/>
      <c r="CBG99" s="218"/>
      <c r="CBH99" s="218"/>
      <c r="CBI99" s="218"/>
      <c r="CBJ99" s="218"/>
      <c r="CBK99" s="218"/>
      <c r="CBL99" s="218"/>
      <c r="CBM99" s="218"/>
      <c r="CBN99" s="218"/>
      <c r="CBO99" s="218"/>
      <c r="CBP99" s="218"/>
      <c r="CBQ99" s="218"/>
      <c r="CBR99" s="218"/>
      <c r="CBS99" s="218"/>
      <c r="CBT99" s="218"/>
      <c r="CBU99" s="218"/>
      <c r="CBV99" s="218"/>
      <c r="CBW99" s="218"/>
      <c r="CBX99" s="218"/>
      <c r="CBY99" s="218"/>
      <c r="CBZ99" s="218"/>
      <c r="CCA99" s="218"/>
      <c r="CCB99" s="218"/>
      <c r="CCC99" s="218"/>
      <c r="CCD99" s="218"/>
      <c r="CCE99" s="218"/>
      <c r="CCF99" s="218"/>
      <c r="CCG99" s="218"/>
      <c r="CCH99" s="218"/>
      <c r="CCI99" s="218"/>
      <c r="CCJ99" s="218"/>
      <c r="CCK99" s="218"/>
      <c r="CCL99" s="218"/>
      <c r="CCM99" s="218"/>
      <c r="CCN99" s="218"/>
      <c r="CCO99" s="218"/>
      <c r="CCP99" s="218"/>
      <c r="CCQ99" s="218"/>
      <c r="CCR99" s="218"/>
      <c r="CCS99" s="218"/>
      <c r="CCT99" s="218"/>
      <c r="CCU99" s="218"/>
      <c r="CCV99" s="218"/>
      <c r="CCW99" s="218"/>
      <c r="CCX99" s="218"/>
      <c r="CCY99" s="218"/>
      <c r="CCZ99" s="218"/>
      <c r="CDA99" s="218"/>
      <c r="CDB99" s="218"/>
      <c r="CDC99" s="218"/>
      <c r="CDD99" s="218"/>
      <c r="CDE99" s="218"/>
      <c r="CDF99" s="218"/>
      <c r="CDG99" s="218"/>
      <c r="CDH99" s="218"/>
      <c r="CDI99" s="218"/>
      <c r="CDJ99" s="218"/>
      <c r="CDK99" s="218"/>
      <c r="CDL99" s="218"/>
      <c r="CDM99" s="218"/>
      <c r="CDN99" s="218"/>
      <c r="CDO99" s="218"/>
      <c r="CDP99" s="218"/>
      <c r="CDQ99" s="218"/>
      <c r="CDR99" s="218"/>
      <c r="CDS99" s="218"/>
      <c r="CDT99" s="218"/>
      <c r="CDU99" s="218"/>
      <c r="CDV99" s="218"/>
      <c r="CDW99" s="218"/>
      <c r="CDX99" s="218"/>
      <c r="CDY99" s="218"/>
      <c r="CDZ99" s="218"/>
      <c r="CEA99" s="218"/>
      <c r="CEB99" s="218"/>
      <c r="CEC99" s="218"/>
      <c r="CED99" s="218"/>
      <c r="CEE99" s="218"/>
      <c r="CEF99" s="218"/>
      <c r="CEG99" s="218"/>
      <c r="CEH99" s="218"/>
      <c r="CEI99" s="218"/>
      <c r="CEJ99" s="218"/>
      <c r="CEK99" s="218"/>
      <c r="CEL99" s="218"/>
      <c r="CEM99" s="218"/>
      <c r="CEN99" s="218"/>
      <c r="CEO99" s="218"/>
      <c r="CEP99" s="218"/>
      <c r="CEQ99" s="218"/>
      <c r="CER99" s="218"/>
      <c r="CES99" s="218"/>
      <c r="CET99" s="218"/>
      <c r="CEU99" s="218"/>
      <c r="CEV99" s="218"/>
      <c r="CEW99" s="218"/>
      <c r="CEX99" s="218"/>
      <c r="CEY99" s="218"/>
      <c r="CEZ99" s="218"/>
      <c r="CFA99" s="218"/>
      <c r="CFB99" s="218"/>
      <c r="CFC99" s="218"/>
      <c r="CFD99" s="218"/>
      <c r="CFE99" s="218"/>
      <c r="CFF99" s="218"/>
      <c r="CFG99" s="218"/>
      <c r="CFH99" s="218"/>
      <c r="CFI99" s="218"/>
      <c r="CFJ99" s="218"/>
      <c r="CFK99" s="218"/>
      <c r="CFL99" s="218"/>
      <c r="CFM99" s="218"/>
      <c r="CFN99" s="218"/>
      <c r="CFO99" s="218"/>
      <c r="CFP99" s="218"/>
      <c r="CFQ99" s="218"/>
      <c r="CFR99" s="218"/>
      <c r="CFS99" s="218"/>
      <c r="CFT99" s="218"/>
      <c r="CFU99" s="218"/>
      <c r="CFV99" s="218"/>
      <c r="CFW99" s="218"/>
      <c r="CFX99" s="218"/>
      <c r="CFY99" s="218"/>
      <c r="CFZ99" s="218"/>
      <c r="CGA99" s="218"/>
      <c r="CGB99" s="218"/>
      <c r="CGC99" s="218"/>
      <c r="CGD99" s="218"/>
      <c r="CGE99" s="218"/>
      <c r="CGF99" s="218"/>
      <c r="CGG99" s="218"/>
      <c r="CGH99" s="218"/>
      <c r="CGI99" s="218"/>
      <c r="CGJ99" s="218"/>
      <c r="CGK99" s="218"/>
      <c r="CGL99" s="218"/>
      <c r="CGM99" s="218"/>
      <c r="CGN99" s="218"/>
      <c r="CGO99" s="218"/>
      <c r="CGP99" s="218"/>
      <c r="CGQ99" s="218"/>
      <c r="CGR99" s="218"/>
      <c r="CGS99" s="218"/>
      <c r="CGT99" s="218"/>
      <c r="CGU99" s="218"/>
      <c r="CGV99" s="218"/>
      <c r="CGW99" s="218"/>
      <c r="CGX99" s="218"/>
      <c r="CGY99" s="218"/>
      <c r="CGZ99" s="218"/>
      <c r="CHA99" s="218"/>
      <c r="CHB99" s="218"/>
      <c r="CHC99" s="218"/>
      <c r="CHD99" s="218"/>
      <c r="CHE99" s="218"/>
      <c r="CHF99" s="218"/>
      <c r="CHG99" s="218"/>
      <c r="CHH99" s="218"/>
      <c r="CHI99" s="218"/>
      <c r="CHJ99" s="218"/>
      <c r="CHK99" s="218"/>
      <c r="CHL99" s="218"/>
      <c r="CHM99" s="218"/>
      <c r="CHN99" s="218"/>
      <c r="CHO99" s="218"/>
      <c r="CHP99" s="218"/>
      <c r="CHQ99" s="218"/>
      <c r="CHR99" s="218"/>
      <c r="CHS99" s="218"/>
      <c r="CHT99" s="218"/>
      <c r="CHU99" s="218"/>
      <c r="CHV99" s="218"/>
      <c r="CHW99" s="218"/>
      <c r="CHX99" s="218"/>
      <c r="CHY99" s="218"/>
      <c r="CHZ99" s="218"/>
      <c r="CIA99" s="218"/>
      <c r="CIB99" s="218"/>
      <c r="CIC99" s="218"/>
      <c r="CID99" s="218"/>
      <c r="CIE99" s="218"/>
      <c r="CIF99" s="218"/>
      <c r="CIG99" s="218"/>
      <c r="CIH99" s="218"/>
      <c r="CII99" s="218"/>
      <c r="CIJ99" s="218"/>
      <c r="CIK99" s="218"/>
      <c r="CIL99" s="218"/>
      <c r="CIM99" s="218"/>
      <c r="CIN99" s="218"/>
      <c r="CIO99" s="218"/>
      <c r="CIP99" s="218"/>
      <c r="CIQ99" s="218"/>
      <c r="CIR99" s="218"/>
      <c r="CIS99" s="218"/>
      <c r="CIT99" s="218"/>
      <c r="CIU99" s="218"/>
      <c r="CIV99" s="218"/>
      <c r="CIW99" s="218"/>
      <c r="CIX99" s="218"/>
      <c r="CIY99" s="218"/>
      <c r="CIZ99" s="218"/>
      <c r="CJA99" s="218"/>
      <c r="CJB99" s="218"/>
      <c r="CJC99" s="218"/>
      <c r="CJD99" s="218"/>
      <c r="CJE99" s="218"/>
      <c r="CJF99" s="218"/>
      <c r="CJG99" s="218"/>
      <c r="CJH99" s="218"/>
      <c r="CJI99" s="218"/>
      <c r="CJJ99" s="218"/>
      <c r="CJK99" s="218"/>
      <c r="CJL99" s="218"/>
      <c r="CJM99" s="218"/>
      <c r="CJN99" s="218"/>
      <c r="CJO99" s="218"/>
      <c r="CJP99" s="218"/>
      <c r="CJQ99" s="218"/>
      <c r="CJR99" s="218"/>
      <c r="CJS99" s="218"/>
      <c r="CJT99" s="218"/>
      <c r="CJU99" s="218"/>
      <c r="CJV99" s="218"/>
      <c r="CJW99" s="218"/>
      <c r="CJX99" s="218"/>
      <c r="CJY99" s="218"/>
      <c r="CJZ99" s="218"/>
      <c r="CKA99" s="218"/>
      <c r="CKB99" s="218"/>
      <c r="CKC99" s="218"/>
      <c r="CKD99" s="218"/>
      <c r="CKE99" s="218"/>
      <c r="CKF99" s="218"/>
      <c r="CKG99" s="218"/>
      <c r="CKH99" s="218"/>
      <c r="CKI99" s="218"/>
      <c r="CKJ99" s="218"/>
      <c r="CKK99" s="218"/>
      <c r="CKL99" s="218"/>
      <c r="CKM99" s="218"/>
      <c r="CKN99" s="218"/>
      <c r="CKO99" s="218"/>
      <c r="CKP99" s="218"/>
      <c r="CKQ99" s="218"/>
      <c r="CKR99" s="218"/>
      <c r="CKS99" s="218"/>
      <c r="CKT99" s="218"/>
      <c r="CKU99" s="218"/>
      <c r="CKV99" s="218"/>
      <c r="CKW99" s="218"/>
      <c r="CKX99" s="218"/>
      <c r="CKY99" s="218"/>
      <c r="CKZ99" s="218"/>
      <c r="CLA99" s="218"/>
      <c r="CLB99" s="218"/>
      <c r="CLC99" s="218"/>
      <c r="CLD99" s="218"/>
      <c r="CLE99" s="218"/>
      <c r="CLF99" s="218"/>
      <c r="CLG99" s="218"/>
      <c r="CLH99" s="218"/>
      <c r="CLI99" s="218"/>
      <c r="CLJ99" s="218"/>
      <c r="CLK99" s="218"/>
      <c r="CLL99" s="218"/>
      <c r="CLM99" s="218"/>
      <c r="CLN99" s="218"/>
      <c r="CLO99" s="218"/>
      <c r="CLP99" s="218"/>
      <c r="CLQ99" s="218"/>
      <c r="CLR99" s="218"/>
      <c r="CLS99" s="218"/>
      <c r="CLT99" s="218"/>
      <c r="CLU99" s="218"/>
      <c r="CLV99" s="218"/>
      <c r="CLW99" s="218"/>
      <c r="CLX99" s="218"/>
      <c r="CLY99" s="218"/>
      <c r="CLZ99" s="218"/>
      <c r="CMA99" s="218"/>
      <c r="CMB99" s="218"/>
      <c r="CMC99" s="218"/>
      <c r="CMD99" s="218"/>
      <c r="CME99" s="218"/>
      <c r="CMF99" s="218"/>
      <c r="CMG99" s="218"/>
      <c r="CMH99" s="218"/>
      <c r="CMI99" s="218"/>
      <c r="CMJ99" s="218"/>
      <c r="CMK99" s="218"/>
      <c r="CML99" s="218"/>
      <c r="CMM99" s="218"/>
      <c r="CMN99" s="218"/>
      <c r="CMO99" s="218"/>
      <c r="CMP99" s="218"/>
      <c r="CMQ99" s="218"/>
      <c r="CMR99" s="218"/>
      <c r="CMS99" s="218"/>
      <c r="CMT99" s="218"/>
      <c r="CMU99" s="218"/>
      <c r="CMV99" s="218"/>
      <c r="CMW99" s="218"/>
      <c r="CMX99" s="218"/>
      <c r="CMY99" s="218"/>
      <c r="CMZ99" s="218"/>
      <c r="CNA99" s="218"/>
      <c r="CNB99" s="218"/>
      <c r="CNC99" s="218"/>
      <c r="CND99" s="218"/>
      <c r="CNE99" s="218"/>
      <c r="CNF99" s="218"/>
      <c r="CNG99" s="218"/>
      <c r="CNH99" s="218"/>
      <c r="CNI99" s="218"/>
      <c r="CNJ99" s="218"/>
      <c r="CNK99" s="218"/>
      <c r="CNL99" s="218"/>
      <c r="CNM99" s="218"/>
      <c r="CNN99" s="218"/>
      <c r="CNO99" s="218"/>
      <c r="CNP99" s="218"/>
      <c r="CNQ99" s="218"/>
      <c r="CNR99" s="218"/>
      <c r="CNS99" s="218"/>
      <c r="CNT99" s="218"/>
      <c r="CNU99" s="218"/>
      <c r="CNV99" s="218"/>
      <c r="CNW99" s="218"/>
      <c r="CNX99" s="218"/>
      <c r="CNY99" s="218"/>
      <c r="CNZ99" s="218"/>
      <c r="COA99" s="218"/>
      <c r="COB99" s="218"/>
      <c r="COC99" s="218"/>
      <c r="COD99" s="218"/>
      <c r="COE99" s="218"/>
      <c r="COF99" s="218"/>
      <c r="COG99" s="218"/>
      <c r="COH99" s="218"/>
      <c r="COI99" s="218"/>
      <c r="COJ99" s="218"/>
      <c r="COK99" s="218"/>
      <c r="COL99" s="218"/>
      <c r="COM99" s="218"/>
      <c r="CON99" s="218"/>
      <c r="COO99" s="218"/>
      <c r="COP99" s="218"/>
      <c r="COQ99" s="218"/>
      <c r="COR99" s="218"/>
      <c r="COS99" s="218"/>
      <c r="COT99" s="218"/>
      <c r="COU99" s="218"/>
      <c r="COV99" s="218"/>
      <c r="COW99" s="218"/>
      <c r="COX99" s="218"/>
      <c r="COY99" s="218"/>
      <c r="COZ99" s="218"/>
      <c r="CPA99" s="218"/>
      <c r="CPB99" s="218"/>
      <c r="CPC99" s="218"/>
      <c r="CPD99" s="218"/>
      <c r="CPE99" s="218"/>
      <c r="CPF99" s="218"/>
    </row>
    <row r="100" spans="1:2450" s="175" customFormat="1" ht="25.5" customHeight="1" x14ac:dyDescent="0.25">
      <c r="A100" s="704"/>
      <c r="B100" s="311">
        <f t="shared" si="2"/>
        <v>3</v>
      </c>
      <c r="C100" s="300" t="s">
        <v>236</v>
      </c>
      <c r="D100" s="205"/>
      <c r="E100" s="205"/>
      <c r="F100" s="205"/>
      <c r="G100" s="206"/>
      <c r="H100" s="294"/>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c r="EI100" s="218"/>
      <c r="EJ100" s="218"/>
      <c r="EK100" s="218"/>
      <c r="EL100" s="218"/>
      <c r="EM100" s="218"/>
      <c r="EN100" s="218"/>
      <c r="EO100" s="218"/>
      <c r="EP100" s="218"/>
      <c r="EQ100" s="218"/>
      <c r="ER100" s="218"/>
      <c r="ES100" s="218"/>
      <c r="ET100" s="218"/>
      <c r="EU100" s="218"/>
      <c r="EV100" s="218"/>
      <c r="EW100" s="218"/>
      <c r="EX100" s="218"/>
      <c r="EY100" s="218"/>
      <c r="EZ100" s="218"/>
      <c r="FA100" s="218"/>
      <c r="FB100" s="218"/>
      <c r="FC100" s="218"/>
      <c r="FD100" s="218"/>
      <c r="FE100" s="218"/>
      <c r="FF100" s="218"/>
      <c r="FG100" s="218"/>
      <c r="FH100" s="218"/>
      <c r="FI100" s="218"/>
      <c r="FJ100" s="218"/>
      <c r="FK100" s="218"/>
      <c r="FL100" s="218"/>
      <c r="FM100" s="218"/>
      <c r="FN100" s="218"/>
      <c r="FO100" s="218"/>
      <c r="FP100" s="218"/>
      <c r="FQ100" s="218"/>
      <c r="FR100" s="218"/>
      <c r="FS100" s="218"/>
      <c r="FT100" s="218"/>
      <c r="FU100" s="218"/>
      <c r="FV100" s="218"/>
      <c r="FW100" s="218"/>
      <c r="FX100" s="218"/>
      <c r="FY100" s="218"/>
      <c r="FZ100" s="218"/>
      <c r="GA100" s="218"/>
      <c r="GB100" s="218"/>
      <c r="GC100" s="218"/>
      <c r="GD100" s="218"/>
      <c r="GE100" s="218"/>
      <c r="GF100" s="218"/>
      <c r="GG100" s="218"/>
      <c r="GH100" s="218"/>
      <c r="GI100" s="218"/>
      <c r="GJ100" s="218"/>
      <c r="GK100" s="218"/>
      <c r="GL100" s="218"/>
      <c r="GM100" s="218"/>
      <c r="GN100" s="218"/>
      <c r="GO100" s="218"/>
      <c r="GP100" s="218"/>
      <c r="GQ100" s="218"/>
      <c r="GR100" s="218"/>
      <c r="GS100" s="218"/>
      <c r="GT100" s="218"/>
      <c r="GU100" s="218"/>
      <c r="GV100" s="218"/>
      <c r="GW100" s="218"/>
      <c r="GX100" s="218"/>
      <c r="GY100" s="218"/>
      <c r="GZ100" s="218"/>
      <c r="HA100" s="218"/>
      <c r="HB100" s="218"/>
      <c r="HC100" s="218"/>
      <c r="HD100" s="218"/>
      <c r="HE100" s="218"/>
      <c r="HF100" s="218"/>
      <c r="HG100" s="218"/>
      <c r="HH100" s="218"/>
      <c r="HI100" s="218"/>
      <c r="HJ100" s="218"/>
      <c r="HK100" s="218"/>
      <c r="HL100" s="218"/>
      <c r="HM100" s="218"/>
      <c r="HN100" s="218"/>
      <c r="HO100" s="218"/>
      <c r="HP100" s="218"/>
      <c r="HQ100" s="218"/>
      <c r="HR100" s="218"/>
      <c r="HS100" s="218"/>
      <c r="HT100" s="218"/>
      <c r="HU100" s="218"/>
      <c r="HV100" s="218"/>
      <c r="HW100" s="218"/>
      <c r="HX100" s="218"/>
      <c r="HY100" s="218"/>
      <c r="HZ100" s="218"/>
      <c r="IA100" s="218"/>
      <c r="IB100" s="218"/>
      <c r="IC100" s="218"/>
      <c r="ID100" s="218"/>
      <c r="IE100" s="218"/>
      <c r="IF100" s="218"/>
      <c r="IG100" s="218"/>
      <c r="IH100" s="218"/>
      <c r="II100" s="218"/>
      <c r="IJ100" s="218"/>
      <c r="IK100" s="218"/>
      <c r="IL100" s="218"/>
      <c r="IM100" s="218"/>
      <c r="IN100" s="218"/>
      <c r="IO100" s="218"/>
      <c r="IP100" s="218"/>
      <c r="IQ100" s="218"/>
      <c r="IR100" s="218"/>
      <c r="IS100" s="218"/>
      <c r="IT100" s="218"/>
      <c r="IU100" s="218"/>
      <c r="IV100" s="218"/>
      <c r="IW100" s="218"/>
      <c r="IX100" s="218"/>
      <c r="IY100" s="218"/>
      <c r="IZ100" s="218"/>
      <c r="JA100" s="218"/>
      <c r="JB100" s="218"/>
      <c r="JC100" s="218"/>
      <c r="JD100" s="218"/>
      <c r="JE100" s="218"/>
      <c r="JF100" s="218"/>
      <c r="JG100" s="218"/>
      <c r="JH100" s="218"/>
      <c r="JI100" s="218"/>
      <c r="JJ100" s="218"/>
      <c r="JK100" s="218"/>
      <c r="JL100" s="218"/>
      <c r="JM100" s="218"/>
      <c r="JN100" s="218"/>
      <c r="JO100" s="218"/>
      <c r="JP100" s="218"/>
      <c r="JQ100" s="218"/>
      <c r="JR100" s="218"/>
      <c r="JS100" s="218"/>
      <c r="JT100" s="218"/>
      <c r="JU100" s="218"/>
      <c r="JV100" s="218"/>
      <c r="JW100" s="218"/>
      <c r="JX100" s="218"/>
      <c r="JY100" s="218"/>
      <c r="JZ100" s="218"/>
      <c r="KA100" s="218"/>
      <c r="KB100" s="218"/>
      <c r="KC100" s="218"/>
      <c r="KD100" s="218"/>
      <c r="KE100" s="218"/>
      <c r="KF100" s="218"/>
      <c r="KG100" s="218"/>
      <c r="KH100" s="218"/>
      <c r="KI100" s="218"/>
      <c r="KJ100" s="218"/>
      <c r="KK100" s="218"/>
      <c r="KL100" s="218"/>
      <c r="KM100" s="218"/>
      <c r="KN100" s="218"/>
      <c r="KO100" s="218"/>
      <c r="KP100" s="218"/>
      <c r="KQ100" s="218"/>
      <c r="KR100" s="218"/>
      <c r="KS100" s="218"/>
      <c r="KT100" s="218"/>
      <c r="KU100" s="218"/>
      <c r="KV100" s="218"/>
      <c r="KW100" s="218"/>
      <c r="KX100" s="218"/>
      <c r="KY100" s="218"/>
      <c r="KZ100" s="218"/>
      <c r="LA100" s="218"/>
      <c r="LB100" s="218"/>
      <c r="LC100" s="218"/>
      <c r="LD100" s="218"/>
      <c r="LE100" s="218"/>
      <c r="LF100" s="218"/>
      <c r="LG100" s="218"/>
      <c r="LH100" s="218"/>
      <c r="LI100" s="218"/>
      <c r="LJ100" s="218"/>
      <c r="LK100" s="218"/>
      <c r="LL100" s="218"/>
      <c r="LM100" s="218"/>
      <c r="LN100" s="218"/>
      <c r="LO100" s="218"/>
      <c r="LP100" s="218"/>
      <c r="LQ100" s="218"/>
      <c r="LR100" s="218"/>
      <c r="LS100" s="218"/>
      <c r="LT100" s="218"/>
      <c r="LU100" s="218"/>
      <c r="LV100" s="218"/>
      <c r="LW100" s="218"/>
      <c r="LX100" s="218"/>
      <c r="LY100" s="218"/>
      <c r="LZ100" s="218"/>
      <c r="MA100" s="218"/>
      <c r="MB100" s="218"/>
      <c r="MC100" s="218"/>
      <c r="MD100" s="218"/>
      <c r="ME100" s="218"/>
      <c r="MF100" s="218"/>
      <c r="MG100" s="218"/>
      <c r="MH100" s="218"/>
      <c r="MI100" s="218"/>
      <c r="MJ100" s="218"/>
      <c r="MK100" s="218"/>
      <c r="ML100" s="218"/>
      <c r="MM100" s="218"/>
      <c r="MN100" s="218"/>
      <c r="MO100" s="218"/>
      <c r="MP100" s="218"/>
      <c r="MQ100" s="218"/>
      <c r="MR100" s="218"/>
      <c r="MS100" s="218"/>
      <c r="MT100" s="218"/>
      <c r="MU100" s="218"/>
      <c r="MV100" s="218"/>
      <c r="MW100" s="218"/>
      <c r="MX100" s="218"/>
      <c r="MY100" s="218"/>
      <c r="MZ100" s="218"/>
      <c r="NA100" s="218"/>
      <c r="NB100" s="218"/>
      <c r="NC100" s="218"/>
      <c r="ND100" s="218"/>
      <c r="NE100" s="218"/>
      <c r="NF100" s="218"/>
      <c r="NG100" s="218"/>
      <c r="NH100" s="218"/>
      <c r="NI100" s="218"/>
      <c r="NJ100" s="218"/>
      <c r="NK100" s="218"/>
      <c r="NL100" s="218"/>
      <c r="NM100" s="218"/>
      <c r="NN100" s="218"/>
      <c r="NO100" s="218"/>
      <c r="NP100" s="218"/>
      <c r="NQ100" s="218"/>
      <c r="NR100" s="218"/>
      <c r="NS100" s="218"/>
      <c r="NT100" s="218"/>
      <c r="NU100" s="218"/>
      <c r="NV100" s="218"/>
      <c r="NW100" s="218"/>
      <c r="NX100" s="218"/>
      <c r="NY100" s="218"/>
      <c r="NZ100" s="218"/>
      <c r="OA100" s="218"/>
      <c r="OB100" s="218"/>
      <c r="OC100" s="218"/>
      <c r="OD100" s="218"/>
      <c r="OE100" s="218"/>
      <c r="OF100" s="218"/>
      <c r="OG100" s="218"/>
      <c r="OH100" s="218"/>
      <c r="OI100" s="218"/>
      <c r="OJ100" s="218"/>
      <c r="OK100" s="218"/>
      <c r="OL100" s="218"/>
      <c r="OM100" s="218"/>
      <c r="ON100" s="218"/>
      <c r="OO100" s="218"/>
      <c r="OP100" s="218"/>
      <c r="OQ100" s="218"/>
      <c r="OR100" s="218"/>
      <c r="OS100" s="218"/>
      <c r="OT100" s="218"/>
      <c r="OU100" s="218"/>
      <c r="OV100" s="218"/>
      <c r="OW100" s="218"/>
      <c r="OX100" s="218"/>
      <c r="OY100" s="218"/>
      <c r="OZ100" s="218"/>
      <c r="PA100" s="218"/>
      <c r="PB100" s="218"/>
      <c r="PC100" s="218"/>
      <c r="PD100" s="218"/>
      <c r="PE100" s="218"/>
      <c r="PF100" s="218"/>
      <c r="PG100" s="218"/>
      <c r="PH100" s="218"/>
      <c r="PI100" s="218"/>
      <c r="PJ100" s="218"/>
      <c r="PK100" s="218"/>
      <c r="PL100" s="218"/>
      <c r="PM100" s="218"/>
      <c r="PN100" s="218"/>
      <c r="PO100" s="218"/>
      <c r="PP100" s="218"/>
      <c r="PQ100" s="218"/>
      <c r="PR100" s="218"/>
      <c r="PS100" s="218"/>
      <c r="PT100" s="218"/>
      <c r="PU100" s="218"/>
      <c r="PV100" s="218"/>
      <c r="PW100" s="218"/>
      <c r="PX100" s="218"/>
      <c r="PY100" s="218"/>
      <c r="PZ100" s="218"/>
      <c r="QA100" s="218"/>
      <c r="QB100" s="218"/>
      <c r="QC100" s="218"/>
      <c r="QD100" s="218"/>
      <c r="QE100" s="218"/>
      <c r="QF100" s="218"/>
      <c r="QG100" s="218"/>
      <c r="QH100" s="218"/>
      <c r="QI100" s="218"/>
      <c r="QJ100" s="218"/>
      <c r="QK100" s="218"/>
      <c r="QL100" s="218"/>
      <c r="QM100" s="218"/>
      <c r="QN100" s="218"/>
      <c r="QO100" s="218"/>
      <c r="QP100" s="218"/>
      <c r="QQ100" s="218"/>
      <c r="QR100" s="218"/>
      <c r="QS100" s="218"/>
      <c r="QT100" s="218"/>
      <c r="QU100" s="218"/>
      <c r="QV100" s="218"/>
      <c r="QW100" s="218"/>
      <c r="QX100" s="218"/>
      <c r="QY100" s="218"/>
      <c r="QZ100" s="218"/>
      <c r="RA100" s="218"/>
      <c r="RB100" s="218"/>
      <c r="RC100" s="218"/>
      <c r="RD100" s="218"/>
      <c r="RE100" s="218"/>
      <c r="RF100" s="218"/>
      <c r="RG100" s="218"/>
      <c r="RH100" s="218"/>
      <c r="RI100" s="218"/>
      <c r="RJ100" s="218"/>
      <c r="RK100" s="218"/>
      <c r="RL100" s="218"/>
      <c r="RM100" s="218"/>
      <c r="RN100" s="218"/>
      <c r="RO100" s="218"/>
      <c r="RP100" s="218"/>
      <c r="RQ100" s="218"/>
      <c r="RR100" s="218"/>
      <c r="RS100" s="218"/>
      <c r="RT100" s="218"/>
      <c r="RU100" s="218"/>
      <c r="RV100" s="218"/>
      <c r="RW100" s="218"/>
      <c r="RX100" s="218"/>
      <c r="RY100" s="218"/>
      <c r="RZ100" s="218"/>
      <c r="SA100" s="218"/>
      <c r="SB100" s="218"/>
      <c r="SC100" s="218"/>
      <c r="SD100" s="218"/>
      <c r="SE100" s="218"/>
      <c r="SF100" s="218"/>
      <c r="SG100" s="218"/>
      <c r="SH100" s="218"/>
      <c r="SI100" s="218"/>
      <c r="SJ100" s="218"/>
      <c r="SK100" s="218"/>
      <c r="SL100" s="218"/>
      <c r="SM100" s="218"/>
      <c r="SN100" s="218"/>
      <c r="SO100" s="218"/>
      <c r="SP100" s="218"/>
      <c r="SQ100" s="218"/>
      <c r="SR100" s="218"/>
      <c r="SS100" s="218"/>
      <c r="ST100" s="218"/>
      <c r="SU100" s="218"/>
      <c r="SV100" s="218"/>
      <c r="SW100" s="218"/>
      <c r="SX100" s="218"/>
      <c r="SY100" s="218"/>
      <c r="SZ100" s="218"/>
      <c r="TA100" s="218"/>
      <c r="TB100" s="218"/>
      <c r="TC100" s="218"/>
      <c r="TD100" s="218"/>
      <c r="TE100" s="218"/>
      <c r="TF100" s="218"/>
      <c r="TG100" s="218"/>
      <c r="TH100" s="218"/>
      <c r="TI100" s="218"/>
      <c r="TJ100" s="218"/>
      <c r="TK100" s="218"/>
      <c r="TL100" s="218"/>
      <c r="TM100" s="218"/>
      <c r="TN100" s="218"/>
      <c r="TO100" s="218"/>
      <c r="TP100" s="218"/>
      <c r="TQ100" s="218"/>
      <c r="TR100" s="218"/>
      <c r="TS100" s="218"/>
      <c r="TT100" s="218"/>
      <c r="TU100" s="218"/>
      <c r="TV100" s="218"/>
      <c r="TW100" s="218"/>
      <c r="TX100" s="218"/>
      <c r="TY100" s="218"/>
      <c r="TZ100" s="218"/>
      <c r="UA100" s="218"/>
      <c r="UB100" s="218"/>
      <c r="UC100" s="218"/>
      <c r="UD100" s="218"/>
      <c r="UE100" s="218"/>
      <c r="UF100" s="218"/>
      <c r="UG100" s="218"/>
      <c r="UH100" s="218"/>
      <c r="UI100" s="218"/>
      <c r="UJ100" s="218"/>
      <c r="UK100" s="218"/>
      <c r="UL100" s="218"/>
      <c r="UM100" s="218"/>
      <c r="UN100" s="218"/>
      <c r="UO100" s="218"/>
      <c r="UP100" s="218"/>
      <c r="UQ100" s="218"/>
      <c r="UR100" s="218"/>
      <c r="US100" s="218"/>
      <c r="UT100" s="218"/>
      <c r="UU100" s="218"/>
      <c r="UV100" s="218"/>
      <c r="UW100" s="218"/>
      <c r="UX100" s="218"/>
      <c r="UY100" s="218"/>
      <c r="UZ100" s="218"/>
      <c r="VA100" s="218"/>
      <c r="VB100" s="218"/>
      <c r="VC100" s="218"/>
      <c r="VD100" s="218"/>
      <c r="VE100" s="218"/>
      <c r="VF100" s="218"/>
      <c r="VG100" s="218"/>
      <c r="VH100" s="218"/>
      <c r="VI100" s="218"/>
      <c r="VJ100" s="218"/>
      <c r="VK100" s="218"/>
      <c r="VL100" s="218"/>
      <c r="VM100" s="218"/>
      <c r="VN100" s="218"/>
      <c r="VO100" s="218"/>
      <c r="VP100" s="218"/>
      <c r="VQ100" s="218"/>
      <c r="VR100" s="218"/>
      <c r="VS100" s="218"/>
      <c r="VT100" s="218"/>
      <c r="VU100" s="218"/>
      <c r="VV100" s="218"/>
      <c r="VW100" s="218"/>
      <c r="VX100" s="218"/>
      <c r="VY100" s="218"/>
      <c r="VZ100" s="218"/>
      <c r="WA100" s="218"/>
      <c r="WB100" s="218"/>
      <c r="WC100" s="218"/>
      <c r="WD100" s="218"/>
      <c r="WE100" s="218"/>
      <c r="WF100" s="218"/>
      <c r="WG100" s="218"/>
      <c r="WH100" s="218"/>
      <c r="WI100" s="218"/>
      <c r="WJ100" s="218"/>
      <c r="WK100" s="218"/>
      <c r="WL100" s="218"/>
      <c r="WM100" s="218"/>
      <c r="WN100" s="218"/>
      <c r="WO100" s="218"/>
      <c r="WP100" s="218"/>
      <c r="WQ100" s="218"/>
      <c r="WR100" s="218"/>
      <c r="WS100" s="218"/>
      <c r="WT100" s="218"/>
      <c r="WU100" s="218"/>
      <c r="WV100" s="218"/>
      <c r="WW100" s="218"/>
      <c r="WX100" s="218"/>
      <c r="WY100" s="218"/>
      <c r="WZ100" s="218"/>
      <c r="XA100" s="218"/>
      <c r="XB100" s="218"/>
      <c r="XC100" s="218"/>
      <c r="XD100" s="218"/>
      <c r="XE100" s="218"/>
      <c r="XF100" s="218"/>
      <c r="XG100" s="218"/>
      <c r="XH100" s="218"/>
      <c r="XI100" s="218"/>
      <c r="XJ100" s="218"/>
      <c r="XK100" s="218"/>
      <c r="XL100" s="218"/>
      <c r="XM100" s="218"/>
      <c r="XN100" s="218"/>
      <c r="XO100" s="218"/>
      <c r="XP100" s="218"/>
      <c r="XQ100" s="218"/>
      <c r="XR100" s="218"/>
      <c r="XS100" s="218"/>
      <c r="XT100" s="218"/>
      <c r="XU100" s="218"/>
      <c r="XV100" s="218"/>
      <c r="XW100" s="218"/>
      <c r="XX100" s="218"/>
      <c r="XY100" s="218"/>
      <c r="XZ100" s="218"/>
      <c r="YA100" s="218"/>
      <c r="YB100" s="218"/>
      <c r="YC100" s="218"/>
      <c r="YD100" s="218"/>
      <c r="YE100" s="218"/>
      <c r="YF100" s="218"/>
      <c r="YG100" s="218"/>
      <c r="YH100" s="218"/>
      <c r="YI100" s="218"/>
      <c r="YJ100" s="218"/>
      <c r="YK100" s="218"/>
      <c r="YL100" s="218"/>
      <c r="YM100" s="218"/>
      <c r="YN100" s="218"/>
      <c r="YO100" s="218"/>
      <c r="YP100" s="218"/>
      <c r="YQ100" s="218"/>
      <c r="YR100" s="218"/>
      <c r="YS100" s="218"/>
      <c r="YT100" s="218"/>
      <c r="YU100" s="218"/>
      <c r="YV100" s="218"/>
      <c r="YW100" s="218"/>
      <c r="YX100" s="218"/>
      <c r="YY100" s="218"/>
      <c r="YZ100" s="218"/>
      <c r="ZA100" s="218"/>
      <c r="ZB100" s="218"/>
      <c r="ZC100" s="218"/>
      <c r="ZD100" s="218"/>
      <c r="ZE100" s="218"/>
      <c r="ZF100" s="218"/>
      <c r="ZG100" s="218"/>
      <c r="ZH100" s="218"/>
      <c r="ZI100" s="218"/>
      <c r="ZJ100" s="218"/>
      <c r="ZK100" s="218"/>
      <c r="ZL100" s="218"/>
      <c r="ZM100" s="218"/>
      <c r="ZN100" s="218"/>
      <c r="ZO100" s="218"/>
      <c r="ZP100" s="218"/>
      <c r="ZQ100" s="218"/>
      <c r="ZR100" s="218"/>
      <c r="ZS100" s="218"/>
      <c r="ZT100" s="218"/>
      <c r="ZU100" s="218"/>
      <c r="ZV100" s="218"/>
      <c r="ZW100" s="218"/>
      <c r="ZX100" s="218"/>
      <c r="ZY100" s="218"/>
      <c r="ZZ100" s="218"/>
      <c r="AAA100" s="218"/>
      <c r="AAB100" s="218"/>
      <c r="AAC100" s="218"/>
      <c r="AAD100" s="218"/>
      <c r="AAE100" s="218"/>
      <c r="AAF100" s="218"/>
      <c r="AAG100" s="218"/>
      <c r="AAH100" s="218"/>
      <c r="AAI100" s="218"/>
      <c r="AAJ100" s="218"/>
      <c r="AAK100" s="218"/>
      <c r="AAL100" s="218"/>
      <c r="AAM100" s="218"/>
      <c r="AAN100" s="218"/>
      <c r="AAO100" s="218"/>
      <c r="AAP100" s="218"/>
      <c r="AAQ100" s="218"/>
      <c r="AAR100" s="218"/>
      <c r="AAS100" s="218"/>
      <c r="AAT100" s="218"/>
      <c r="AAU100" s="218"/>
      <c r="AAV100" s="218"/>
      <c r="AAW100" s="218"/>
      <c r="AAX100" s="218"/>
      <c r="AAY100" s="218"/>
      <c r="AAZ100" s="218"/>
      <c r="ABA100" s="218"/>
      <c r="ABB100" s="218"/>
      <c r="ABC100" s="218"/>
      <c r="ABD100" s="218"/>
      <c r="ABE100" s="218"/>
      <c r="ABF100" s="218"/>
      <c r="ABG100" s="218"/>
      <c r="ABH100" s="218"/>
      <c r="ABI100" s="218"/>
      <c r="ABJ100" s="218"/>
      <c r="ABK100" s="218"/>
      <c r="ABL100" s="218"/>
      <c r="ABM100" s="218"/>
      <c r="ABN100" s="218"/>
      <c r="ABO100" s="218"/>
      <c r="ABP100" s="218"/>
      <c r="ABQ100" s="218"/>
      <c r="ABR100" s="218"/>
      <c r="ABS100" s="218"/>
      <c r="ABT100" s="218"/>
      <c r="ABU100" s="218"/>
      <c r="ABV100" s="218"/>
      <c r="ABW100" s="218"/>
      <c r="ABX100" s="218"/>
      <c r="ABY100" s="218"/>
      <c r="ABZ100" s="218"/>
      <c r="ACA100" s="218"/>
      <c r="ACB100" s="218"/>
      <c r="ACC100" s="218"/>
      <c r="ACD100" s="218"/>
      <c r="ACE100" s="218"/>
      <c r="ACF100" s="218"/>
      <c r="ACG100" s="218"/>
      <c r="ACH100" s="218"/>
      <c r="ACI100" s="218"/>
      <c r="ACJ100" s="218"/>
      <c r="ACK100" s="218"/>
      <c r="ACL100" s="218"/>
      <c r="ACM100" s="218"/>
      <c r="ACN100" s="218"/>
      <c r="ACO100" s="218"/>
      <c r="ACP100" s="218"/>
      <c r="ACQ100" s="218"/>
      <c r="ACR100" s="218"/>
      <c r="ACS100" s="218"/>
      <c r="ACT100" s="218"/>
      <c r="ACU100" s="218"/>
      <c r="ACV100" s="218"/>
      <c r="ACW100" s="218"/>
      <c r="ACX100" s="218"/>
      <c r="ACY100" s="218"/>
      <c r="ACZ100" s="218"/>
      <c r="ADA100" s="218"/>
      <c r="ADB100" s="218"/>
      <c r="ADC100" s="218"/>
      <c r="ADD100" s="218"/>
      <c r="ADE100" s="218"/>
      <c r="ADF100" s="218"/>
      <c r="ADG100" s="218"/>
      <c r="ADH100" s="218"/>
      <c r="ADI100" s="218"/>
      <c r="ADJ100" s="218"/>
      <c r="ADK100" s="218"/>
      <c r="ADL100" s="218"/>
      <c r="ADM100" s="218"/>
      <c r="ADN100" s="218"/>
      <c r="ADO100" s="218"/>
      <c r="ADP100" s="218"/>
      <c r="ADQ100" s="218"/>
      <c r="ADR100" s="218"/>
      <c r="ADS100" s="218"/>
      <c r="ADT100" s="218"/>
      <c r="ADU100" s="218"/>
      <c r="ADV100" s="218"/>
      <c r="ADW100" s="218"/>
      <c r="ADX100" s="218"/>
      <c r="ADY100" s="218"/>
      <c r="ADZ100" s="218"/>
      <c r="AEA100" s="218"/>
      <c r="AEB100" s="218"/>
      <c r="AEC100" s="218"/>
      <c r="AED100" s="218"/>
      <c r="AEE100" s="218"/>
      <c r="AEF100" s="218"/>
      <c r="AEG100" s="218"/>
      <c r="AEH100" s="218"/>
      <c r="AEI100" s="218"/>
      <c r="AEJ100" s="218"/>
      <c r="AEK100" s="218"/>
      <c r="AEL100" s="218"/>
      <c r="AEM100" s="218"/>
      <c r="AEN100" s="218"/>
      <c r="AEO100" s="218"/>
      <c r="AEP100" s="218"/>
      <c r="AEQ100" s="218"/>
      <c r="AER100" s="218"/>
      <c r="AES100" s="218"/>
      <c r="AET100" s="218"/>
      <c r="AEU100" s="218"/>
      <c r="AEV100" s="218"/>
      <c r="AEW100" s="218"/>
      <c r="AEX100" s="218"/>
      <c r="AEY100" s="218"/>
      <c r="AEZ100" s="218"/>
      <c r="AFA100" s="218"/>
      <c r="AFB100" s="218"/>
      <c r="AFC100" s="218"/>
      <c r="AFD100" s="218"/>
      <c r="AFE100" s="218"/>
      <c r="AFF100" s="218"/>
      <c r="AFG100" s="218"/>
      <c r="AFH100" s="218"/>
      <c r="AFI100" s="218"/>
      <c r="AFJ100" s="218"/>
      <c r="AFK100" s="218"/>
      <c r="AFL100" s="218"/>
      <c r="AFM100" s="218"/>
      <c r="AFN100" s="218"/>
      <c r="AFO100" s="218"/>
      <c r="AFP100" s="218"/>
      <c r="AFQ100" s="218"/>
      <c r="AFR100" s="218"/>
      <c r="AFS100" s="218"/>
      <c r="AFT100" s="218"/>
      <c r="AFU100" s="218"/>
      <c r="AFV100" s="218"/>
      <c r="AFW100" s="218"/>
      <c r="AFX100" s="218"/>
      <c r="AFY100" s="218"/>
      <c r="AFZ100" s="218"/>
      <c r="AGA100" s="218"/>
      <c r="AGB100" s="218"/>
      <c r="AGC100" s="218"/>
      <c r="AGD100" s="218"/>
      <c r="AGE100" s="218"/>
      <c r="AGF100" s="218"/>
      <c r="AGG100" s="218"/>
      <c r="AGH100" s="218"/>
      <c r="AGI100" s="218"/>
      <c r="AGJ100" s="218"/>
      <c r="AGK100" s="218"/>
      <c r="AGL100" s="218"/>
      <c r="AGM100" s="218"/>
      <c r="AGN100" s="218"/>
      <c r="AGO100" s="218"/>
      <c r="AGP100" s="218"/>
      <c r="AGQ100" s="218"/>
      <c r="AGR100" s="218"/>
      <c r="AGS100" s="218"/>
      <c r="AGT100" s="218"/>
      <c r="AGU100" s="218"/>
      <c r="AGV100" s="218"/>
      <c r="AGW100" s="218"/>
      <c r="AGX100" s="218"/>
      <c r="AGY100" s="218"/>
      <c r="AGZ100" s="218"/>
      <c r="AHA100" s="218"/>
      <c r="AHB100" s="218"/>
      <c r="AHC100" s="218"/>
      <c r="AHD100" s="218"/>
      <c r="AHE100" s="218"/>
      <c r="AHF100" s="218"/>
      <c r="AHG100" s="218"/>
      <c r="AHH100" s="218"/>
      <c r="AHI100" s="218"/>
      <c r="AHJ100" s="218"/>
      <c r="AHK100" s="218"/>
      <c r="AHL100" s="218"/>
      <c r="AHM100" s="218"/>
      <c r="AHN100" s="218"/>
      <c r="AHO100" s="218"/>
      <c r="AHP100" s="218"/>
      <c r="AHQ100" s="218"/>
      <c r="AHR100" s="218"/>
      <c r="AHS100" s="218"/>
      <c r="AHT100" s="218"/>
      <c r="AHU100" s="218"/>
      <c r="AHV100" s="218"/>
      <c r="AHW100" s="218"/>
      <c r="AHX100" s="218"/>
      <c r="AHY100" s="218"/>
      <c r="AHZ100" s="218"/>
      <c r="AIA100" s="218"/>
      <c r="AIB100" s="218"/>
      <c r="AIC100" s="218"/>
      <c r="AID100" s="218"/>
      <c r="AIE100" s="218"/>
      <c r="AIF100" s="218"/>
      <c r="AIG100" s="218"/>
      <c r="AIH100" s="218"/>
      <c r="AII100" s="218"/>
      <c r="AIJ100" s="218"/>
      <c r="AIK100" s="218"/>
      <c r="AIL100" s="218"/>
      <c r="AIM100" s="218"/>
      <c r="AIN100" s="218"/>
      <c r="AIO100" s="218"/>
      <c r="AIP100" s="218"/>
      <c r="AIQ100" s="218"/>
      <c r="AIR100" s="218"/>
      <c r="AIS100" s="218"/>
      <c r="AIT100" s="218"/>
      <c r="AIU100" s="218"/>
      <c r="AIV100" s="218"/>
      <c r="AIW100" s="218"/>
      <c r="AIX100" s="218"/>
      <c r="AIY100" s="218"/>
      <c r="AIZ100" s="218"/>
      <c r="AJA100" s="218"/>
      <c r="AJB100" s="218"/>
      <c r="AJC100" s="218"/>
      <c r="AJD100" s="218"/>
      <c r="AJE100" s="218"/>
      <c r="AJF100" s="218"/>
      <c r="AJG100" s="218"/>
      <c r="AJH100" s="218"/>
      <c r="AJI100" s="218"/>
      <c r="AJJ100" s="218"/>
      <c r="AJK100" s="218"/>
      <c r="AJL100" s="218"/>
      <c r="AJM100" s="218"/>
      <c r="AJN100" s="218"/>
      <c r="AJO100" s="218"/>
      <c r="AJP100" s="218"/>
      <c r="AJQ100" s="218"/>
      <c r="AJR100" s="218"/>
      <c r="AJS100" s="218"/>
      <c r="AJT100" s="218"/>
      <c r="AJU100" s="218"/>
      <c r="AJV100" s="218"/>
      <c r="AJW100" s="218"/>
      <c r="AJX100" s="218"/>
      <c r="AJY100" s="218"/>
      <c r="AJZ100" s="218"/>
      <c r="AKA100" s="218"/>
      <c r="AKB100" s="218"/>
      <c r="AKC100" s="218"/>
      <c r="AKD100" s="218"/>
      <c r="AKE100" s="218"/>
      <c r="AKF100" s="218"/>
      <c r="AKG100" s="218"/>
      <c r="AKH100" s="218"/>
      <c r="AKI100" s="218"/>
      <c r="AKJ100" s="218"/>
      <c r="AKK100" s="218"/>
      <c r="AKL100" s="218"/>
      <c r="AKM100" s="218"/>
      <c r="AKN100" s="218"/>
      <c r="AKO100" s="218"/>
      <c r="AKP100" s="218"/>
      <c r="AKQ100" s="218"/>
      <c r="AKR100" s="218"/>
      <c r="AKS100" s="218"/>
      <c r="AKT100" s="218"/>
      <c r="AKU100" s="218"/>
      <c r="AKV100" s="218"/>
      <c r="AKW100" s="218"/>
      <c r="AKX100" s="218"/>
      <c r="AKY100" s="218"/>
      <c r="AKZ100" s="218"/>
      <c r="ALA100" s="218"/>
      <c r="ALB100" s="218"/>
      <c r="ALC100" s="218"/>
      <c r="ALD100" s="218"/>
      <c r="ALE100" s="218"/>
      <c r="ALF100" s="218"/>
      <c r="ALG100" s="218"/>
      <c r="ALH100" s="218"/>
      <c r="ALI100" s="218"/>
      <c r="ALJ100" s="218"/>
      <c r="ALK100" s="218"/>
      <c r="ALL100" s="218"/>
      <c r="ALM100" s="218"/>
      <c r="ALN100" s="218"/>
      <c r="ALO100" s="218"/>
      <c r="ALP100" s="218"/>
      <c r="ALQ100" s="218"/>
      <c r="ALR100" s="218"/>
      <c r="ALS100" s="218"/>
      <c r="ALT100" s="218"/>
      <c r="ALU100" s="218"/>
      <c r="ALV100" s="218"/>
      <c r="ALW100" s="218"/>
      <c r="ALX100" s="218"/>
      <c r="ALY100" s="218"/>
      <c r="ALZ100" s="218"/>
      <c r="AMA100" s="218"/>
      <c r="AMB100" s="218"/>
      <c r="AMC100" s="218"/>
      <c r="AMD100" s="218"/>
      <c r="AME100" s="218"/>
      <c r="AMF100" s="218"/>
      <c r="AMG100" s="218"/>
      <c r="AMH100" s="218"/>
      <c r="AMI100" s="218"/>
      <c r="AMJ100" s="218"/>
      <c r="AMK100" s="218"/>
      <c r="AML100" s="218"/>
      <c r="AMM100" s="218"/>
      <c r="AMN100" s="218"/>
      <c r="AMO100" s="218"/>
      <c r="AMP100" s="218"/>
      <c r="AMQ100" s="218"/>
      <c r="AMR100" s="218"/>
      <c r="AMS100" s="218"/>
      <c r="AMT100" s="218"/>
      <c r="AMU100" s="218"/>
      <c r="AMV100" s="218"/>
      <c r="AMW100" s="218"/>
      <c r="AMX100" s="218"/>
      <c r="AMY100" s="218"/>
      <c r="AMZ100" s="218"/>
      <c r="ANA100" s="218"/>
      <c r="ANB100" s="218"/>
      <c r="ANC100" s="218"/>
      <c r="AND100" s="218"/>
      <c r="ANE100" s="218"/>
      <c r="ANF100" s="218"/>
      <c r="ANG100" s="218"/>
      <c r="ANH100" s="218"/>
      <c r="ANI100" s="218"/>
      <c r="ANJ100" s="218"/>
      <c r="ANK100" s="218"/>
      <c r="ANL100" s="218"/>
      <c r="ANM100" s="218"/>
      <c r="ANN100" s="218"/>
      <c r="ANO100" s="218"/>
      <c r="ANP100" s="218"/>
      <c r="ANQ100" s="218"/>
      <c r="ANR100" s="218"/>
      <c r="ANS100" s="218"/>
      <c r="ANT100" s="218"/>
      <c r="ANU100" s="218"/>
      <c r="ANV100" s="218"/>
      <c r="ANW100" s="218"/>
      <c r="ANX100" s="218"/>
      <c r="ANY100" s="218"/>
      <c r="ANZ100" s="218"/>
      <c r="AOA100" s="218"/>
      <c r="AOB100" s="218"/>
      <c r="AOC100" s="218"/>
      <c r="AOD100" s="218"/>
      <c r="AOE100" s="218"/>
      <c r="AOF100" s="218"/>
      <c r="AOG100" s="218"/>
      <c r="AOH100" s="218"/>
      <c r="AOI100" s="218"/>
      <c r="AOJ100" s="218"/>
      <c r="AOK100" s="218"/>
      <c r="AOL100" s="218"/>
      <c r="AOM100" s="218"/>
      <c r="AON100" s="218"/>
      <c r="AOO100" s="218"/>
      <c r="AOP100" s="218"/>
      <c r="AOQ100" s="218"/>
      <c r="AOR100" s="218"/>
      <c r="AOS100" s="218"/>
      <c r="AOT100" s="218"/>
      <c r="AOU100" s="218"/>
      <c r="AOV100" s="218"/>
      <c r="AOW100" s="218"/>
      <c r="AOX100" s="218"/>
      <c r="AOY100" s="218"/>
      <c r="AOZ100" s="218"/>
      <c r="APA100" s="218"/>
      <c r="APB100" s="218"/>
      <c r="APC100" s="218"/>
      <c r="APD100" s="218"/>
      <c r="APE100" s="218"/>
      <c r="APF100" s="218"/>
      <c r="APG100" s="218"/>
      <c r="APH100" s="218"/>
      <c r="API100" s="218"/>
      <c r="APJ100" s="218"/>
      <c r="APK100" s="218"/>
      <c r="APL100" s="218"/>
      <c r="APM100" s="218"/>
      <c r="APN100" s="218"/>
      <c r="APO100" s="218"/>
      <c r="APP100" s="218"/>
      <c r="APQ100" s="218"/>
      <c r="APR100" s="218"/>
      <c r="APS100" s="218"/>
      <c r="APT100" s="218"/>
      <c r="APU100" s="218"/>
      <c r="APV100" s="218"/>
      <c r="APW100" s="218"/>
      <c r="APX100" s="218"/>
      <c r="APY100" s="218"/>
      <c r="APZ100" s="218"/>
      <c r="AQA100" s="218"/>
      <c r="AQB100" s="218"/>
      <c r="AQC100" s="218"/>
      <c r="AQD100" s="218"/>
      <c r="AQE100" s="218"/>
      <c r="AQF100" s="218"/>
      <c r="AQG100" s="218"/>
      <c r="AQH100" s="218"/>
      <c r="AQI100" s="218"/>
      <c r="AQJ100" s="218"/>
      <c r="AQK100" s="218"/>
      <c r="AQL100" s="218"/>
      <c r="AQM100" s="218"/>
      <c r="AQN100" s="218"/>
      <c r="AQO100" s="218"/>
      <c r="AQP100" s="218"/>
      <c r="AQQ100" s="218"/>
      <c r="AQR100" s="218"/>
      <c r="AQS100" s="218"/>
      <c r="AQT100" s="218"/>
      <c r="AQU100" s="218"/>
      <c r="AQV100" s="218"/>
      <c r="AQW100" s="218"/>
      <c r="AQX100" s="218"/>
      <c r="AQY100" s="218"/>
      <c r="AQZ100" s="218"/>
      <c r="ARA100" s="218"/>
      <c r="ARB100" s="218"/>
      <c r="ARC100" s="218"/>
      <c r="ARD100" s="218"/>
      <c r="ARE100" s="218"/>
      <c r="ARF100" s="218"/>
      <c r="ARG100" s="218"/>
      <c r="ARH100" s="218"/>
      <c r="ARI100" s="218"/>
      <c r="ARJ100" s="218"/>
      <c r="ARK100" s="218"/>
      <c r="ARL100" s="218"/>
      <c r="ARM100" s="218"/>
      <c r="ARN100" s="218"/>
      <c r="ARO100" s="218"/>
      <c r="ARP100" s="218"/>
      <c r="ARQ100" s="218"/>
      <c r="ARR100" s="218"/>
      <c r="ARS100" s="218"/>
      <c r="ART100" s="218"/>
      <c r="ARU100" s="218"/>
      <c r="ARV100" s="218"/>
      <c r="ARW100" s="218"/>
      <c r="ARX100" s="218"/>
      <c r="ARY100" s="218"/>
      <c r="ARZ100" s="218"/>
      <c r="ASA100" s="218"/>
      <c r="ASB100" s="218"/>
      <c r="ASC100" s="218"/>
      <c r="ASD100" s="218"/>
      <c r="ASE100" s="218"/>
      <c r="ASF100" s="218"/>
      <c r="ASG100" s="218"/>
      <c r="ASH100" s="218"/>
      <c r="ASI100" s="218"/>
      <c r="ASJ100" s="218"/>
      <c r="ASK100" s="218"/>
      <c r="ASL100" s="218"/>
      <c r="ASM100" s="218"/>
      <c r="ASN100" s="218"/>
      <c r="ASO100" s="218"/>
      <c r="ASP100" s="218"/>
      <c r="ASQ100" s="218"/>
      <c r="ASR100" s="218"/>
      <c r="ASS100" s="218"/>
      <c r="AST100" s="218"/>
      <c r="ASU100" s="218"/>
      <c r="ASV100" s="218"/>
      <c r="ASW100" s="218"/>
      <c r="ASX100" s="218"/>
      <c r="ASY100" s="218"/>
      <c r="ASZ100" s="218"/>
      <c r="ATA100" s="218"/>
      <c r="ATB100" s="218"/>
      <c r="ATC100" s="218"/>
      <c r="ATD100" s="218"/>
      <c r="ATE100" s="218"/>
      <c r="ATF100" s="218"/>
      <c r="ATG100" s="218"/>
      <c r="ATH100" s="218"/>
      <c r="ATI100" s="218"/>
      <c r="ATJ100" s="218"/>
      <c r="ATK100" s="218"/>
      <c r="ATL100" s="218"/>
      <c r="ATM100" s="218"/>
      <c r="ATN100" s="218"/>
      <c r="ATO100" s="218"/>
      <c r="ATP100" s="218"/>
      <c r="ATQ100" s="218"/>
      <c r="ATR100" s="218"/>
      <c r="ATS100" s="218"/>
      <c r="ATT100" s="218"/>
      <c r="ATU100" s="218"/>
      <c r="ATV100" s="218"/>
      <c r="ATW100" s="218"/>
      <c r="ATX100" s="218"/>
      <c r="ATY100" s="218"/>
      <c r="ATZ100" s="218"/>
      <c r="AUA100" s="218"/>
      <c r="AUB100" s="218"/>
      <c r="AUC100" s="218"/>
      <c r="AUD100" s="218"/>
      <c r="AUE100" s="218"/>
      <c r="AUF100" s="218"/>
      <c r="AUG100" s="218"/>
      <c r="AUH100" s="218"/>
      <c r="AUI100" s="218"/>
      <c r="AUJ100" s="218"/>
      <c r="AUK100" s="218"/>
      <c r="AUL100" s="218"/>
      <c r="AUM100" s="218"/>
      <c r="AUN100" s="218"/>
      <c r="AUO100" s="218"/>
      <c r="AUP100" s="218"/>
      <c r="AUQ100" s="218"/>
      <c r="AUR100" s="218"/>
      <c r="AUS100" s="218"/>
      <c r="AUT100" s="218"/>
      <c r="AUU100" s="218"/>
      <c r="AUV100" s="218"/>
      <c r="AUW100" s="218"/>
      <c r="AUX100" s="218"/>
      <c r="AUY100" s="218"/>
      <c r="AUZ100" s="218"/>
      <c r="AVA100" s="218"/>
      <c r="AVB100" s="218"/>
      <c r="AVC100" s="218"/>
      <c r="AVD100" s="218"/>
      <c r="AVE100" s="218"/>
      <c r="AVF100" s="218"/>
      <c r="AVG100" s="218"/>
      <c r="AVH100" s="218"/>
      <c r="AVI100" s="218"/>
      <c r="AVJ100" s="218"/>
      <c r="AVK100" s="218"/>
      <c r="AVL100" s="218"/>
      <c r="AVM100" s="218"/>
      <c r="AVN100" s="218"/>
      <c r="AVO100" s="218"/>
      <c r="AVP100" s="218"/>
      <c r="AVQ100" s="218"/>
      <c r="AVR100" s="218"/>
      <c r="AVS100" s="218"/>
      <c r="AVT100" s="218"/>
      <c r="AVU100" s="218"/>
      <c r="AVV100" s="218"/>
      <c r="AVW100" s="218"/>
      <c r="AVX100" s="218"/>
      <c r="AVY100" s="218"/>
      <c r="AVZ100" s="218"/>
      <c r="AWA100" s="218"/>
      <c r="AWB100" s="218"/>
      <c r="AWC100" s="218"/>
      <c r="AWD100" s="218"/>
      <c r="AWE100" s="218"/>
      <c r="AWF100" s="218"/>
      <c r="AWG100" s="218"/>
      <c r="AWH100" s="218"/>
      <c r="AWI100" s="218"/>
      <c r="AWJ100" s="218"/>
      <c r="AWK100" s="218"/>
      <c r="AWL100" s="218"/>
      <c r="AWM100" s="218"/>
      <c r="AWN100" s="218"/>
      <c r="AWO100" s="218"/>
      <c r="AWP100" s="218"/>
      <c r="AWQ100" s="218"/>
      <c r="AWR100" s="218"/>
      <c r="AWS100" s="218"/>
      <c r="AWT100" s="218"/>
      <c r="AWU100" s="218"/>
      <c r="AWV100" s="218"/>
      <c r="AWW100" s="218"/>
      <c r="AWX100" s="218"/>
      <c r="AWY100" s="218"/>
      <c r="AWZ100" s="218"/>
      <c r="AXA100" s="218"/>
      <c r="AXB100" s="218"/>
      <c r="AXC100" s="218"/>
      <c r="AXD100" s="218"/>
      <c r="AXE100" s="218"/>
      <c r="AXF100" s="218"/>
      <c r="AXG100" s="218"/>
      <c r="AXH100" s="218"/>
      <c r="AXI100" s="218"/>
      <c r="AXJ100" s="218"/>
      <c r="AXK100" s="218"/>
      <c r="AXL100" s="218"/>
      <c r="AXM100" s="218"/>
      <c r="AXN100" s="218"/>
      <c r="AXO100" s="218"/>
      <c r="AXP100" s="218"/>
      <c r="AXQ100" s="218"/>
      <c r="AXR100" s="218"/>
      <c r="AXS100" s="218"/>
      <c r="AXT100" s="218"/>
      <c r="AXU100" s="218"/>
      <c r="AXV100" s="218"/>
      <c r="AXW100" s="218"/>
      <c r="AXX100" s="218"/>
      <c r="AXY100" s="218"/>
      <c r="AXZ100" s="218"/>
      <c r="AYA100" s="218"/>
      <c r="AYB100" s="218"/>
      <c r="AYC100" s="218"/>
      <c r="AYD100" s="218"/>
      <c r="AYE100" s="218"/>
      <c r="AYF100" s="218"/>
      <c r="AYG100" s="218"/>
      <c r="AYH100" s="218"/>
      <c r="AYI100" s="218"/>
      <c r="AYJ100" s="218"/>
      <c r="AYK100" s="218"/>
      <c r="AYL100" s="218"/>
      <c r="AYM100" s="218"/>
      <c r="AYN100" s="218"/>
      <c r="AYO100" s="218"/>
      <c r="AYP100" s="218"/>
      <c r="AYQ100" s="218"/>
      <c r="AYR100" s="218"/>
      <c r="AYS100" s="218"/>
      <c r="AYT100" s="218"/>
      <c r="AYU100" s="218"/>
      <c r="AYV100" s="218"/>
      <c r="AYW100" s="218"/>
      <c r="AYX100" s="218"/>
      <c r="AYY100" s="218"/>
      <c r="AYZ100" s="218"/>
      <c r="AZA100" s="218"/>
      <c r="AZB100" s="218"/>
      <c r="AZC100" s="218"/>
      <c r="AZD100" s="218"/>
      <c r="AZE100" s="218"/>
      <c r="AZF100" s="218"/>
      <c r="AZG100" s="218"/>
      <c r="AZH100" s="218"/>
      <c r="AZI100" s="218"/>
      <c r="AZJ100" s="218"/>
      <c r="AZK100" s="218"/>
      <c r="AZL100" s="218"/>
      <c r="AZM100" s="218"/>
      <c r="AZN100" s="218"/>
      <c r="AZO100" s="218"/>
      <c r="AZP100" s="218"/>
      <c r="AZQ100" s="218"/>
      <c r="AZR100" s="218"/>
      <c r="AZS100" s="218"/>
      <c r="AZT100" s="218"/>
      <c r="AZU100" s="218"/>
      <c r="AZV100" s="218"/>
      <c r="AZW100" s="218"/>
      <c r="AZX100" s="218"/>
      <c r="AZY100" s="218"/>
      <c r="AZZ100" s="218"/>
      <c r="BAA100" s="218"/>
      <c r="BAB100" s="218"/>
      <c r="BAC100" s="218"/>
      <c r="BAD100" s="218"/>
      <c r="BAE100" s="218"/>
      <c r="BAF100" s="218"/>
      <c r="BAG100" s="218"/>
      <c r="BAH100" s="218"/>
      <c r="BAI100" s="218"/>
      <c r="BAJ100" s="218"/>
      <c r="BAK100" s="218"/>
      <c r="BAL100" s="218"/>
      <c r="BAM100" s="218"/>
      <c r="BAN100" s="218"/>
      <c r="BAO100" s="218"/>
      <c r="BAP100" s="218"/>
      <c r="BAQ100" s="218"/>
      <c r="BAR100" s="218"/>
      <c r="BAS100" s="218"/>
      <c r="BAT100" s="218"/>
      <c r="BAU100" s="218"/>
      <c r="BAV100" s="218"/>
      <c r="BAW100" s="218"/>
      <c r="BAX100" s="218"/>
      <c r="BAY100" s="218"/>
      <c r="BAZ100" s="218"/>
      <c r="BBA100" s="218"/>
      <c r="BBB100" s="218"/>
      <c r="BBC100" s="218"/>
      <c r="BBD100" s="218"/>
      <c r="BBE100" s="218"/>
      <c r="BBF100" s="218"/>
      <c r="BBG100" s="218"/>
      <c r="BBH100" s="218"/>
      <c r="BBI100" s="218"/>
      <c r="BBJ100" s="218"/>
      <c r="BBK100" s="218"/>
      <c r="BBL100" s="218"/>
      <c r="BBM100" s="218"/>
      <c r="BBN100" s="218"/>
      <c r="BBO100" s="218"/>
      <c r="BBP100" s="218"/>
      <c r="BBQ100" s="218"/>
      <c r="BBR100" s="218"/>
      <c r="BBS100" s="218"/>
      <c r="BBT100" s="218"/>
      <c r="BBU100" s="218"/>
      <c r="BBV100" s="218"/>
      <c r="BBW100" s="218"/>
      <c r="BBX100" s="218"/>
      <c r="BBY100" s="218"/>
      <c r="BBZ100" s="218"/>
      <c r="BCA100" s="218"/>
      <c r="BCB100" s="218"/>
      <c r="BCC100" s="218"/>
      <c r="BCD100" s="218"/>
      <c r="BCE100" s="218"/>
      <c r="BCF100" s="218"/>
      <c r="BCG100" s="218"/>
      <c r="BCH100" s="218"/>
      <c r="BCI100" s="218"/>
      <c r="BCJ100" s="218"/>
      <c r="BCK100" s="218"/>
      <c r="BCL100" s="218"/>
      <c r="BCM100" s="218"/>
      <c r="BCN100" s="218"/>
      <c r="BCO100" s="218"/>
      <c r="BCP100" s="218"/>
      <c r="BCQ100" s="218"/>
      <c r="BCR100" s="218"/>
      <c r="BCS100" s="218"/>
      <c r="BCT100" s="218"/>
      <c r="BCU100" s="218"/>
      <c r="BCV100" s="218"/>
      <c r="BCW100" s="218"/>
      <c r="BCX100" s="218"/>
      <c r="BCY100" s="218"/>
      <c r="BCZ100" s="218"/>
      <c r="BDA100" s="218"/>
      <c r="BDB100" s="218"/>
      <c r="BDC100" s="218"/>
      <c r="BDD100" s="218"/>
      <c r="BDE100" s="218"/>
      <c r="BDF100" s="218"/>
      <c r="BDG100" s="218"/>
      <c r="BDH100" s="218"/>
      <c r="BDI100" s="218"/>
      <c r="BDJ100" s="218"/>
      <c r="BDK100" s="218"/>
      <c r="BDL100" s="218"/>
      <c r="BDM100" s="218"/>
      <c r="BDN100" s="218"/>
      <c r="BDO100" s="218"/>
      <c r="BDP100" s="218"/>
      <c r="BDQ100" s="218"/>
      <c r="BDR100" s="218"/>
      <c r="BDS100" s="218"/>
      <c r="BDT100" s="218"/>
      <c r="BDU100" s="218"/>
      <c r="BDV100" s="218"/>
      <c r="BDW100" s="218"/>
      <c r="BDX100" s="218"/>
      <c r="BDY100" s="218"/>
      <c r="BDZ100" s="218"/>
      <c r="BEA100" s="218"/>
      <c r="BEB100" s="218"/>
      <c r="BEC100" s="218"/>
      <c r="BED100" s="218"/>
      <c r="BEE100" s="218"/>
      <c r="BEF100" s="218"/>
      <c r="BEG100" s="218"/>
      <c r="BEH100" s="218"/>
      <c r="BEI100" s="218"/>
      <c r="BEJ100" s="218"/>
      <c r="BEK100" s="218"/>
      <c r="BEL100" s="218"/>
      <c r="BEM100" s="218"/>
      <c r="BEN100" s="218"/>
      <c r="BEO100" s="218"/>
      <c r="BEP100" s="218"/>
      <c r="BEQ100" s="218"/>
      <c r="BER100" s="218"/>
      <c r="BES100" s="218"/>
      <c r="BET100" s="218"/>
      <c r="BEU100" s="218"/>
      <c r="BEV100" s="218"/>
      <c r="BEW100" s="218"/>
      <c r="BEX100" s="218"/>
      <c r="BEY100" s="218"/>
      <c r="BEZ100" s="218"/>
      <c r="BFA100" s="218"/>
      <c r="BFB100" s="218"/>
      <c r="BFC100" s="218"/>
      <c r="BFD100" s="218"/>
      <c r="BFE100" s="218"/>
      <c r="BFF100" s="218"/>
      <c r="BFG100" s="218"/>
      <c r="BFH100" s="218"/>
      <c r="BFI100" s="218"/>
      <c r="BFJ100" s="218"/>
      <c r="BFK100" s="218"/>
      <c r="BFL100" s="218"/>
      <c r="BFM100" s="218"/>
      <c r="BFN100" s="218"/>
      <c r="BFO100" s="218"/>
      <c r="BFP100" s="218"/>
      <c r="BFQ100" s="218"/>
      <c r="BFR100" s="218"/>
      <c r="BFS100" s="218"/>
      <c r="BFT100" s="218"/>
      <c r="BFU100" s="218"/>
      <c r="BFV100" s="218"/>
      <c r="BFW100" s="218"/>
      <c r="BFX100" s="218"/>
      <c r="BFY100" s="218"/>
      <c r="BFZ100" s="218"/>
      <c r="BGA100" s="218"/>
      <c r="BGB100" s="218"/>
      <c r="BGC100" s="218"/>
      <c r="BGD100" s="218"/>
      <c r="BGE100" s="218"/>
      <c r="BGF100" s="218"/>
      <c r="BGG100" s="218"/>
      <c r="BGH100" s="218"/>
      <c r="BGI100" s="218"/>
      <c r="BGJ100" s="218"/>
      <c r="BGK100" s="218"/>
      <c r="BGL100" s="218"/>
      <c r="BGM100" s="218"/>
      <c r="BGN100" s="218"/>
      <c r="BGO100" s="218"/>
      <c r="BGP100" s="218"/>
      <c r="BGQ100" s="218"/>
      <c r="BGR100" s="218"/>
      <c r="BGS100" s="218"/>
      <c r="BGT100" s="218"/>
      <c r="BGU100" s="218"/>
      <c r="BGV100" s="218"/>
      <c r="BGW100" s="218"/>
      <c r="BGX100" s="218"/>
      <c r="BGY100" s="218"/>
      <c r="BGZ100" s="218"/>
      <c r="BHA100" s="218"/>
      <c r="BHB100" s="218"/>
      <c r="BHC100" s="218"/>
      <c r="BHD100" s="218"/>
      <c r="BHE100" s="218"/>
      <c r="BHF100" s="218"/>
      <c r="BHG100" s="218"/>
      <c r="BHH100" s="218"/>
      <c r="BHI100" s="218"/>
      <c r="BHJ100" s="218"/>
      <c r="BHK100" s="218"/>
      <c r="BHL100" s="218"/>
      <c r="BHM100" s="218"/>
      <c r="BHN100" s="218"/>
      <c r="BHO100" s="218"/>
      <c r="BHP100" s="218"/>
      <c r="BHQ100" s="218"/>
      <c r="BHR100" s="218"/>
      <c r="BHS100" s="218"/>
      <c r="BHT100" s="218"/>
      <c r="BHU100" s="218"/>
      <c r="BHV100" s="218"/>
      <c r="BHW100" s="218"/>
      <c r="BHX100" s="218"/>
      <c r="BHY100" s="218"/>
      <c r="BHZ100" s="218"/>
      <c r="BIA100" s="218"/>
      <c r="BIB100" s="218"/>
      <c r="BIC100" s="218"/>
      <c r="BID100" s="218"/>
      <c r="BIE100" s="218"/>
      <c r="BIF100" s="218"/>
      <c r="BIG100" s="218"/>
      <c r="BIH100" s="218"/>
      <c r="BII100" s="218"/>
      <c r="BIJ100" s="218"/>
      <c r="BIK100" s="218"/>
      <c r="BIL100" s="218"/>
      <c r="BIM100" s="218"/>
      <c r="BIN100" s="218"/>
      <c r="BIO100" s="218"/>
      <c r="BIP100" s="218"/>
      <c r="BIQ100" s="218"/>
      <c r="BIR100" s="218"/>
      <c r="BIS100" s="218"/>
      <c r="BIT100" s="218"/>
      <c r="BIU100" s="218"/>
      <c r="BIV100" s="218"/>
      <c r="BIW100" s="218"/>
      <c r="BIX100" s="218"/>
      <c r="BIY100" s="218"/>
      <c r="BIZ100" s="218"/>
      <c r="BJA100" s="218"/>
      <c r="BJB100" s="218"/>
      <c r="BJC100" s="218"/>
      <c r="BJD100" s="218"/>
      <c r="BJE100" s="218"/>
      <c r="BJF100" s="218"/>
      <c r="BJG100" s="218"/>
      <c r="BJH100" s="218"/>
      <c r="BJI100" s="218"/>
      <c r="BJJ100" s="218"/>
      <c r="BJK100" s="218"/>
      <c r="BJL100" s="218"/>
      <c r="BJM100" s="218"/>
      <c r="BJN100" s="218"/>
      <c r="BJO100" s="218"/>
      <c r="BJP100" s="218"/>
      <c r="BJQ100" s="218"/>
      <c r="BJR100" s="218"/>
      <c r="BJS100" s="218"/>
      <c r="BJT100" s="218"/>
      <c r="BJU100" s="218"/>
      <c r="BJV100" s="218"/>
      <c r="BJW100" s="218"/>
      <c r="BJX100" s="218"/>
      <c r="BJY100" s="218"/>
      <c r="BJZ100" s="218"/>
      <c r="BKA100" s="218"/>
      <c r="BKB100" s="218"/>
      <c r="BKC100" s="218"/>
      <c r="BKD100" s="218"/>
      <c r="BKE100" s="218"/>
      <c r="BKF100" s="218"/>
      <c r="BKG100" s="218"/>
      <c r="BKH100" s="218"/>
      <c r="BKI100" s="218"/>
      <c r="BKJ100" s="218"/>
      <c r="BKK100" s="218"/>
      <c r="BKL100" s="218"/>
      <c r="BKM100" s="218"/>
      <c r="BKN100" s="218"/>
      <c r="BKO100" s="218"/>
      <c r="BKP100" s="218"/>
      <c r="BKQ100" s="218"/>
      <c r="BKR100" s="218"/>
      <c r="BKS100" s="218"/>
      <c r="BKT100" s="218"/>
      <c r="BKU100" s="218"/>
      <c r="BKV100" s="218"/>
      <c r="BKW100" s="218"/>
      <c r="BKX100" s="218"/>
      <c r="BKY100" s="218"/>
      <c r="BKZ100" s="218"/>
      <c r="BLA100" s="218"/>
      <c r="BLB100" s="218"/>
      <c r="BLC100" s="218"/>
      <c r="BLD100" s="218"/>
      <c r="BLE100" s="218"/>
      <c r="BLF100" s="218"/>
      <c r="BLG100" s="218"/>
      <c r="BLH100" s="218"/>
      <c r="BLI100" s="218"/>
      <c r="BLJ100" s="218"/>
      <c r="BLK100" s="218"/>
      <c r="BLL100" s="218"/>
      <c r="BLM100" s="218"/>
      <c r="BLN100" s="218"/>
      <c r="BLO100" s="218"/>
      <c r="BLP100" s="218"/>
      <c r="BLQ100" s="218"/>
      <c r="BLR100" s="218"/>
      <c r="BLS100" s="218"/>
      <c r="BLT100" s="218"/>
      <c r="BLU100" s="218"/>
      <c r="BLV100" s="218"/>
      <c r="BLW100" s="218"/>
      <c r="BLX100" s="218"/>
      <c r="BLY100" s="218"/>
      <c r="BLZ100" s="218"/>
      <c r="BMA100" s="218"/>
      <c r="BMB100" s="218"/>
      <c r="BMC100" s="218"/>
      <c r="BMD100" s="218"/>
      <c r="BME100" s="218"/>
      <c r="BMF100" s="218"/>
      <c r="BMG100" s="218"/>
      <c r="BMH100" s="218"/>
      <c r="BMI100" s="218"/>
      <c r="BMJ100" s="218"/>
      <c r="BMK100" s="218"/>
      <c r="BML100" s="218"/>
      <c r="BMM100" s="218"/>
      <c r="BMN100" s="218"/>
      <c r="BMO100" s="218"/>
      <c r="BMP100" s="218"/>
      <c r="BMQ100" s="218"/>
      <c r="BMR100" s="218"/>
      <c r="BMS100" s="218"/>
      <c r="BMT100" s="218"/>
      <c r="BMU100" s="218"/>
      <c r="BMV100" s="218"/>
      <c r="BMW100" s="218"/>
      <c r="BMX100" s="218"/>
      <c r="BMY100" s="218"/>
      <c r="BMZ100" s="218"/>
      <c r="BNA100" s="218"/>
      <c r="BNB100" s="218"/>
      <c r="BNC100" s="218"/>
      <c r="BND100" s="218"/>
      <c r="BNE100" s="218"/>
      <c r="BNF100" s="218"/>
      <c r="BNG100" s="218"/>
      <c r="BNH100" s="218"/>
      <c r="BNI100" s="218"/>
      <c r="BNJ100" s="218"/>
      <c r="BNK100" s="218"/>
      <c r="BNL100" s="218"/>
      <c r="BNM100" s="218"/>
      <c r="BNN100" s="218"/>
      <c r="BNO100" s="218"/>
      <c r="BNP100" s="218"/>
      <c r="BNQ100" s="218"/>
      <c r="BNR100" s="218"/>
      <c r="BNS100" s="218"/>
      <c r="BNT100" s="218"/>
      <c r="BNU100" s="218"/>
      <c r="BNV100" s="218"/>
      <c r="BNW100" s="218"/>
      <c r="BNX100" s="218"/>
      <c r="BNY100" s="218"/>
      <c r="BNZ100" s="218"/>
      <c r="BOA100" s="218"/>
      <c r="BOB100" s="218"/>
      <c r="BOC100" s="218"/>
      <c r="BOD100" s="218"/>
      <c r="BOE100" s="218"/>
      <c r="BOF100" s="218"/>
      <c r="BOG100" s="218"/>
      <c r="BOH100" s="218"/>
      <c r="BOI100" s="218"/>
      <c r="BOJ100" s="218"/>
      <c r="BOK100" s="218"/>
      <c r="BOL100" s="218"/>
      <c r="BOM100" s="218"/>
      <c r="BON100" s="218"/>
      <c r="BOO100" s="218"/>
      <c r="BOP100" s="218"/>
      <c r="BOQ100" s="218"/>
      <c r="BOR100" s="218"/>
      <c r="BOS100" s="218"/>
      <c r="BOT100" s="218"/>
      <c r="BOU100" s="218"/>
      <c r="BOV100" s="218"/>
      <c r="BOW100" s="218"/>
      <c r="BOX100" s="218"/>
      <c r="BOY100" s="218"/>
      <c r="BOZ100" s="218"/>
      <c r="BPA100" s="218"/>
      <c r="BPB100" s="218"/>
      <c r="BPC100" s="218"/>
      <c r="BPD100" s="218"/>
      <c r="BPE100" s="218"/>
      <c r="BPF100" s="218"/>
      <c r="BPG100" s="218"/>
      <c r="BPH100" s="218"/>
      <c r="BPI100" s="218"/>
      <c r="BPJ100" s="218"/>
      <c r="BPK100" s="218"/>
      <c r="BPL100" s="218"/>
      <c r="BPM100" s="218"/>
      <c r="BPN100" s="218"/>
      <c r="BPO100" s="218"/>
      <c r="BPP100" s="218"/>
      <c r="BPQ100" s="218"/>
      <c r="BPR100" s="218"/>
      <c r="BPS100" s="218"/>
      <c r="BPT100" s="218"/>
      <c r="BPU100" s="218"/>
      <c r="BPV100" s="218"/>
      <c r="BPW100" s="218"/>
      <c r="BPX100" s="218"/>
      <c r="BPY100" s="218"/>
      <c r="BPZ100" s="218"/>
      <c r="BQA100" s="218"/>
      <c r="BQB100" s="218"/>
      <c r="BQC100" s="218"/>
      <c r="BQD100" s="218"/>
      <c r="BQE100" s="218"/>
      <c r="BQF100" s="218"/>
      <c r="BQG100" s="218"/>
      <c r="BQH100" s="218"/>
      <c r="BQI100" s="218"/>
      <c r="BQJ100" s="218"/>
      <c r="BQK100" s="218"/>
      <c r="BQL100" s="218"/>
      <c r="BQM100" s="218"/>
      <c r="BQN100" s="218"/>
      <c r="BQO100" s="218"/>
      <c r="BQP100" s="218"/>
      <c r="BQQ100" s="218"/>
      <c r="BQR100" s="218"/>
      <c r="BQS100" s="218"/>
      <c r="BQT100" s="218"/>
      <c r="BQU100" s="218"/>
      <c r="BQV100" s="218"/>
      <c r="BQW100" s="218"/>
      <c r="BQX100" s="218"/>
      <c r="BQY100" s="218"/>
      <c r="BQZ100" s="218"/>
      <c r="BRA100" s="218"/>
      <c r="BRB100" s="218"/>
      <c r="BRC100" s="218"/>
      <c r="BRD100" s="218"/>
      <c r="BRE100" s="218"/>
      <c r="BRF100" s="218"/>
      <c r="BRG100" s="218"/>
      <c r="BRH100" s="218"/>
      <c r="BRI100" s="218"/>
      <c r="BRJ100" s="218"/>
      <c r="BRK100" s="218"/>
      <c r="BRL100" s="218"/>
      <c r="BRM100" s="218"/>
      <c r="BRN100" s="218"/>
      <c r="BRO100" s="218"/>
      <c r="BRP100" s="218"/>
      <c r="BRQ100" s="218"/>
      <c r="BRR100" s="218"/>
      <c r="BRS100" s="218"/>
      <c r="BRT100" s="218"/>
      <c r="BRU100" s="218"/>
      <c r="BRV100" s="218"/>
      <c r="BRW100" s="218"/>
      <c r="BRX100" s="218"/>
      <c r="BRY100" s="218"/>
      <c r="BRZ100" s="218"/>
      <c r="BSA100" s="218"/>
      <c r="BSB100" s="218"/>
      <c r="BSC100" s="218"/>
      <c r="BSD100" s="218"/>
      <c r="BSE100" s="218"/>
      <c r="BSF100" s="218"/>
      <c r="BSG100" s="218"/>
      <c r="BSH100" s="218"/>
      <c r="BSI100" s="218"/>
      <c r="BSJ100" s="218"/>
      <c r="BSK100" s="218"/>
      <c r="BSL100" s="218"/>
      <c r="BSM100" s="218"/>
      <c r="BSN100" s="218"/>
      <c r="BSO100" s="218"/>
      <c r="BSP100" s="218"/>
      <c r="BSQ100" s="218"/>
      <c r="BSR100" s="218"/>
      <c r="BSS100" s="218"/>
      <c r="BST100" s="218"/>
      <c r="BSU100" s="218"/>
      <c r="BSV100" s="218"/>
      <c r="BSW100" s="218"/>
      <c r="BSX100" s="218"/>
      <c r="BSY100" s="218"/>
      <c r="BSZ100" s="218"/>
      <c r="BTA100" s="218"/>
      <c r="BTB100" s="218"/>
      <c r="BTC100" s="218"/>
      <c r="BTD100" s="218"/>
      <c r="BTE100" s="218"/>
      <c r="BTF100" s="218"/>
      <c r="BTG100" s="218"/>
      <c r="BTH100" s="218"/>
      <c r="BTI100" s="218"/>
      <c r="BTJ100" s="218"/>
      <c r="BTK100" s="218"/>
      <c r="BTL100" s="218"/>
      <c r="BTM100" s="218"/>
      <c r="BTN100" s="218"/>
      <c r="BTO100" s="218"/>
      <c r="BTP100" s="218"/>
      <c r="BTQ100" s="218"/>
      <c r="BTR100" s="218"/>
      <c r="BTS100" s="218"/>
      <c r="BTT100" s="218"/>
      <c r="BTU100" s="218"/>
      <c r="BTV100" s="218"/>
      <c r="BTW100" s="218"/>
      <c r="BTX100" s="218"/>
      <c r="BTY100" s="218"/>
      <c r="BTZ100" s="218"/>
      <c r="BUA100" s="218"/>
      <c r="BUB100" s="218"/>
      <c r="BUC100" s="218"/>
      <c r="BUD100" s="218"/>
      <c r="BUE100" s="218"/>
      <c r="BUF100" s="218"/>
      <c r="BUG100" s="218"/>
      <c r="BUH100" s="218"/>
      <c r="BUI100" s="218"/>
      <c r="BUJ100" s="218"/>
      <c r="BUK100" s="218"/>
      <c r="BUL100" s="218"/>
      <c r="BUM100" s="218"/>
      <c r="BUN100" s="218"/>
      <c r="BUO100" s="218"/>
      <c r="BUP100" s="218"/>
      <c r="BUQ100" s="218"/>
      <c r="BUR100" s="218"/>
      <c r="BUS100" s="218"/>
      <c r="BUT100" s="218"/>
      <c r="BUU100" s="218"/>
      <c r="BUV100" s="218"/>
      <c r="BUW100" s="218"/>
      <c r="BUX100" s="218"/>
      <c r="BUY100" s="218"/>
      <c r="BUZ100" s="218"/>
      <c r="BVA100" s="218"/>
      <c r="BVB100" s="218"/>
      <c r="BVC100" s="218"/>
      <c r="BVD100" s="218"/>
      <c r="BVE100" s="218"/>
      <c r="BVF100" s="218"/>
      <c r="BVG100" s="218"/>
      <c r="BVH100" s="218"/>
      <c r="BVI100" s="218"/>
      <c r="BVJ100" s="218"/>
      <c r="BVK100" s="218"/>
      <c r="BVL100" s="218"/>
      <c r="BVM100" s="218"/>
      <c r="BVN100" s="218"/>
      <c r="BVO100" s="218"/>
      <c r="BVP100" s="218"/>
      <c r="BVQ100" s="218"/>
      <c r="BVR100" s="218"/>
      <c r="BVS100" s="218"/>
      <c r="BVT100" s="218"/>
      <c r="BVU100" s="218"/>
      <c r="BVV100" s="218"/>
      <c r="BVW100" s="218"/>
      <c r="BVX100" s="218"/>
      <c r="BVY100" s="218"/>
      <c r="BVZ100" s="218"/>
      <c r="BWA100" s="218"/>
      <c r="BWB100" s="218"/>
      <c r="BWC100" s="218"/>
      <c r="BWD100" s="218"/>
      <c r="BWE100" s="218"/>
      <c r="BWF100" s="218"/>
      <c r="BWG100" s="218"/>
      <c r="BWH100" s="218"/>
      <c r="BWI100" s="218"/>
      <c r="BWJ100" s="218"/>
      <c r="BWK100" s="218"/>
      <c r="BWL100" s="218"/>
      <c r="BWM100" s="218"/>
      <c r="BWN100" s="218"/>
      <c r="BWO100" s="218"/>
      <c r="BWP100" s="218"/>
      <c r="BWQ100" s="218"/>
      <c r="BWR100" s="218"/>
      <c r="BWS100" s="218"/>
      <c r="BWT100" s="218"/>
      <c r="BWU100" s="218"/>
      <c r="BWV100" s="218"/>
      <c r="BWW100" s="218"/>
      <c r="BWX100" s="218"/>
      <c r="BWY100" s="218"/>
      <c r="BWZ100" s="218"/>
      <c r="BXA100" s="218"/>
      <c r="BXB100" s="218"/>
      <c r="BXC100" s="218"/>
      <c r="BXD100" s="218"/>
      <c r="BXE100" s="218"/>
      <c r="BXF100" s="218"/>
      <c r="BXG100" s="218"/>
      <c r="BXH100" s="218"/>
      <c r="BXI100" s="218"/>
      <c r="BXJ100" s="218"/>
      <c r="BXK100" s="218"/>
      <c r="BXL100" s="218"/>
      <c r="BXM100" s="218"/>
      <c r="BXN100" s="218"/>
      <c r="BXO100" s="218"/>
      <c r="BXP100" s="218"/>
      <c r="BXQ100" s="218"/>
      <c r="BXR100" s="218"/>
      <c r="BXS100" s="218"/>
      <c r="BXT100" s="218"/>
      <c r="BXU100" s="218"/>
      <c r="BXV100" s="218"/>
      <c r="BXW100" s="218"/>
      <c r="BXX100" s="218"/>
      <c r="BXY100" s="218"/>
      <c r="BXZ100" s="218"/>
      <c r="BYA100" s="218"/>
      <c r="BYB100" s="218"/>
      <c r="BYC100" s="218"/>
      <c r="BYD100" s="218"/>
      <c r="BYE100" s="218"/>
      <c r="BYF100" s="218"/>
      <c r="BYG100" s="218"/>
      <c r="BYH100" s="218"/>
      <c r="BYI100" s="218"/>
      <c r="BYJ100" s="218"/>
      <c r="BYK100" s="218"/>
      <c r="BYL100" s="218"/>
      <c r="BYM100" s="218"/>
      <c r="BYN100" s="218"/>
      <c r="BYO100" s="218"/>
      <c r="BYP100" s="218"/>
      <c r="BYQ100" s="218"/>
      <c r="BYR100" s="218"/>
      <c r="BYS100" s="218"/>
      <c r="BYT100" s="218"/>
      <c r="BYU100" s="218"/>
      <c r="BYV100" s="218"/>
      <c r="BYW100" s="218"/>
      <c r="BYX100" s="218"/>
      <c r="BYY100" s="218"/>
      <c r="BYZ100" s="218"/>
      <c r="BZA100" s="218"/>
      <c r="BZB100" s="218"/>
      <c r="BZC100" s="218"/>
      <c r="BZD100" s="218"/>
      <c r="BZE100" s="218"/>
      <c r="BZF100" s="218"/>
      <c r="BZG100" s="218"/>
      <c r="BZH100" s="218"/>
      <c r="BZI100" s="218"/>
      <c r="BZJ100" s="218"/>
      <c r="BZK100" s="218"/>
      <c r="BZL100" s="218"/>
      <c r="BZM100" s="218"/>
      <c r="BZN100" s="218"/>
      <c r="BZO100" s="218"/>
      <c r="BZP100" s="218"/>
      <c r="BZQ100" s="218"/>
      <c r="BZR100" s="218"/>
      <c r="BZS100" s="218"/>
      <c r="BZT100" s="218"/>
      <c r="BZU100" s="218"/>
      <c r="BZV100" s="218"/>
      <c r="BZW100" s="218"/>
      <c r="BZX100" s="218"/>
      <c r="BZY100" s="218"/>
      <c r="BZZ100" s="218"/>
      <c r="CAA100" s="218"/>
      <c r="CAB100" s="218"/>
      <c r="CAC100" s="218"/>
      <c r="CAD100" s="218"/>
      <c r="CAE100" s="218"/>
      <c r="CAF100" s="218"/>
      <c r="CAG100" s="218"/>
      <c r="CAH100" s="218"/>
      <c r="CAI100" s="218"/>
      <c r="CAJ100" s="218"/>
      <c r="CAK100" s="218"/>
      <c r="CAL100" s="218"/>
      <c r="CAM100" s="218"/>
      <c r="CAN100" s="218"/>
      <c r="CAO100" s="218"/>
      <c r="CAP100" s="218"/>
      <c r="CAQ100" s="218"/>
      <c r="CAR100" s="218"/>
      <c r="CAS100" s="218"/>
      <c r="CAT100" s="218"/>
      <c r="CAU100" s="218"/>
      <c r="CAV100" s="218"/>
      <c r="CAW100" s="218"/>
      <c r="CAX100" s="218"/>
      <c r="CAY100" s="218"/>
      <c r="CAZ100" s="218"/>
      <c r="CBA100" s="218"/>
      <c r="CBB100" s="218"/>
      <c r="CBC100" s="218"/>
      <c r="CBD100" s="218"/>
      <c r="CBE100" s="218"/>
      <c r="CBF100" s="218"/>
      <c r="CBG100" s="218"/>
      <c r="CBH100" s="218"/>
      <c r="CBI100" s="218"/>
      <c r="CBJ100" s="218"/>
      <c r="CBK100" s="218"/>
      <c r="CBL100" s="218"/>
      <c r="CBM100" s="218"/>
      <c r="CBN100" s="218"/>
      <c r="CBO100" s="218"/>
      <c r="CBP100" s="218"/>
      <c r="CBQ100" s="218"/>
      <c r="CBR100" s="218"/>
      <c r="CBS100" s="218"/>
      <c r="CBT100" s="218"/>
      <c r="CBU100" s="218"/>
      <c r="CBV100" s="218"/>
      <c r="CBW100" s="218"/>
      <c r="CBX100" s="218"/>
      <c r="CBY100" s="218"/>
      <c r="CBZ100" s="218"/>
      <c r="CCA100" s="218"/>
      <c r="CCB100" s="218"/>
      <c r="CCC100" s="218"/>
      <c r="CCD100" s="218"/>
      <c r="CCE100" s="218"/>
      <c r="CCF100" s="218"/>
      <c r="CCG100" s="218"/>
      <c r="CCH100" s="218"/>
      <c r="CCI100" s="218"/>
      <c r="CCJ100" s="218"/>
      <c r="CCK100" s="218"/>
      <c r="CCL100" s="218"/>
      <c r="CCM100" s="218"/>
      <c r="CCN100" s="218"/>
      <c r="CCO100" s="218"/>
      <c r="CCP100" s="218"/>
      <c r="CCQ100" s="218"/>
      <c r="CCR100" s="218"/>
      <c r="CCS100" s="218"/>
      <c r="CCT100" s="218"/>
      <c r="CCU100" s="218"/>
      <c r="CCV100" s="218"/>
      <c r="CCW100" s="218"/>
      <c r="CCX100" s="218"/>
      <c r="CCY100" s="218"/>
      <c r="CCZ100" s="218"/>
      <c r="CDA100" s="218"/>
      <c r="CDB100" s="218"/>
      <c r="CDC100" s="218"/>
      <c r="CDD100" s="218"/>
      <c r="CDE100" s="218"/>
      <c r="CDF100" s="218"/>
      <c r="CDG100" s="218"/>
      <c r="CDH100" s="218"/>
      <c r="CDI100" s="218"/>
      <c r="CDJ100" s="218"/>
      <c r="CDK100" s="218"/>
      <c r="CDL100" s="218"/>
      <c r="CDM100" s="218"/>
      <c r="CDN100" s="218"/>
      <c r="CDO100" s="218"/>
      <c r="CDP100" s="218"/>
      <c r="CDQ100" s="218"/>
      <c r="CDR100" s="218"/>
      <c r="CDS100" s="218"/>
      <c r="CDT100" s="218"/>
      <c r="CDU100" s="218"/>
      <c r="CDV100" s="218"/>
      <c r="CDW100" s="218"/>
      <c r="CDX100" s="218"/>
      <c r="CDY100" s="218"/>
      <c r="CDZ100" s="218"/>
      <c r="CEA100" s="218"/>
      <c r="CEB100" s="218"/>
      <c r="CEC100" s="218"/>
      <c r="CED100" s="218"/>
      <c r="CEE100" s="218"/>
      <c r="CEF100" s="218"/>
      <c r="CEG100" s="218"/>
      <c r="CEH100" s="218"/>
      <c r="CEI100" s="218"/>
      <c r="CEJ100" s="218"/>
      <c r="CEK100" s="218"/>
      <c r="CEL100" s="218"/>
      <c r="CEM100" s="218"/>
      <c r="CEN100" s="218"/>
      <c r="CEO100" s="218"/>
      <c r="CEP100" s="218"/>
      <c r="CEQ100" s="218"/>
      <c r="CER100" s="218"/>
      <c r="CES100" s="218"/>
      <c r="CET100" s="218"/>
      <c r="CEU100" s="218"/>
      <c r="CEV100" s="218"/>
      <c r="CEW100" s="218"/>
      <c r="CEX100" s="218"/>
      <c r="CEY100" s="218"/>
      <c r="CEZ100" s="218"/>
      <c r="CFA100" s="218"/>
      <c r="CFB100" s="218"/>
      <c r="CFC100" s="218"/>
      <c r="CFD100" s="218"/>
      <c r="CFE100" s="218"/>
      <c r="CFF100" s="218"/>
      <c r="CFG100" s="218"/>
      <c r="CFH100" s="218"/>
      <c r="CFI100" s="218"/>
      <c r="CFJ100" s="218"/>
      <c r="CFK100" s="218"/>
      <c r="CFL100" s="218"/>
      <c r="CFM100" s="218"/>
      <c r="CFN100" s="218"/>
      <c r="CFO100" s="218"/>
      <c r="CFP100" s="218"/>
      <c r="CFQ100" s="218"/>
      <c r="CFR100" s="218"/>
      <c r="CFS100" s="218"/>
      <c r="CFT100" s="218"/>
      <c r="CFU100" s="218"/>
      <c r="CFV100" s="218"/>
      <c r="CFW100" s="218"/>
      <c r="CFX100" s="218"/>
      <c r="CFY100" s="218"/>
      <c r="CFZ100" s="218"/>
      <c r="CGA100" s="218"/>
      <c r="CGB100" s="218"/>
      <c r="CGC100" s="218"/>
      <c r="CGD100" s="218"/>
      <c r="CGE100" s="218"/>
      <c r="CGF100" s="218"/>
      <c r="CGG100" s="218"/>
      <c r="CGH100" s="218"/>
      <c r="CGI100" s="218"/>
      <c r="CGJ100" s="218"/>
      <c r="CGK100" s="218"/>
      <c r="CGL100" s="218"/>
      <c r="CGM100" s="218"/>
      <c r="CGN100" s="218"/>
      <c r="CGO100" s="218"/>
      <c r="CGP100" s="218"/>
      <c r="CGQ100" s="218"/>
      <c r="CGR100" s="218"/>
      <c r="CGS100" s="218"/>
      <c r="CGT100" s="218"/>
      <c r="CGU100" s="218"/>
      <c r="CGV100" s="218"/>
      <c r="CGW100" s="218"/>
      <c r="CGX100" s="218"/>
      <c r="CGY100" s="218"/>
      <c r="CGZ100" s="218"/>
      <c r="CHA100" s="218"/>
      <c r="CHB100" s="218"/>
      <c r="CHC100" s="218"/>
      <c r="CHD100" s="218"/>
      <c r="CHE100" s="218"/>
      <c r="CHF100" s="218"/>
      <c r="CHG100" s="218"/>
      <c r="CHH100" s="218"/>
      <c r="CHI100" s="218"/>
      <c r="CHJ100" s="218"/>
      <c r="CHK100" s="218"/>
      <c r="CHL100" s="218"/>
      <c r="CHM100" s="218"/>
      <c r="CHN100" s="218"/>
      <c r="CHO100" s="218"/>
      <c r="CHP100" s="218"/>
      <c r="CHQ100" s="218"/>
      <c r="CHR100" s="218"/>
      <c r="CHS100" s="218"/>
      <c r="CHT100" s="218"/>
      <c r="CHU100" s="218"/>
      <c r="CHV100" s="218"/>
      <c r="CHW100" s="218"/>
      <c r="CHX100" s="218"/>
      <c r="CHY100" s="218"/>
      <c r="CHZ100" s="218"/>
      <c r="CIA100" s="218"/>
      <c r="CIB100" s="218"/>
      <c r="CIC100" s="218"/>
      <c r="CID100" s="218"/>
      <c r="CIE100" s="218"/>
      <c r="CIF100" s="218"/>
      <c r="CIG100" s="218"/>
      <c r="CIH100" s="218"/>
      <c r="CII100" s="218"/>
      <c r="CIJ100" s="218"/>
      <c r="CIK100" s="218"/>
      <c r="CIL100" s="218"/>
      <c r="CIM100" s="218"/>
      <c r="CIN100" s="218"/>
      <c r="CIO100" s="218"/>
      <c r="CIP100" s="218"/>
      <c r="CIQ100" s="218"/>
      <c r="CIR100" s="218"/>
      <c r="CIS100" s="218"/>
      <c r="CIT100" s="218"/>
      <c r="CIU100" s="218"/>
      <c r="CIV100" s="218"/>
      <c r="CIW100" s="218"/>
      <c r="CIX100" s="218"/>
      <c r="CIY100" s="218"/>
      <c r="CIZ100" s="218"/>
      <c r="CJA100" s="218"/>
      <c r="CJB100" s="218"/>
      <c r="CJC100" s="218"/>
      <c r="CJD100" s="218"/>
      <c r="CJE100" s="218"/>
      <c r="CJF100" s="218"/>
      <c r="CJG100" s="218"/>
      <c r="CJH100" s="218"/>
      <c r="CJI100" s="218"/>
      <c r="CJJ100" s="218"/>
      <c r="CJK100" s="218"/>
      <c r="CJL100" s="218"/>
      <c r="CJM100" s="218"/>
      <c r="CJN100" s="218"/>
      <c r="CJO100" s="218"/>
      <c r="CJP100" s="218"/>
      <c r="CJQ100" s="218"/>
      <c r="CJR100" s="218"/>
      <c r="CJS100" s="218"/>
      <c r="CJT100" s="218"/>
      <c r="CJU100" s="218"/>
      <c r="CJV100" s="218"/>
      <c r="CJW100" s="218"/>
      <c r="CJX100" s="218"/>
      <c r="CJY100" s="218"/>
      <c r="CJZ100" s="218"/>
      <c r="CKA100" s="218"/>
      <c r="CKB100" s="218"/>
      <c r="CKC100" s="218"/>
      <c r="CKD100" s="218"/>
      <c r="CKE100" s="218"/>
      <c r="CKF100" s="218"/>
      <c r="CKG100" s="218"/>
      <c r="CKH100" s="218"/>
      <c r="CKI100" s="218"/>
      <c r="CKJ100" s="218"/>
      <c r="CKK100" s="218"/>
      <c r="CKL100" s="218"/>
      <c r="CKM100" s="218"/>
      <c r="CKN100" s="218"/>
      <c r="CKO100" s="218"/>
      <c r="CKP100" s="218"/>
      <c r="CKQ100" s="218"/>
      <c r="CKR100" s="218"/>
      <c r="CKS100" s="218"/>
      <c r="CKT100" s="218"/>
      <c r="CKU100" s="218"/>
      <c r="CKV100" s="218"/>
      <c r="CKW100" s="218"/>
      <c r="CKX100" s="218"/>
      <c r="CKY100" s="218"/>
      <c r="CKZ100" s="218"/>
      <c r="CLA100" s="218"/>
      <c r="CLB100" s="218"/>
      <c r="CLC100" s="218"/>
      <c r="CLD100" s="218"/>
      <c r="CLE100" s="218"/>
      <c r="CLF100" s="218"/>
      <c r="CLG100" s="218"/>
      <c r="CLH100" s="218"/>
      <c r="CLI100" s="218"/>
      <c r="CLJ100" s="218"/>
      <c r="CLK100" s="218"/>
      <c r="CLL100" s="218"/>
      <c r="CLM100" s="218"/>
      <c r="CLN100" s="218"/>
      <c r="CLO100" s="218"/>
      <c r="CLP100" s="218"/>
      <c r="CLQ100" s="218"/>
      <c r="CLR100" s="218"/>
      <c r="CLS100" s="218"/>
      <c r="CLT100" s="218"/>
      <c r="CLU100" s="218"/>
      <c r="CLV100" s="218"/>
      <c r="CLW100" s="218"/>
      <c r="CLX100" s="218"/>
      <c r="CLY100" s="218"/>
      <c r="CLZ100" s="218"/>
      <c r="CMA100" s="218"/>
      <c r="CMB100" s="218"/>
      <c r="CMC100" s="218"/>
      <c r="CMD100" s="218"/>
      <c r="CME100" s="218"/>
      <c r="CMF100" s="218"/>
      <c r="CMG100" s="218"/>
      <c r="CMH100" s="218"/>
      <c r="CMI100" s="218"/>
      <c r="CMJ100" s="218"/>
      <c r="CMK100" s="218"/>
      <c r="CML100" s="218"/>
      <c r="CMM100" s="218"/>
      <c r="CMN100" s="218"/>
      <c r="CMO100" s="218"/>
      <c r="CMP100" s="218"/>
      <c r="CMQ100" s="218"/>
      <c r="CMR100" s="218"/>
      <c r="CMS100" s="218"/>
      <c r="CMT100" s="218"/>
      <c r="CMU100" s="218"/>
      <c r="CMV100" s="218"/>
      <c r="CMW100" s="218"/>
      <c r="CMX100" s="218"/>
      <c r="CMY100" s="218"/>
      <c r="CMZ100" s="218"/>
      <c r="CNA100" s="218"/>
      <c r="CNB100" s="218"/>
      <c r="CNC100" s="218"/>
      <c r="CND100" s="218"/>
      <c r="CNE100" s="218"/>
      <c r="CNF100" s="218"/>
      <c r="CNG100" s="218"/>
      <c r="CNH100" s="218"/>
      <c r="CNI100" s="218"/>
      <c r="CNJ100" s="218"/>
      <c r="CNK100" s="218"/>
      <c r="CNL100" s="218"/>
      <c r="CNM100" s="218"/>
      <c r="CNN100" s="218"/>
      <c r="CNO100" s="218"/>
      <c r="CNP100" s="218"/>
      <c r="CNQ100" s="218"/>
      <c r="CNR100" s="218"/>
      <c r="CNS100" s="218"/>
      <c r="CNT100" s="218"/>
      <c r="CNU100" s="218"/>
      <c r="CNV100" s="218"/>
      <c r="CNW100" s="218"/>
      <c r="CNX100" s="218"/>
      <c r="CNY100" s="218"/>
      <c r="CNZ100" s="218"/>
      <c r="COA100" s="218"/>
      <c r="COB100" s="218"/>
      <c r="COC100" s="218"/>
      <c r="COD100" s="218"/>
      <c r="COE100" s="218"/>
      <c r="COF100" s="218"/>
      <c r="COG100" s="218"/>
      <c r="COH100" s="218"/>
      <c r="COI100" s="218"/>
      <c r="COJ100" s="218"/>
      <c r="COK100" s="218"/>
      <c r="COL100" s="218"/>
      <c r="COM100" s="218"/>
      <c r="CON100" s="218"/>
      <c r="COO100" s="218"/>
      <c r="COP100" s="218"/>
      <c r="COQ100" s="218"/>
      <c r="COR100" s="218"/>
      <c r="COS100" s="218"/>
      <c r="COT100" s="218"/>
      <c r="COU100" s="218"/>
      <c r="COV100" s="218"/>
      <c r="COW100" s="218"/>
      <c r="COX100" s="218"/>
      <c r="COY100" s="218"/>
      <c r="COZ100" s="218"/>
      <c r="CPA100" s="218"/>
      <c r="CPB100" s="218"/>
      <c r="CPC100" s="218"/>
      <c r="CPD100" s="218"/>
      <c r="CPE100" s="218"/>
      <c r="CPF100" s="218"/>
    </row>
    <row r="101" spans="1:2450" s="175" customFormat="1" ht="25.5" customHeight="1" thickBot="1" x14ac:dyDescent="0.3">
      <c r="A101" s="704"/>
      <c r="B101" s="312">
        <f t="shared" si="2"/>
        <v>2</v>
      </c>
      <c r="C101" s="309" t="s">
        <v>57</v>
      </c>
      <c r="D101" s="207"/>
      <c r="E101" s="207"/>
      <c r="F101" s="207"/>
      <c r="G101" s="208"/>
      <c r="H101" s="294"/>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c r="CD101" s="218"/>
      <c r="CE101" s="218"/>
      <c r="CF101" s="218"/>
      <c r="CG101" s="218"/>
      <c r="CH101" s="218"/>
      <c r="CI101" s="218"/>
      <c r="CJ101" s="218"/>
      <c r="CK101" s="218"/>
      <c r="CL101" s="218"/>
      <c r="CM101" s="218"/>
      <c r="CN101" s="218"/>
      <c r="CO101" s="218"/>
      <c r="CP101" s="218"/>
      <c r="CQ101" s="218"/>
      <c r="CR101" s="218"/>
      <c r="CS101" s="218"/>
      <c r="CT101" s="218"/>
      <c r="CU101" s="218"/>
      <c r="CV101" s="218"/>
      <c r="CW101" s="218"/>
      <c r="CX101" s="218"/>
      <c r="CY101" s="218"/>
      <c r="CZ101" s="218"/>
      <c r="DA101" s="218"/>
      <c r="DB101" s="218"/>
      <c r="DC101" s="218"/>
      <c r="DD101" s="218"/>
      <c r="DE101" s="218"/>
      <c r="DF101" s="218"/>
      <c r="DG101" s="218"/>
      <c r="DH101" s="218"/>
      <c r="DI101" s="218"/>
      <c r="DJ101" s="218"/>
      <c r="DK101" s="218"/>
      <c r="DL101" s="218"/>
      <c r="DM101" s="218"/>
      <c r="DN101" s="218"/>
      <c r="DO101" s="218"/>
      <c r="DP101" s="218"/>
      <c r="DQ101" s="218"/>
      <c r="DR101" s="218"/>
      <c r="DS101" s="218"/>
      <c r="DT101" s="218"/>
      <c r="DU101" s="218"/>
      <c r="DV101" s="218"/>
      <c r="DW101" s="218"/>
      <c r="DX101" s="218"/>
      <c r="DY101" s="218"/>
      <c r="DZ101" s="218"/>
      <c r="EA101" s="218"/>
      <c r="EB101" s="218"/>
      <c r="EC101" s="218"/>
      <c r="ED101" s="218"/>
      <c r="EE101" s="218"/>
      <c r="EF101" s="218"/>
      <c r="EG101" s="218"/>
      <c r="EH101" s="218"/>
      <c r="EI101" s="218"/>
      <c r="EJ101" s="218"/>
      <c r="EK101" s="218"/>
      <c r="EL101" s="218"/>
      <c r="EM101" s="218"/>
      <c r="EN101" s="218"/>
      <c r="EO101" s="218"/>
      <c r="EP101" s="218"/>
      <c r="EQ101" s="218"/>
      <c r="ER101" s="218"/>
      <c r="ES101" s="218"/>
      <c r="ET101" s="218"/>
      <c r="EU101" s="218"/>
      <c r="EV101" s="218"/>
      <c r="EW101" s="218"/>
      <c r="EX101" s="218"/>
      <c r="EY101" s="218"/>
      <c r="EZ101" s="218"/>
      <c r="FA101" s="218"/>
      <c r="FB101" s="218"/>
      <c r="FC101" s="218"/>
      <c r="FD101" s="218"/>
      <c r="FE101" s="218"/>
      <c r="FF101" s="218"/>
      <c r="FG101" s="218"/>
      <c r="FH101" s="218"/>
      <c r="FI101" s="218"/>
      <c r="FJ101" s="218"/>
      <c r="FK101" s="218"/>
      <c r="FL101" s="218"/>
      <c r="FM101" s="218"/>
      <c r="FN101" s="218"/>
      <c r="FO101" s="218"/>
      <c r="FP101" s="218"/>
      <c r="FQ101" s="218"/>
      <c r="FR101" s="218"/>
      <c r="FS101" s="218"/>
      <c r="FT101" s="218"/>
      <c r="FU101" s="218"/>
      <c r="FV101" s="218"/>
      <c r="FW101" s="218"/>
      <c r="FX101" s="218"/>
      <c r="FY101" s="218"/>
      <c r="FZ101" s="218"/>
      <c r="GA101" s="218"/>
      <c r="GB101" s="218"/>
      <c r="GC101" s="218"/>
      <c r="GD101" s="218"/>
      <c r="GE101" s="218"/>
      <c r="GF101" s="218"/>
      <c r="GG101" s="218"/>
      <c r="GH101" s="218"/>
      <c r="GI101" s="218"/>
      <c r="GJ101" s="218"/>
      <c r="GK101" s="218"/>
      <c r="GL101" s="218"/>
      <c r="GM101" s="218"/>
      <c r="GN101" s="218"/>
      <c r="GO101" s="218"/>
      <c r="GP101" s="218"/>
      <c r="GQ101" s="218"/>
      <c r="GR101" s="218"/>
      <c r="GS101" s="218"/>
      <c r="GT101" s="218"/>
      <c r="GU101" s="218"/>
      <c r="GV101" s="218"/>
      <c r="GW101" s="218"/>
      <c r="GX101" s="218"/>
      <c r="GY101" s="218"/>
      <c r="GZ101" s="218"/>
      <c r="HA101" s="218"/>
      <c r="HB101" s="218"/>
      <c r="HC101" s="218"/>
      <c r="HD101" s="218"/>
      <c r="HE101" s="218"/>
      <c r="HF101" s="218"/>
      <c r="HG101" s="218"/>
      <c r="HH101" s="218"/>
      <c r="HI101" s="218"/>
      <c r="HJ101" s="218"/>
      <c r="HK101" s="218"/>
      <c r="HL101" s="218"/>
      <c r="HM101" s="218"/>
      <c r="HN101" s="218"/>
      <c r="HO101" s="218"/>
      <c r="HP101" s="218"/>
      <c r="HQ101" s="218"/>
      <c r="HR101" s="218"/>
      <c r="HS101" s="218"/>
      <c r="HT101" s="218"/>
      <c r="HU101" s="218"/>
      <c r="HV101" s="218"/>
      <c r="HW101" s="218"/>
      <c r="HX101" s="218"/>
      <c r="HY101" s="218"/>
      <c r="HZ101" s="218"/>
      <c r="IA101" s="218"/>
      <c r="IB101" s="218"/>
      <c r="IC101" s="218"/>
      <c r="ID101" s="218"/>
      <c r="IE101" s="218"/>
      <c r="IF101" s="218"/>
      <c r="IG101" s="218"/>
      <c r="IH101" s="218"/>
      <c r="II101" s="218"/>
      <c r="IJ101" s="218"/>
      <c r="IK101" s="218"/>
      <c r="IL101" s="218"/>
      <c r="IM101" s="218"/>
      <c r="IN101" s="218"/>
      <c r="IO101" s="218"/>
      <c r="IP101" s="218"/>
      <c r="IQ101" s="218"/>
      <c r="IR101" s="218"/>
      <c r="IS101" s="218"/>
      <c r="IT101" s="218"/>
      <c r="IU101" s="218"/>
      <c r="IV101" s="218"/>
      <c r="IW101" s="218"/>
      <c r="IX101" s="218"/>
      <c r="IY101" s="218"/>
      <c r="IZ101" s="218"/>
      <c r="JA101" s="218"/>
      <c r="JB101" s="218"/>
      <c r="JC101" s="218"/>
      <c r="JD101" s="218"/>
      <c r="JE101" s="218"/>
      <c r="JF101" s="218"/>
      <c r="JG101" s="218"/>
      <c r="JH101" s="218"/>
      <c r="JI101" s="218"/>
      <c r="JJ101" s="218"/>
      <c r="JK101" s="218"/>
      <c r="JL101" s="218"/>
      <c r="JM101" s="218"/>
      <c r="JN101" s="218"/>
      <c r="JO101" s="218"/>
      <c r="JP101" s="218"/>
      <c r="JQ101" s="218"/>
      <c r="JR101" s="218"/>
      <c r="JS101" s="218"/>
      <c r="JT101" s="218"/>
      <c r="JU101" s="218"/>
      <c r="JV101" s="218"/>
      <c r="JW101" s="218"/>
      <c r="JX101" s="218"/>
      <c r="JY101" s="218"/>
      <c r="JZ101" s="218"/>
      <c r="KA101" s="218"/>
      <c r="KB101" s="218"/>
      <c r="KC101" s="218"/>
      <c r="KD101" s="218"/>
      <c r="KE101" s="218"/>
      <c r="KF101" s="218"/>
      <c r="KG101" s="218"/>
      <c r="KH101" s="218"/>
      <c r="KI101" s="218"/>
      <c r="KJ101" s="218"/>
      <c r="KK101" s="218"/>
      <c r="KL101" s="218"/>
      <c r="KM101" s="218"/>
      <c r="KN101" s="218"/>
      <c r="KO101" s="218"/>
      <c r="KP101" s="218"/>
      <c r="KQ101" s="218"/>
      <c r="KR101" s="218"/>
      <c r="KS101" s="218"/>
      <c r="KT101" s="218"/>
      <c r="KU101" s="218"/>
      <c r="KV101" s="218"/>
      <c r="KW101" s="218"/>
      <c r="KX101" s="218"/>
      <c r="KY101" s="218"/>
      <c r="KZ101" s="218"/>
      <c r="LA101" s="218"/>
      <c r="LB101" s="218"/>
      <c r="LC101" s="218"/>
      <c r="LD101" s="218"/>
      <c r="LE101" s="218"/>
      <c r="LF101" s="218"/>
      <c r="LG101" s="218"/>
      <c r="LH101" s="218"/>
      <c r="LI101" s="218"/>
      <c r="LJ101" s="218"/>
      <c r="LK101" s="218"/>
      <c r="LL101" s="218"/>
      <c r="LM101" s="218"/>
      <c r="LN101" s="218"/>
      <c r="LO101" s="218"/>
      <c r="LP101" s="218"/>
      <c r="LQ101" s="218"/>
      <c r="LR101" s="218"/>
      <c r="LS101" s="218"/>
      <c r="LT101" s="218"/>
      <c r="LU101" s="218"/>
      <c r="LV101" s="218"/>
      <c r="LW101" s="218"/>
      <c r="LX101" s="218"/>
      <c r="LY101" s="218"/>
      <c r="LZ101" s="218"/>
      <c r="MA101" s="218"/>
      <c r="MB101" s="218"/>
      <c r="MC101" s="218"/>
      <c r="MD101" s="218"/>
      <c r="ME101" s="218"/>
      <c r="MF101" s="218"/>
      <c r="MG101" s="218"/>
      <c r="MH101" s="218"/>
      <c r="MI101" s="218"/>
      <c r="MJ101" s="218"/>
      <c r="MK101" s="218"/>
      <c r="ML101" s="218"/>
      <c r="MM101" s="218"/>
      <c r="MN101" s="218"/>
      <c r="MO101" s="218"/>
      <c r="MP101" s="218"/>
      <c r="MQ101" s="218"/>
      <c r="MR101" s="218"/>
      <c r="MS101" s="218"/>
      <c r="MT101" s="218"/>
      <c r="MU101" s="218"/>
      <c r="MV101" s="218"/>
      <c r="MW101" s="218"/>
      <c r="MX101" s="218"/>
      <c r="MY101" s="218"/>
      <c r="MZ101" s="218"/>
      <c r="NA101" s="218"/>
      <c r="NB101" s="218"/>
      <c r="NC101" s="218"/>
      <c r="ND101" s="218"/>
      <c r="NE101" s="218"/>
      <c r="NF101" s="218"/>
      <c r="NG101" s="218"/>
      <c r="NH101" s="218"/>
      <c r="NI101" s="218"/>
      <c r="NJ101" s="218"/>
      <c r="NK101" s="218"/>
      <c r="NL101" s="218"/>
      <c r="NM101" s="218"/>
      <c r="NN101" s="218"/>
      <c r="NO101" s="218"/>
      <c r="NP101" s="218"/>
      <c r="NQ101" s="218"/>
      <c r="NR101" s="218"/>
      <c r="NS101" s="218"/>
      <c r="NT101" s="218"/>
      <c r="NU101" s="218"/>
      <c r="NV101" s="218"/>
      <c r="NW101" s="218"/>
      <c r="NX101" s="218"/>
      <c r="NY101" s="218"/>
      <c r="NZ101" s="218"/>
      <c r="OA101" s="218"/>
      <c r="OB101" s="218"/>
      <c r="OC101" s="218"/>
      <c r="OD101" s="218"/>
      <c r="OE101" s="218"/>
      <c r="OF101" s="218"/>
      <c r="OG101" s="218"/>
      <c r="OH101" s="218"/>
      <c r="OI101" s="218"/>
      <c r="OJ101" s="218"/>
      <c r="OK101" s="218"/>
      <c r="OL101" s="218"/>
      <c r="OM101" s="218"/>
      <c r="ON101" s="218"/>
      <c r="OO101" s="218"/>
      <c r="OP101" s="218"/>
      <c r="OQ101" s="218"/>
      <c r="OR101" s="218"/>
      <c r="OS101" s="218"/>
      <c r="OT101" s="218"/>
      <c r="OU101" s="218"/>
      <c r="OV101" s="218"/>
      <c r="OW101" s="218"/>
      <c r="OX101" s="218"/>
      <c r="OY101" s="218"/>
      <c r="OZ101" s="218"/>
      <c r="PA101" s="218"/>
      <c r="PB101" s="218"/>
      <c r="PC101" s="218"/>
      <c r="PD101" s="218"/>
      <c r="PE101" s="218"/>
      <c r="PF101" s="218"/>
      <c r="PG101" s="218"/>
      <c r="PH101" s="218"/>
      <c r="PI101" s="218"/>
      <c r="PJ101" s="218"/>
      <c r="PK101" s="218"/>
      <c r="PL101" s="218"/>
      <c r="PM101" s="218"/>
      <c r="PN101" s="218"/>
      <c r="PO101" s="218"/>
      <c r="PP101" s="218"/>
      <c r="PQ101" s="218"/>
      <c r="PR101" s="218"/>
      <c r="PS101" s="218"/>
      <c r="PT101" s="218"/>
      <c r="PU101" s="218"/>
      <c r="PV101" s="218"/>
      <c r="PW101" s="218"/>
      <c r="PX101" s="218"/>
      <c r="PY101" s="218"/>
      <c r="PZ101" s="218"/>
      <c r="QA101" s="218"/>
      <c r="QB101" s="218"/>
      <c r="QC101" s="218"/>
      <c r="QD101" s="218"/>
      <c r="QE101" s="218"/>
      <c r="QF101" s="218"/>
      <c r="QG101" s="218"/>
      <c r="QH101" s="218"/>
      <c r="QI101" s="218"/>
      <c r="QJ101" s="218"/>
      <c r="QK101" s="218"/>
      <c r="QL101" s="218"/>
      <c r="QM101" s="218"/>
      <c r="QN101" s="218"/>
      <c r="QO101" s="218"/>
      <c r="QP101" s="218"/>
      <c r="QQ101" s="218"/>
      <c r="QR101" s="218"/>
      <c r="QS101" s="218"/>
      <c r="QT101" s="218"/>
      <c r="QU101" s="218"/>
      <c r="QV101" s="218"/>
      <c r="QW101" s="218"/>
      <c r="QX101" s="218"/>
      <c r="QY101" s="218"/>
      <c r="QZ101" s="218"/>
      <c r="RA101" s="218"/>
      <c r="RB101" s="218"/>
      <c r="RC101" s="218"/>
      <c r="RD101" s="218"/>
      <c r="RE101" s="218"/>
      <c r="RF101" s="218"/>
      <c r="RG101" s="218"/>
      <c r="RH101" s="218"/>
      <c r="RI101" s="218"/>
      <c r="RJ101" s="218"/>
      <c r="RK101" s="218"/>
      <c r="RL101" s="218"/>
      <c r="RM101" s="218"/>
      <c r="RN101" s="218"/>
      <c r="RO101" s="218"/>
      <c r="RP101" s="218"/>
      <c r="RQ101" s="218"/>
      <c r="RR101" s="218"/>
      <c r="RS101" s="218"/>
      <c r="RT101" s="218"/>
      <c r="RU101" s="218"/>
      <c r="RV101" s="218"/>
      <c r="RW101" s="218"/>
      <c r="RX101" s="218"/>
      <c r="RY101" s="218"/>
      <c r="RZ101" s="218"/>
      <c r="SA101" s="218"/>
      <c r="SB101" s="218"/>
      <c r="SC101" s="218"/>
      <c r="SD101" s="218"/>
      <c r="SE101" s="218"/>
      <c r="SF101" s="218"/>
      <c r="SG101" s="218"/>
      <c r="SH101" s="218"/>
      <c r="SI101" s="218"/>
      <c r="SJ101" s="218"/>
      <c r="SK101" s="218"/>
      <c r="SL101" s="218"/>
      <c r="SM101" s="218"/>
      <c r="SN101" s="218"/>
      <c r="SO101" s="218"/>
      <c r="SP101" s="218"/>
      <c r="SQ101" s="218"/>
      <c r="SR101" s="218"/>
      <c r="SS101" s="218"/>
      <c r="ST101" s="218"/>
      <c r="SU101" s="218"/>
      <c r="SV101" s="218"/>
      <c r="SW101" s="218"/>
      <c r="SX101" s="218"/>
      <c r="SY101" s="218"/>
      <c r="SZ101" s="218"/>
      <c r="TA101" s="218"/>
      <c r="TB101" s="218"/>
      <c r="TC101" s="218"/>
      <c r="TD101" s="218"/>
      <c r="TE101" s="218"/>
      <c r="TF101" s="218"/>
      <c r="TG101" s="218"/>
      <c r="TH101" s="218"/>
      <c r="TI101" s="218"/>
      <c r="TJ101" s="218"/>
      <c r="TK101" s="218"/>
      <c r="TL101" s="218"/>
      <c r="TM101" s="218"/>
      <c r="TN101" s="218"/>
      <c r="TO101" s="218"/>
      <c r="TP101" s="218"/>
      <c r="TQ101" s="218"/>
      <c r="TR101" s="218"/>
      <c r="TS101" s="218"/>
      <c r="TT101" s="218"/>
      <c r="TU101" s="218"/>
      <c r="TV101" s="218"/>
      <c r="TW101" s="218"/>
      <c r="TX101" s="218"/>
      <c r="TY101" s="218"/>
      <c r="TZ101" s="218"/>
      <c r="UA101" s="218"/>
      <c r="UB101" s="218"/>
      <c r="UC101" s="218"/>
      <c r="UD101" s="218"/>
      <c r="UE101" s="218"/>
      <c r="UF101" s="218"/>
      <c r="UG101" s="218"/>
      <c r="UH101" s="218"/>
      <c r="UI101" s="218"/>
      <c r="UJ101" s="218"/>
      <c r="UK101" s="218"/>
      <c r="UL101" s="218"/>
      <c r="UM101" s="218"/>
      <c r="UN101" s="218"/>
      <c r="UO101" s="218"/>
      <c r="UP101" s="218"/>
      <c r="UQ101" s="218"/>
      <c r="UR101" s="218"/>
      <c r="US101" s="218"/>
      <c r="UT101" s="218"/>
      <c r="UU101" s="218"/>
      <c r="UV101" s="218"/>
      <c r="UW101" s="218"/>
      <c r="UX101" s="218"/>
      <c r="UY101" s="218"/>
      <c r="UZ101" s="218"/>
      <c r="VA101" s="218"/>
      <c r="VB101" s="218"/>
      <c r="VC101" s="218"/>
      <c r="VD101" s="218"/>
      <c r="VE101" s="218"/>
      <c r="VF101" s="218"/>
      <c r="VG101" s="218"/>
      <c r="VH101" s="218"/>
      <c r="VI101" s="218"/>
      <c r="VJ101" s="218"/>
      <c r="VK101" s="218"/>
      <c r="VL101" s="218"/>
      <c r="VM101" s="218"/>
      <c r="VN101" s="218"/>
      <c r="VO101" s="218"/>
      <c r="VP101" s="218"/>
      <c r="VQ101" s="218"/>
      <c r="VR101" s="218"/>
      <c r="VS101" s="218"/>
      <c r="VT101" s="218"/>
      <c r="VU101" s="218"/>
      <c r="VV101" s="218"/>
      <c r="VW101" s="218"/>
      <c r="VX101" s="218"/>
      <c r="VY101" s="218"/>
      <c r="VZ101" s="218"/>
      <c r="WA101" s="218"/>
      <c r="WB101" s="218"/>
      <c r="WC101" s="218"/>
      <c r="WD101" s="218"/>
      <c r="WE101" s="218"/>
      <c r="WF101" s="218"/>
      <c r="WG101" s="218"/>
      <c r="WH101" s="218"/>
      <c r="WI101" s="218"/>
      <c r="WJ101" s="218"/>
      <c r="WK101" s="218"/>
      <c r="WL101" s="218"/>
      <c r="WM101" s="218"/>
      <c r="WN101" s="218"/>
      <c r="WO101" s="218"/>
      <c r="WP101" s="218"/>
      <c r="WQ101" s="218"/>
      <c r="WR101" s="218"/>
      <c r="WS101" s="218"/>
      <c r="WT101" s="218"/>
      <c r="WU101" s="218"/>
      <c r="WV101" s="218"/>
      <c r="WW101" s="218"/>
      <c r="WX101" s="218"/>
      <c r="WY101" s="218"/>
      <c r="WZ101" s="218"/>
      <c r="XA101" s="218"/>
      <c r="XB101" s="218"/>
      <c r="XC101" s="218"/>
      <c r="XD101" s="218"/>
      <c r="XE101" s="218"/>
      <c r="XF101" s="218"/>
      <c r="XG101" s="218"/>
      <c r="XH101" s="218"/>
      <c r="XI101" s="218"/>
      <c r="XJ101" s="218"/>
      <c r="XK101" s="218"/>
      <c r="XL101" s="218"/>
      <c r="XM101" s="218"/>
      <c r="XN101" s="218"/>
      <c r="XO101" s="218"/>
      <c r="XP101" s="218"/>
      <c r="XQ101" s="218"/>
      <c r="XR101" s="218"/>
      <c r="XS101" s="218"/>
      <c r="XT101" s="218"/>
      <c r="XU101" s="218"/>
      <c r="XV101" s="218"/>
      <c r="XW101" s="218"/>
      <c r="XX101" s="218"/>
      <c r="XY101" s="218"/>
      <c r="XZ101" s="218"/>
      <c r="YA101" s="218"/>
      <c r="YB101" s="218"/>
      <c r="YC101" s="218"/>
      <c r="YD101" s="218"/>
      <c r="YE101" s="218"/>
      <c r="YF101" s="218"/>
      <c r="YG101" s="218"/>
      <c r="YH101" s="218"/>
      <c r="YI101" s="218"/>
      <c r="YJ101" s="218"/>
      <c r="YK101" s="218"/>
      <c r="YL101" s="218"/>
      <c r="YM101" s="218"/>
      <c r="YN101" s="218"/>
      <c r="YO101" s="218"/>
      <c r="YP101" s="218"/>
      <c r="YQ101" s="218"/>
      <c r="YR101" s="218"/>
      <c r="YS101" s="218"/>
      <c r="YT101" s="218"/>
      <c r="YU101" s="218"/>
      <c r="YV101" s="218"/>
      <c r="YW101" s="218"/>
      <c r="YX101" s="218"/>
      <c r="YY101" s="218"/>
      <c r="YZ101" s="218"/>
      <c r="ZA101" s="218"/>
      <c r="ZB101" s="218"/>
      <c r="ZC101" s="218"/>
      <c r="ZD101" s="218"/>
      <c r="ZE101" s="218"/>
      <c r="ZF101" s="218"/>
      <c r="ZG101" s="218"/>
      <c r="ZH101" s="218"/>
      <c r="ZI101" s="218"/>
      <c r="ZJ101" s="218"/>
      <c r="ZK101" s="218"/>
      <c r="ZL101" s="218"/>
      <c r="ZM101" s="218"/>
      <c r="ZN101" s="218"/>
      <c r="ZO101" s="218"/>
      <c r="ZP101" s="218"/>
      <c r="ZQ101" s="218"/>
      <c r="ZR101" s="218"/>
      <c r="ZS101" s="218"/>
      <c r="ZT101" s="218"/>
      <c r="ZU101" s="218"/>
      <c r="ZV101" s="218"/>
      <c r="ZW101" s="218"/>
      <c r="ZX101" s="218"/>
      <c r="ZY101" s="218"/>
      <c r="ZZ101" s="218"/>
      <c r="AAA101" s="218"/>
      <c r="AAB101" s="218"/>
      <c r="AAC101" s="218"/>
      <c r="AAD101" s="218"/>
      <c r="AAE101" s="218"/>
      <c r="AAF101" s="218"/>
      <c r="AAG101" s="218"/>
      <c r="AAH101" s="218"/>
      <c r="AAI101" s="218"/>
      <c r="AAJ101" s="218"/>
      <c r="AAK101" s="218"/>
      <c r="AAL101" s="218"/>
      <c r="AAM101" s="218"/>
      <c r="AAN101" s="218"/>
      <c r="AAO101" s="218"/>
      <c r="AAP101" s="218"/>
      <c r="AAQ101" s="218"/>
      <c r="AAR101" s="218"/>
      <c r="AAS101" s="218"/>
      <c r="AAT101" s="218"/>
      <c r="AAU101" s="218"/>
      <c r="AAV101" s="218"/>
      <c r="AAW101" s="218"/>
      <c r="AAX101" s="218"/>
      <c r="AAY101" s="218"/>
      <c r="AAZ101" s="218"/>
      <c r="ABA101" s="218"/>
      <c r="ABB101" s="218"/>
      <c r="ABC101" s="218"/>
      <c r="ABD101" s="218"/>
      <c r="ABE101" s="218"/>
      <c r="ABF101" s="218"/>
      <c r="ABG101" s="218"/>
      <c r="ABH101" s="218"/>
      <c r="ABI101" s="218"/>
      <c r="ABJ101" s="218"/>
      <c r="ABK101" s="218"/>
      <c r="ABL101" s="218"/>
      <c r="ABM101" s="218"/>
      <c r="ABN101" s="218"/>
      <c r="ABO101" s="218"/>
      <c r="ABP101" s="218"/>
      <c r="ABQ101" s="218"/>
      <c r="ABR101" s="218"/>
      <c r="ABS101" s="218"/>
      <c r="ABT101" s="218"/>
      <c r="ABU101" s="218"/>
      <c r="ABV101" s="218"/>
      <c r="ABW101" s="218"/>
      <c r="ABX101" s="218"/>
      <c r="ABY101" s="218"/>
      <c r="ABZ101" s="218"/>
      <c r="ACA101" s="218"/>
      <c r="ACB101" s="218"/>
      <c r="ACC101" s="218"/>
      <c r="ACD101" s="218"/>
      <c r="ACE101" s="218"/>
      <c r="ACF101" s="218"/>
      <c r="ACG101" s="218"/>
      <c r="ACH101" s="218"/>
      <c r="ACI101" s="218"/>
      <c r="ACJ101" s="218"/>
      <c r="ACK101" s="218"/>
      <c r="ACL101" s="218"/>
      <c r="ACM101" s="218"/>
      <c r="ACN101" s="218"/>
      <c r="ACO101" s="218"/>
      <c r="ACP101" s="218"/>
      <c r="ACQ101" s="218"/>
      <c r="ACR101" s="218"/>
      <c r="ACS101" s="218"/>
      <c r="ACT101" s="218"/>
      <c r="ACU101" s="218"/>
      <c r="ACV101" s="218"/>
      <c r="ACW101" s="218"/>
      <c r="ACX101" s="218"/>
      <c r="ACY101" s="218"/>
      <c r="ACZ101" s="218"/>
      <c r="ADA101" s="218"/>
      <c r="ADB101" s="218"/>
      <c r="ADC101" s="218"/>
      <c r="ADD101" s="218"/>
      <c r="ADE101" s="218"/>
      <c r="ADF101" s="218"/>
      <c r="ADG101" s="218"/>
      <c r="ADH101" s="218"/>
      <c r="ADI101" s="218"/>
      <c r="ADJ101" s="218"/>
      <c r="ADK101" s="218"/>
      <c r="ADL101" s="218"/>
      <c r="ADM101" s="218"/>
      <c r="ADN101" s="218"/>
      <c r="ADO101" s="218"/>
      <c r="ADP101" s="218"/>
      <c r="ADQ101" s="218"/>
      <c r="ADR101" s="218"/>
      <c r="ADS101" s="218"/>
      <c r="ADT101" s="218"/>
      <c r="ADU101" s="218"/>
      <c r="ADV101" s="218"/>
      <c r="ADW101" s="218"/>
      <c r="ADX101" s="218"/>
      <c r="ADY101" s="218"/>
      <c r="ADZ101" s="218"/>
      <c r="AEA101" s="218"/>
      <c r="AEB101" s="218"/>
      <c r="AEC101" s="218"/>
      <c r="AED101" s="218"/>
      <c r="AEE101" s="218"/>
      <c r="AEF101" s="218"/>
      <c r="AEG101" s="218"/>
      <c r="AEH101" s="218"/>
      <c r="AEI101" s="218"/>
      <c r="AEJ101" s="218"/>
      <c r="AEK101" s="218"/>
      <c r="AEL101" s="218"/>
      <c r="AEM101" s="218"/>
      <c r="AEN101" s="218"/>
      <c r="AEO101" s="218"/>
      <c r="AEP101" s="218"/>
      <c r="AEQ101" s="218"/>
      <c r="AER101" s="218"/>
      <c r="AES101" s="218"/>
      <c r="AET101" s="218"/>
      <c r="AEU101" s="218"/>
      <c r="AEV101" s="218"/>
      <c r="AEW101" s="218"/>
      <c r="AEX101" s="218"/>
      <c r="AEY101" s="218"/>
      <c r="AEZ101" s="218"/>
      <c r="AFA101" s="218"/>
      <c r="AFB101" s="218"/>
      <c r="AFC101" s="218"/>
      <c r="AFD101" s="218"/>
      <c r="AFE101" s="218"/>
      <c r="AFF101" s="218"/>
      <c r="AFG101" s="218"/>
      <c r="AFH101" s="218"/>
      <c r="AFI101" s="218"/>
      <c r="AFJ101" s="218"/>
      <c r="AFK101" s="218"/>
      <c r="AFL101" s="218"/>
      <c r="AFM101" s="218"/>
      <c r="AFN101" s="218"/>
      <c r="AFO101" s="218"/>
      <c r="AFP101" s="218"/>
      <c r="AFQ101" s="218"/>
      <c r="AFR101" s="218"/>
      <c r="AFS101" s="218"/>
      <c r="AFT101" s="218"/>
      <c r="AFU101" s="218"/>
      <c r="AFV101" s="218"/>
      <c r="AFW101" s="218"/>
      <c r="AFX101" s="218"/>
      <c r="AFY101" s="218"/>
      <c r="AFZ101" s="218"/>
      <c r="AGA101" s="218"/>
      <c r="AGB101" s="218"/>
      <c r="AGC101" s="218"/>
      <c r="AGD101" s="218"/>
      <c r="AGE101" s="218"/>
      <c r="AGF101" s="218"/>
      <c r="AGG101" s="218"/>
      <c r="AGH101" s="218"/>
      <c r="AGI101" s="218"/>
      <c r="AGJ101" s="218"/>
      <c r="AGK101" s="218"/>
      <c r="AGL101" s="218"/>
      <c r="AGM101" s="218"/>
      <c r="AGN101" s="218"/>
      <c r="AGO101" s="218"/>
      <c r="AGP101" s="218"/>
      <c r="AGQ101" s="218"/>
      <c r="AGR101" s="218"/>
      <c r="AGS101" s="218"/>
      <c r="AGT101" s="218"/>
      <c r="AGU101" s="218"/>
      <c r="AGV101" s="218"/>
      <c r="AGW101" s="218"/>
      <c r="AGX101" s="218"/>
      <c r="AGY101" s="218"/>
      <c r="AGZ101" s="218"/>
      <c r="AHA101" s="218"/>
      <c r="AHB101" s="218"/>
      <c r="AHC101" s="218"/>
      <c r="AHD101" s="218"/>
      <c r="AHE101" s="218"/>
      <c r="AHF101" s="218"/>
      <c r="AHG101" s="218"/>
      <c r="AHH101" s="218"/>
      <c r="AHI101" s="218"/>
      <c r="AHJ101" s="218"/>
      <c r="AHK101" s="218"/>
      <c r="AHL101" s="218"/>
      <c r="AHM101" s="218"/>
      <c r="AHN101" s="218"/>
      <c r="AHO101" s="218"/>
      <c r="AHP101" s="218"/>
      <c r="AHQ101" s="218"/>
      <c r="AHR101" s="218"/>
      <c r="AHS101" s="218"/>
      <c r="AHT101" s="218"/>
      <c r="AHU101" s="218"/>
      <c r="AHV101" s="218"/>
      <c r="AHW101" s="218"/>
      <c r="AHX101" s="218"/>
      <c r="AHY101" s="218"/>
      <c r="AHZ101" s="218"/>
      <c r="AIA101" s="218"/>
      <c r="AIB101" s="218"/>
      <c r="AIC101" s="218"/>
      <c r="AID101" s="218"/>
      <c r="AIE101" s="218"/>
      <c r="AIF101" s="218"/>
      <c r="AIG101" s="218"/>
      <c r="AIH101" s="218"/>
      <c r="AII101" s="218"/>
      <c r="AIJ101" s="218"/>
      <c r="AIK101" s="218"/>
      <c r="AIL101" s="218"/>
      <c r="AIM101" s="218"/>
      <c r="AIN101" s="218"/>
      <c r="AIO101" s="218"/>
      <c r="AIP101" s="218"/>
      <c r="AIQ101" s="218"/>
      <c r="AIR101" s="218"/>
      <c r="AIS101" s="218"/>
      <c r="AIT101" s="218"/>
      <c r="AIU101" s="218"/>
      <c r="AIV101" s="218"/>
      <c r="AIW101" s="218"/>
      <c r="AIX101" s="218"/>
      <c r="AIY101" s="218"/>
      <c r="AIZ101" s="218"/>
      <c r="AJA101" s="218"/>
      <c r="AJB101" s="218"/>
      <c r="AJC101" s="218"/>
      <c r="AJD101" s="218"/>
      <c r="AJE101" s="218"/>
      <c r="AJF101" s="218"/>
      <c r="AJG101" s="218"/>
      <c r="AJH101" s="218"/>
      <c r="AJI101" s="218"/>
      <c r="AJJ101" s="218"/>
      <c r="AJK101" s="218"/>
      <c r="AJL101" s="218"/>
      <c r="AJM101" s="218"/>
      <c r="AJN101" s="218"/>
      <c r="AJO101" s="218"/>
      <c r="AJP101" s="218"/>
      <c r="AJQ101" s="218"/>
      <c r="AJR101" s="218"/>
      <c r="AJS101" s="218"/>
      <c r="AJT101" s="218"/>
      <c r="AJU101" s="218"/>
      <c r="AJV101" s="218"/>
      <c r="AJW101" s="218"/>
      <c r="AJX101" s="218"/>
      <c r="AJY101" s="218"/>
      <c r="AJZ101" s="218"/>
      <c r="AKA101" s="218"/>
      <c r="AKB101" s="218"/>
      <c r="AKC101" s="218"/>
      <c r="AKD101" s="218"/>
      <c r="AKE101" s="218"/>
      <c r="AKF101" s="218"/>
      <c r="AKG101" s="218"/>
      <c r="AKH101" s="218"/>
      <c r="AKI101" s="218"/>
      <c r="AKJ101" s="218"/>
      <c r="AKK101" s="218"/>
      <c r="AKL101" s="218"/>
      <c r="AKM101" s="218"/>
      <c r="AKN101" s="218"/>
      <c r="AKO101" s="218"/>
      <c r="AKP101" s="218"/>
      <c r="AKQ101" s="218"/>
      <c r="AKR101" s="218"/>
      <c r="AKS101" s="218"/>
      <c r="AKT101" s="218"/>
      <c r="AKU101" s="218"/>
      <c r="AKV101" s="218"/>
      <c r="AKW101" s="218"/>
      <c r="AKX101" s="218"/>
      <c r="AKY101" s="218"/>
      <c r="AKZ101" s="218"/>
      <c r="ALA101" s="218"/>
      <c r="ALB101" s="218"/>
      <c r="ALC101" s="218"/>
      <c r="ALD101" s="218"/>
      <c r="ALE101" s="218"/>
      <c r="ALF101" s="218"/>
      <c r="ALG101" s="218"/>
      <c r="ALH101" s="218"/>
      <c r="ALI101" s="218"/>
      <c r="ALJ101" s="218"/>
      <c r="ALK101" s="218"/>
      <c r="ALL101" s="218"/>
      <c r="ALM101" s="218"/>
      <c r="ALN101" s="218"/>
      <c r="ALO101" s="218"/>
      <c r="ALP101" s="218"/>
      <c r="ALQ101" s="218"/>
      <c r="ALR101" s="218"/>
      <c r="ALS101" s="218"/>
      <c r="ALT101" s="218"/>
      <c r="ALU101" s="218"/>
      <c r="ALV101" s="218"/>
      <c r="ALW101" s="218"/>
      <c r="ALX101" s="218"/>
      <c r="ALY101" s="218"/>
      <c r="ALZ101" s="218"/>
      <c r="AMA101" s="218"/>
      <c r="AMB101" s="218"/>
      <c r="AMC101" s="218"/>
      <c r="AMD101" s="218"/>
      <c r="AME101" s="218"/>
      <c r="AMF101" s="218"/>
      <c r="AMG101" s="218"/>
      <c r="AMH101" s="218"/>
      <c r="AMI101" s="218"/>
      <c r="AMJ101" s="218"/>
      <c r="AMK101" s="218"/>
      <c r="AML101" s="218"/>
      <c r="AMM101" s="218"/>
      <c r="AMN101" s="218"/>
      <c r="AMO101" s="218"/>
      <c r="AMP101" s="218"/>
      <c r="AMQ101" s="218"/>
      <c r="AMR101" s="218"/>
      <c r="AMS101" s="218"/>
      <c r="AMT101" s="218"/>
      <c r="AMU101" s="218"/>
      <c r="AMV101" s="218"/>
      <c r="AMW101" s="218"/>
      <c r="AMX101" s="218"/>
      <c r="AMY101" s="218"/>
      <c r="AMZ101" s="218"/>
      <c r="ANA101" s="218"/>
      <c r="ANB101" s="218"/>
      <c r="ANC101" s="218"/>
      <c r="AND101" s="218"/>
      <c r="ANE101" s="218"/>
      <c r="ANF101" s="218"/>
      <c r="ANG101" s="218"/>
      <c r="ANH101" s="218"/>
      <c r="ANI101" s="218"/>
      <c r="ANJ101" s="218"/>
      <c r="ANK101" s="218"/>
      <c r="ANL101" s="218"/>
      <c r="ANM101" s="218"/>
      <c r="ANN101" s="218"/>
      <c r="ANO101" s="218"/>
      <c r="ANP101" s="218"/>
      <c r="ANQ101" s="218"/>
      <c r="ANR101" s="218"/>
      <c r="ANS101" s="218"/>
      <c r="ANT101" s="218"/>
      <c r="ANU101" s="218"/>
      <c r="ANV101" s="218"/>
      <c r="ANW101" s="218"/>
      <c r="ANX101" s="218"/>
      <c r="ANY101" s="218"/>
      <c r="ANZ101" s="218"/>
      <c r="AOA101" s="218"/>
      <c r="AOB101" s="218"/>
      <c r="AOC101" s="218"/>
      <c r="AOD101" s="218"/>
      <c r="AOE101" s="218"/>
      <c r="AOF101" s="218"/>
      <c r="AOG101" s="218"/>
      <c r="AOH101" s="218"/>
      <c r="AOI101" s="218"/>
      <c r="AOJ101" s="218"/>
      <c r="AOK101" s="218"/>
      <c r="AOL101" s="218"/>
      <c r="AOM101" s="218"/>
      <c r="AON101" s="218"/>
      <c r="AOO101" s="218"/>
      <c r="AOP101" s="218"/>
      <c r="AOQ101" s="218"/>
      <c r="AOR101" s="218"/>
      <c r="AOS101" s="218"/>
      <c r="AOT101" s="218"/>
      <c r="AOU101" s="218"/>
      <c r="AOV101" s="218"/>
      <c r="AOW101" s="218"/>
      <c r="AOX101" s="218"/>
      <c r="AOY101" s="218"/>
      <c r="AOZ101" s="218"/>
      <c r="APA101" s="218"/>
      <c r="APB101" s="218"/>
      <c r="APC101" s="218"/>
      <c r="APD101" s="218"/>
      <c r="APE101" s="218"/>
      <c r="APF101" s="218"/>
      <c r="APG101" s="218"/>
      <c r="APH101" s="218"/>
      <c r="API101" s="218"/>
      <c r="APJ101" s="218"/>
      <c r="APK101" s="218"/>
      <c r="APL101" s="218"/>
      <c r="APM101" s="218"/>
      <c r="APN101" s="218"/>
      <c r="APO101" s="218"/>
      <c r="APP101" s="218"/>
      <c r="APQ101" s="218"/>
      <c r="APR101" s="218"/>
      <c r="APS101" s="218"/>
      <c r="APT101" s="218"/>
      <c r="APU101" s="218"/>
      <c r="APV101" s="218"/>
      <c r="APW101" s="218"/>
      <c r="APX101" s="218"/>
      <c r="APY101" s="218"/>
      <c r="APZ101" s="218"/>
      <c r="AQA101" s="218"/>
      <c r="AQB101" s="218"/>
      <c r="AQC101" s="218"/>
      <c r="AQD101" s="218"/>
      <c r="AQE101" s="218"/>
      <c r="AQF101" s="218"/>
      <c r="AQG101" s="218"/>
      <c r="AQH101" s="218"/>
      <c r="AQI101" s="218"/>
      <c r="AQJ101" s="218"/>
      <c r="AQK101" s="218"/>
      <c r="AQL101" s="218"/>
      <c r="AQM101" s="218"/>
      <c r="AQN101" s="218"/>
      <c r="AQO101" s="218"/>
      <c r="AQP101" s="218"/>
      <c r="AQQ101" s="218"/>
      <c r="AQR101" s="218"/>
      <c r="AQS101" s="218"/>
      <c r="AQT101" s="218"/>
      <c r="AQU101" s="218"/>
      <c r="AQV101" s="218"/>
      <c r="AQW101" s="218"/>
      <c r="AQX101" s="218"/>
      <c r="AQY101" s="218"/>
      <c r="AQZ101" s="218"/>
      <c r="ARA101" s="218"/>
      <c r="ARB101" s="218"/>
      <c r="ARC101" s="218"/>
      <c r="ARD101" s="218"/>
      <c r="ARE101" s="218"/>
      <c r="ARF101" s="218"/>
      <c r="ARG101" s="218"/>
      <c r="ARH101" s="218"/>
      <c r="ARI101" s="218"/>
      <c r="ARJ101" s="218"/>
      <c r="ARK101" s="218"/>
      <c r="ARL101" s="218"/>
      <c r="ARM101" s="218"/>
      <c r="ARN101" s="218"/>
      <c r="ARO101" s="218"/>
      <c r="ARP101" s="218"/>
      <c r="ARQ101" s="218"/>
      <c r="ARR101" s="218"/>
      <c r="ARS101" s="218"/>
      <c r="ART101" s="218"/>
      <c r="ARU101" s="218"/>
      <c r="ARV101" s="218"/>
      <c r="ARW101" s="218"/>
      <c r="ARX101" s="218"/>
      <c r="ARY101" s="218"/>
      <c r="ARZ101" s="218"/>
      <c r="ASA101" s="218"/>
      <c r="ASB101" s="218"/>
      <c r="ASC101" s="218"/>
      <c r="ASD101" s="218"/>
      <c r="ASE101" s="218"/>
      <c r="ASF101" s="218"/>
      <c r="ASG101" s="218"/>
      <c r="ASH101" s="218"/>
      <c r="ASI101" s="218"/>
      <c r="ASJ101" s="218"/>
      <c r="ASK101" s="218"/>
      <c r="ASL101" s="218"/>
      <c r="ASM101" s="218"/>
      <c r="ASN101" s="218"/>
      <c r="ASO101" s="218"/>
      <c r="ASP101" s="218"/>
      <c r="ASQ101" s="218"/>
      <c r="ASR101" s="218"/>
      <c r="ASS101" s="218"/>
      <c r="AST101" s="218"/>
      <c r="ASU101" s="218"/>
      <c r="ASV101" s="218"/>
      <c r="ASW101" s="218"/>
      <c r="ASX101" s="218"/>
      <c r="ASY101" s="218"/>
      <c r="ASZ101" s="218"/>
      <c r="ATA101" s="218"/>
      <c r="ATB101" s="218"/>
      <c r="ATC101" s="218"/>
      <c r="ATD101" s="218"/>
      <c r="ATE101" s="218"/>
      <c r="ATF101" s="218"/>
      <c r="ATG101" s="218"/>
      <c r="ATH101" s="218"/>
      <c r="ATI101" s="218"/>
      <c r="ATJ101" s="218"/>
      <c r="ATK101" s="218"/>
      <c r="ATL101" s="218"/>
      <c r="ATM101" s="218"/>
      <c r="ATN101" s="218"/>
      <c r="ATO101" s="218"/>
      <c r="ATP101" s="218"/>
      <c r="ATQ101" s="218"/>
      <c r="ATR101" s="218"/>
      <c r="ATS101" s="218"/>
      <c r="ATT101" s="218"/>
      <c r="ATU101" s="218"/>
      <c r="ATV101" s="218"/>
      <c r="ATW101" s="218"/>
      <c r="ATX101" s="218"/>
      <c r="ATY101" s="218"/>
      <c r="ATZ101" s="218"/>
      <c r="AUA101" s="218"/>
      <c r="AUB101" s="218"/>
      <c r="AUC101" s="218"/>
      <c r="AUD101" s="218"/>
      <c r="AUE101" s="218"/>
      <c r="AUF101" s="218"/>
      <c r="AUG101" s="218"/>
      <c r="AUH101" s="218"/>
      <c r="AUI101" s="218"/>
      <c r="AUJ101" s="218"/>
      <c r="AUK101" s="218"/>
      <c r="AUL101" s="218"/>
      <c r="AUM101" s="218"/>
      <c r="AUN101" s="218"/>
      <c r="AUO101" s="218"/>
      <c r="AUP101" s="218"/>
      <c r="AUQ101" s="218"/>
      <c r="AUR101" s="218"/>
      <c r="AUS101" s="218"/>
      <c r="AUT101" s="218"/>
      <c r="AUU101" s="218"/>
      <c r="AUV101" s="218"/>
      <c r="AUW101" s="218"/>
      <c r="AUX101" s="218"/>
      <c r="AUY101" s="218"/>
      <c r="AUZ101" s="218"/>
      <c r="AVA101" s="218"/>
      <c r="AVB101" s="218"/>
      <c r="AVC101" s="218"/>
      <c r="AVD101" s="218"/>
      <c r="AVE101" s="218"/>
      <c r="AVF101" s="218"/>
      <c r="AVG101" s="218"/>
      <c r="AVH101" s="218"/>
      <c r="AVI101" s="218"/>
      <c r="AVJ101" s="218"/>
      <c r="AVK101" s="218"/>
      <c r="AVL101" s="218"/>
      <c r="AVM101" s="218"/>
      <c r="AVN101" s="218"/>
      <c r="AVO101" s="218"/>
      <c r="AVP101" s="218"/>
      <c r="AVQ101" s="218"/>
      <c r="AVR101" s="218"/>
      <c r="AVS101" s="218"/>
      <c r="AVT101" s="218"/>
      <c r="AVU101" s="218"/>
      <c r="AVV101" s="218"/>
      <c r="AVW101" s="218"/>
      <c r="AVX101" s="218"/>
      <c r="AVY101" s="218"/>
      <c r="AVZ101" s="218"/>
      <c r="AWA101" s="218"/>
      <c r="AWB101" s="218"/>
      <c r="AWC101" s="218"/>
      <c r="AWD101" s="218"/>
      <c r="AWE101" s="218"/>
      <c r="AWF101" s="218"/>
      <c r="AWG101" s="218"/>
      <c r="AWH101" s="218"/>
      <c r="AWI101" s="218"/>
      <c r="AWJ101" s="218"/>
      <c r="AWK101" s="218"/>
      <c r="AWL101" s="218"/>
      <c r="AWM101" s="218"/>
      <c r="AWN101" s="218"/>
      <c r="AWO101" s="218"/>
      <c r="AWP101" s="218"/>
      <c r="AWQ101" s="218"/>
      <c r="AWR101" s="218"/>
      <c r="AWS101" s="218"/>
      <c r="AWT101" s="218"/>
      <c r="AWU101" s="218"/>
      <c r="AWV101" s="218"/>
      <c r="AWW101" s="218"/>
      <c r="AWX101" s="218"/>
      <c r="AWY101" s="218"/>
      <c r="AWZ101" s="218"/>
      <c r="AXA101" s="218"/>
      <c r="AXB101" s="218"/>
      <c r="AXC101" s="218"/>
      <c r="AXD101" s="218"/>
      <c r="AXE101" s="218"/>
      <c r="AXF101" s="218"/>
      <c r="AXG101" s="218"/>
      <c r="AXH101" s="218"/>
      <c r="AXI101" s="218"/>
      <c r="AXJ101" s="218"/>
      <c r="AXK101" s="218"/>
      <c r="AXL101" s="218"/>
      <c r="AXM101" s="218"/>
      <c r="AXN101" s="218"/>
      <c r="AXO101" s="218"/>
      <c r="AXP101" s="218"/>
      <c r="AXQ101" s="218"/>
      <c r="AXR101" s="218"/>
      <c r="AXS101" s="218"/>
      <c r="AXT101" s="218"/>
      <c r="AXU101" s="218"/>
      <c r="AXV101" s="218"/>
      <c r="AXW101" s="218"/>
      <c r="AXX101" s="218"/>
      <c r="AXY101" s="218"/>
      <c r="AXZ101" s="218"/>
      <c r="AYA101" s="218"/>
      <c r="AYB101" s="218"/>
      <c r="AYC101" s="218"/>
      <c r="AYD101" s="218"/>
      <c r="AYE101" s="218"/>
      <c r="AYF101" s="218"/>
      <c r="AYG101" s="218"/>
      <c r="AYH101" s="218"/>
      <c r="AYI101" s="218"/>
      <c r="AYJ101" s="218"/>
      <c r="AYK101" s="218"/>
      <c r="AYL101" s="218"/>
      <c r="AYM101" s="218"/>
      <c r="AYN101" s="218"/>
      <c r="AYO101" s="218"/>
      <c r="AYP101" s="218"/>
      <c r="AYQ101" s="218"/>
      <c r="AYR101" s="218"/>
      <c r="AYS101" s="218"/>
      <c r="AYT101" s="218"/>
      <c r="AYU101" s="218"/>
      <c r="AYV101" s="218"/>
      <c r="AYW101" s="218"/>
      <c r="AYX101" s="218"/>
      <c r="AYY101" s="218"/>
      <c r="AYZ101" s="218"/>
      <c r="AZA101" s="218"/>
      <c r="AZB101" s="218"/>
      <c r="AZC101" s="218"/>
      <c r="AZD101" s="218"/>
      <c r="AZE101" s="218"/>
      <c r="AZF101" s="218"/>
      <c r="AZG101" s="218"/>
      <c r="AZH101" s="218"/>
      <c r="AZI101" s="218"/>
      <c r="AZJ101" s="218"/>
      <c r="AZK101" s="218"/>
      <c r="AZL101" s="218"/>
      <c r="AZM101" s="218"/>
      <c r="AZN101" s="218"/>
      <c r="AZO101" s="218"/>
      <c r="AZP101" s="218"/>
      <c r="AZQ101" s="218"/>
      <c r="AZR101" s="218"/>
      <c r="AZS101" s="218"/>
      <c r="AZT101" s="218"/>
      <c r="AZU101" s="218"/>
      <c r="AZV101" s="218"/>
      <c r="AZW101" s="218"/>
      <c r="AZX101" s="218"/>
      <c r="AZY101" s="218"/>
      <c r="AZZ101" s="218"/>
      <c r="BAA101" s="218"/>
      <c r="BAB101" s="218"/>
      <c r="BAC101" s="218"/>
      <c r="BAD101" s="218"/>
      <c r="BAE101" s="218"/>
      <c r="BAF101" s="218"/>
      <c r="BAG101" s="218"/>
      <c r="BAH101" s="218"/>
      <c r="BAI101" s="218"/>
      <c r="BAJ101" s="218"/>
      <c r="BAK101" s="218"/>
      <c r="BAL101" s="218"/>
      <c r="BAM101" s="218"/>
      <c r="BAN101" s="218"/>
      <c r="BAO101" s="218"/>
      <c r="BAP101" s="218"/>
      <c r="BAQ101" s="218"/>
      <c r="BAR101" s="218"/>
      <c r="BAS101" s="218"/>
      <c r="BAT101" s="218"/>
      <c r="BAU101" s="218"/>
      <c r="BAV101" s="218"/>
      <c r="BAW101" s="218"/>
      <c r="BAX101" s="218"/>
      <c r="BAY101" s="218"/>
      <c r="BAZ101" s="218"/>
      <c r="BBA101" s="218"/>
      <c r="BBB101" s="218"/>
      <c r="BBC101" s="218"/>
      <c r="BBD101" s="218"/>
      <c r="BBE101" s="218"/>
      <c r="BBF101" s="218"/>
      <c r="BBG101" s="218"/>
      <c r="BBH101" s="218"/>
      <c r="BBI101" s="218"/>
      <c r="BBJ101" s="218"/>
      <c r="BBK101" s="218"/>
      <c r="BBL101" s="218"/>
      <c r="BBM101" s="218"/>
      <c r="BBN101" s="218"/>
      <c r="BBO101" s="218"/>
      <c r="BBP101" s="218"/>
      <c r="BBQ101" s="218"/>
      <c r="BBR101" s="218"/>
      <c r="BBS101" s="218"/>
      <c r="BBT101" s="218"/>
      <c r="BBU101" s="218"/>
      <c r="BBV101" s="218"/>
      <c r="BBW101" s="218"/>
      <c r="BBX101" s="218"/>
      <c r="BBY101" s="218"/>
      <c r="BBZ101" s="218"/>
      <c r="BCA101" s="218"/>
      <c r="BCB101" s="218"/>
      <c r="BCC101" s="218"/>
      <c r="BCD101" s="218"/>
      <c r="BCE101" s="218"/>
      <c r="BCF101" s="218"/>
      <c r="BCG101" s="218"/>
      <c r="BCH101" s="218"/>
      <c r="BCI101" s="218"/>
      <c r="BCJ101" s="218"/>
      <c r="BCK101" s="218"/>
      <c r="BCL101" s="218"/>
      <c r="BCM101" s="218"/>
      <c r="BCN101" s="218"/>
      <c r="BCO101" s="218"/>
      <c r="BCP101" s="218"/>
      <c r="BCQ101" s="218"/>
      <c r="BCR101" s="218"/>
      <c r="BCS101" s="218"/>
      <c r="BCT101" s="218"/>
      <c r="BCU101" s="218"/>
      <c r="BCV101" s="218"/>
      <c r="BCW101" s="218"/>
      <c r="BCX101" s="218"/>
      <c r="BCY101" s="218"/>
      <c r="BCZ101" s="218"/>
      <c r="BDA101" s="218"/>
      <c r="BDB101" s="218"/>
      <c r="BDC101" s="218"/>
      <c r="BDD101" s="218"/>
      <c r="BDE101" s="218"/>
      <c r="BDF101" s="218"/>
      <c r="BDG101" s="218"/>
      <c r="BDH101" s="218"/>
      <c r="BDI101" s="218"/>
      <c r="BDJ101" s="218"/>
      <c r="BDK101" s="218"/>
      <c r="BDL101" s="218"/>
      <c r="BDM101" s="218"/>
      <c r="BDN101" s="218"/>
      <c r="BDO101" s="218"/>
      <c r="BDP101" s="218"/>
      <c r="BDQ101" s="218"/>
      <c r="BDR101" s="218"/>
      <c r="BDS101" s="218"/>
      <c r="BDT101" s="218"/>
      <c r="BDU101" s="218"/>
      <c r="BDV101" s="218"/>
      <c r="BDW101" s="218"/>
      <c r="BDX101" s="218"/>
      <c r="BDY101" s="218"/>
      <c r="BDZ101" s="218"/>
      <c r="BEA101" s="218"/>
      <c r="BEB101" s="218"/>
      <c r="BEC101" s="218"/>
      <c r="BED101" s="218"/>
      <c r="BEE101" s="218"/>
      <c r="BEF101" s="218"/>
      <c r="BEG101" s="218"/>
      <c r="BEH101" s="218"/>
      <c r="BEI101" s="218"/>
      <c r="BEJ101" s="218"/>
      <c r="BEK101" s="218"/>
      <c r="BEL101" s="218"/>
      <c r="BEM101" s="218"/>
      <c r="BEN101" s="218"/>
      <c r="BEO101" s="218"/>
      <c r="BEP101" s="218"/>
      <c r="BEQ101" s="218"/>
      <c r="BER101" s="218"/>
      <c r="BES101" s="218"/>
      <c r="BET101" s="218"/>
      <c r="BEU101" s="218"/>
      <c r="BEV101" s="218"/>
      <c r="BEW101" s="218"/>
      <c r="BEX101" s="218"/>
      <c r="BEY101" s="218"/>
      <c r="BEZ101" s="218"/>
      <c r="BFA101" s="218"/>
      <c r="BFB101" s="218"/>
      <c r="BFC101" s="218"/>
      <c r="BFD101" s="218"/>
      <c r="BFE101" s="218"/>
      <c r="BFF101" s="218"/>
      <c r="BFG101" s="218"/>
      <c r="BFH101" s="218"/>
      <c r="BFI101" s="218"/>
      <c r="BFJ101" s="218"/>
      <c r="BFK101" s="218"/>
      <c r="BFL101" s="218"/>
      <c r="BFM101" s="218"/>
      <c r="BFN101" s="218"/>
      <c r="BFO101" s="218"/>
      <c r="BFP101" s="218"/>
      <c r="BFQ101" s="218"/>
      <c r="BFR101" s="218"/>
      <c r="BFS101" s="218"/>
      <c r="BFT101" s="218"/>
      <c r="BFU101" s="218"/>
      <c r="BFV101" s="218"/>
      <c r="BFW101" s="218"/>
      <c r="BFX101" s="218"/>
      <c r="BFY101" s="218"/>
      <c r="BFZ101" s="218"/>
      <c r="BGA101" s="218"/>
      <c r="BGB101" s="218"/>
      <c r="BGC101" s="218"/>
      <c r="BGD101" s="218"/>
      <c r="BGE101" s="218"/>
      <c r="BGF101" s="218"/>
      <c r="BGG101" s="218"/>
      <c r="BGH101" s="218"/>
      <c r="BGI101" s="218"/>
      <c r="BGJ101" s="218"/>
      <c r="BGK101" s="218"/>
      <c r="BGL101" s="218"/>
      <c r="BGM101" s="218"/>
      <c r="BGN101" s="218"/>
      <c r="BGO101" s="218"/>
      <c r="BGP101" s="218"/>
      <c r="BGQ101" s="218"/>
      <c r="BGR101" s="218"/>
      <c r="BGS101" s="218"/>
      <c r="BGT101" s="218"/>
      <c r="BGU101" s="218"/>
      <c r="BGV101" s="218"/>
      <c r="BGW101" s="218"/>
      <c r="BGX101" s="218"/>
      <c r="BGY101" s="218"/>
      <c r="BGZ101" s="218"/>
      <c r="BHA101" s="218"/>
      <c r="BHB101" s="218"/>
      <c r="BHC101" s="218"/>
      <c r="BHD101" s="218"/>
      <c r="BHE101" s="218"/>
      <c r="BHF101" s="218"/>
      <c r="BHG101" s="218"/>
      <c r="BHH101" s="218"/>
      <c r="BHI101" s="218"/>
      <c r="BHJ101" s="218"/>
      <c r="BHK101" s="218"/>
      <c r="BHL101" s="218"/>
      <c r="BHM101" s="218"/>
      <c r="BHN101" s="218"/>
      <c r="BHO101" s="218"/>
      <c r="BHP101" s="218"/>
      <c r="BHQ101" s="218"/>
      <c r="BHR101" s="218"/>
      <c r="BHS101" s="218"/>
      <c r="BHT101" s="218"/>
      <c r="BHU101" s="218"/>
      <c r="BHV101" s="218"/>
      <c r="BHW101" s="218"/>
      <c r="BHX101" s="218"/>
      <c r="BHY101" s="218"/>
      <c r="BHZ101" s="218"/>
      <c r="BIA101" s="218"/>
      <c r="BIB101" s="218"/>
      <c r="BIC101" s="218"/>
      <c r="BID101" s="218"/>
      <c r="BIE101" s="218"/>
      <c r="BIF101" s="218"/>
      <c r="BIG101" s="218"/>
      <c r="BIH101" s="218"/>
      <c r="BII101" s="218"/>
      <c r="BIJ101" s="218"/>
      <c r="BIK101" s="218"/>
      <c r="BIL101" s="218"/>
      <c r="BIM101" s="218"/>
      <c r="BIN101" s="218"/>
      <c r="BIO101" s="218"/>
      <c r="BIP101" s="218"/>
      <c r="BIQ101" s="218"/>
      <c r="BIR101" s="218"/>
      <c r="BIS101" s="218"/>
      <c r="BIT101" s="218"/>
      <c r="BIU101" s="218"/>
      <c r="BIV101" s="218"/>
      <c r="BIW101" s="218"/>
      <c r="BIX101" s="218"/>
      <c r="BIY101" s="218"/>
      <c r="BIZ101" s="218"/>
      <c r="BJA101" s="218"/>
      <c r="BJB101" s="218"/>
      <c r="BJC101" s="218"/>
      <c r="BJD101" s="218"/>
      <c r="BJE101" s="218"/>
      <c r="BJF101" s="218"/>
      <c r="BJG101" s="218"/>
      <c r="BJH101" s="218"/>
      <c r="BJI101" s="218"/>
      <c r="BJJ101" s="218"/>
      <c r="BJK101" s="218"/>
      <c r="BJL101" s="218"/>
      <c r="BJM101" s="218"/>
      <c r="BJN101" s="218"/>
      <c r="BJO101" s="218"/>
      <c r="BJP101" s="218"/>
      <c r="BJQ101" s="218"/>
      <c r="BJR101" s="218"/>
      <c r="BJS101" s="218"/>
      <c r="BJT101" s="218"/>
      <c r="BJU101" s="218"/>
      <c r="BJV101" s="218"/>
      <c r="BJW101" s="218"/>
      <c r="BJX101" s="218"/>
      <c r="BJY101" s="218"/>
      <c r="BJZ101" s="218"/>
      <c r="BKA101" s="218"/>
      <c r="BKB101" s="218"/>
      <c r="BKC101" s="218"/>
      <c r="BKD101" s="218"/>
      <c r="BKE101" s="218"/>
      <c r="BKF101" s="218"/>
      <c r="BKG101" s="218"/>
      <c r="BKH101" s="218"/>
      <c r="BKI101" s="218"/>
      <c r="BKJ101" s="218"/>
      <c r="BKK101" s="218"/>
      <c r="BKL101" s="218"/>
      <c r="BKM101" s="218"/>
      <c r="BKN101" s="218"/>
      <c r="BKO101" s="218"/>
      <c r="BKP101" s="218"/>
      <c r="BKQ101" s="218"/>
      <c r="BKR101" s="218"/>
      <c r="BKS101" s="218"/>
      <c r="BKT101" s="218"/>
      <c r="BKU101" s="218"/>
      <c r="BKV101" s="218"/>
      <c r="BKW101" s="218"/>
      <c r="BKX101" s="218"/>
      <c r="BKY101" s="218"/>
      <c r="BKZ101" s="218"/>
      <c r="BLA101" s="218"/>
      <c r="BLB101" s="218"/>
      <c r="BLC101" s="218"/>
      <c r="BLD101" s="218"/>
      <c r="BLE101" s="218"/>
      <c r="BLF101" s="218"/>
      <c r="BLG101" s="218"/>
      <c r="BLH101" s="218"/>
      <c r="BLI101" s="218"/>
      <c r="BLJ101" s="218"/>
      <c r="BLK101" s="218"/>
      <c r="BLL101" s="218"/>
      <c r="BLM101" s="218"/>
      <c r="BLN101" s="218"/>
      <c r="BLO101" s="218"/>
      <c r="BLP101" s="218"/>
      <c r="BLQ101" s="218"/>
      <c r="BLR101" s="218"/>
      <c r="BLS101" s="218"/>
      <c r="BLT101" s="218"/>
      <c r="BLU101" s="218"/>
      <c r="BLV101" s="218"/>
      <c r="BLW101" s="218"/>
      <c r="BLX101" s="218"/>
      <c r="BLY101" s="218"/>
      <c r="BLZ101" s="218"/>
      <c r="BMA101" s="218"/>
      <c r="BMB101" s="218"/>
      <c r="BMC101" s="218"/>
      <c r="BMD101" s="218"/>
      <c r="BME101" s="218"/>
      <c r="BMF101" s="218"/>
      <c r="BMG101" s="218"/>
      <c r="BMH101" s="218"/>
      <c r="BMI101" s="218"/>
      <c r="BMJ101" s="218"/>
      <c r="BMK101" s="218"/>
      <c r="BML101" s="218"/>
      <c r="BMM101" s="218"/>
      <c r="BMN101" s="218"/>
      <c r="BMO101" s="218"/>
      <c r="BMP101" s="218"/>
      <c r="BMQ101" s="218"/>
      <c r="BMR101" s="218"/>
      <c r="BMS101" s="218"/>
      <c r="BMT101" s="218"/>
      <c r="BMU101" s="218"/>
      <c r="BMV101" s="218"/>
      <c r="BMW101" s="218"/>
      <c r="BMX101" s="218"/>
      <c r="BMY101" s="218"/>
      <c r="BMZ101" s="218"/>
      <c r="BNA101" s="218"/>
      <c r="BNB101" s="218"/>
      <c r="BNC101" s="218"/>
      <c r="BND101" s="218"/>
      <c r="BNE101" s="218"/>
      <c r="BNF101" s="218"/>
      <c r="BNG101" s="218"/>
      <c r="BNH101" s="218"/>
      <c r="BNI101" s="218"/>
      <c r="BNJ101" s="218"/>
      <c r="BNK101" s="218"/>
      <c r="BNL101" s="218"/>
      <c r="BNM101" s="218"/>
      <c r="BNN101" s="218"/>
      <c r="BNO101" s="218"/>
      <c r="BNP101" s="218"/>
      <c r="BNQ101" s="218"/>
      <c r="BNR101" s="218"/>
      <c r="BNS101" s="218"/>
      <c r="BNT101" s="218"/>
      <c r="BNU101" s="218"/>
      <c r="BNV101" s="218"/>
      <c r="BNW101" s="218"/>
      <c r="BNX101" s="218"/>
      <c r="BNY101" s="218"/>
      <c r="BNZ101" s="218"/>
      <c r="BOA101" s="218"/>
      <c r="BOB101" s="218"/>
      <c r="BOC101" s="218"/>
      <c r="BOD101" s="218"/>
      <c r="BOE101" s="218"/>
      <c r="BOF101" s="218"/>
      <c r="BOG101" s="218"/>
      <c r="BOH101" s="218"/>
      <c r="BOI101" s="218"/>
      <c r="BOJ101" s="218"/>
      <c r="BOK101" s="218"/>
      <c r="BOL101" s="218"/>
      <c r="BOM101" s="218"/>
      <c r="BON101" s="218"/>
      <c r="BOO101" s="218"/>
      <c r="BOP101" s="218"/>
      <c r="BOQ101" s="218"/>
      <c r="BOR101" s="218"/>
      <c r="BOS101" s="218"/>
      <c r="BOT101" s="218"/>
      <c r="BOU101" s="218"/>
      <c r="BOV101" s="218"/>
      <c r="BOW101" s="218"/>
      <c r="BOX101" s="218"/>
      <c r="BOY101" s="218"/>
      <c r="BOZ101" s="218"/>
      <c r="BPA101" s="218"/>
      <c r="BPB101" s="218"/>
      <c r="BPC101" s="218"/>
      <c r="BPD101" s="218"/>
      <c r="BPE101" s="218"/>
      <c r="BPF101" s="218"/>
      <c r="BPG101" s="218"/>
      <c r="BPH101" s="218"/>
      <c r="BPI101" s="218"/>
      <c r="BPJ101" s="218"/>
      <c r="BPK101" s="218"/>
      <c r="BPL101" s="218"/>
      <c r="BPM101" s="218"/>
      <c r="BPN101" s="218"/>
      <c r="BPO101" s="218"/>
      <c r="BPP101" s="218"/>
      <c r="BPQ101" s="218"/>
      <c r="BPR101" s="218"/>
      <c r="BPS101" s="218"/>
      <c r="BPT101" s="218"/>
      <c r="BPU101" s="218"/>
      <c r="BPV101" s="218"/>
      <c r="BPW101" s="218"/>
      <c r="BPX101" s="218"/>
      <c r="BPY101" s="218"/>
      <c r="BPZ101" s="218"/>
      <c r="BQA101" s="218"/>
      <c r="BQB101" s="218"/>
      <c r="BQC101" s="218"/>
      <c r="BQD101" s="218"/>
      <c r="BQE101" s="218"/>
      <c r="BQF101" s="218"/>
      <c r="BQG101" s="218"/>
      <c r="BQH101" s="218"/>
      <c r="BQI101" s="218"/>
      <c r="BQJ101" s="218"/>
      <c r="BQK101" s="218"/>
      <c r="BQL101" s="218"/>
      <c r="BQM101" s="218"/>
      <c r="BQN101" s="218"/>
      <c r="BQO101" s="218"/>
      <c r="BQP101" s="218"/>
      <c r="BQQ101" s="218"/>
      <c r="BQR101" s="218"/>
      <c r="BQS101" s="218"/>
      <c r="BQT101" s="218"/>
      <c r="BQU101" s="218"/>
      <c r="BQV101" s="218"/>
      <c r="BQW101" s="218"/>
      <c r="BQX101" s="218"/>
      <c r="BQY101" s="218"/>
      <c r="BQZ101" s="218"/>
      <c r="BRA101" s="218"/>
      <c r="BRB101" s="218"/>
      <c r="BRC101" s="218"/>
      <c r="BRD101" s="218"/>
      <c r="BRE101" s="218"/>
      <c r="BRF101" s="218"/>
      <c r="BRG101" s="218"/>
      <c r="BRH101" s="218"/>
      <c r="BRI101" s="218"/>
      <c r="BRJ101" s="218"/>
      <c r="BRK101" s="218"/>
      <c r="BRL101" s="218"/>
      <c r="BRM101" s="218"/>
      <c r="BRN101" s="218"/>
      <c r="BRO101" s="218"/>
      <c r="BRP101" s="218"/>
      <c r="BRQ101" s="218"/>
      <c r="BRR101" s="218"/>
      <c r="BRS101" s="218"/>
      <c r="BRT101" s="218"/>
      <c r="BRU101" s="218"/>
      <c r="BRV101" s="218"/>
      <c r="BRW101" s="218"/>
      <c r="BRX101" s="218"/>
      <c r="BRY101" s="218"/>
      <c r="BRZ101" s="218"/>
      <c r="BSA101" s="218"/>
      <c r="BSB101" s="218"/>
      <c r="BSC101" s="218"/>
      <c r="BSD101" s="218"/>
      <c r="BSE101" s="218"/>
      <c r="BSF101" s="218"/>
      <c r="BSG101" s="218"/>
      <c r="BSH101" s="218"/>
      <c r="BSI101" s="218"/>
      <c r="BSJ101" s="218"/>
      <c r="BSK101" s="218"/>
      <c r="BSL101" s="218"/>
      <c r="BSM101" s="218"/>
      <c r="BSN101" s="218"/>
      <c r="BSO101" s="218"/>
      <c r="BSP101" s="218"/>
      <c r="BSQ101" s="218"/>
      <c r="BSR101" s="218"/>
      <c r="BSS101" s="218"/>
      <c r="BST101" s="218"/>
      <c r="BSU101" s="218"/>
      <c r="BSV101" s="218"/>
      <c r="BSW101" s="218"/>
      <c r="BSX101" s="218"/>
      <c r="BSY101" s="218"/>
      <c r="BSZ101" s="218"/>
      <c r="BTA101" s="218"/>
      <c r="BTB101" s="218"/>
      <c r="BTC101" s="218"/>
      <c r="BTD101" s="218"/>
      <c r="BTE101" s="218"/>
      <c r="BTF101" s="218"/>
      <c r="BTG101" s="218"/>
      <c r="BTH101" s="218"/>
      <c r="BTI101" s="218"/>
      <c r="BTJ101" s="218"/>
      <c r="BTK101" s="218"/>
      <c r="BTL101" s="218"/>
      <c r="BTM101" s="218"/>
      <c r="BTN101" s="218"/>
      <c r="BTO101" s="218"/>
      <c r="BTP101" s="218"/>
      <c r="BTQ101" s="218"/>
      <c r="BTR101" s="218"/>
      <c r="BTS101" s="218"/>
      <c r="BTT101" s="218"/>
      <c r="BTU101" s="218"/>
      <c r="BTV101" s="218"/>
      <c r="BTW101" s="218"/>
      <c r="BTX101" s="218"/>
      <c r="BTY101" s="218"/>
      <c r="BTZ101" s="218"/>
      <c r="BUA101" s="218"/>
      <c r="BUB101" s="218"/>
      <c r="BUC101" s="218"/>
      <c r="BUD101" s="218"/>
      <c r="BUE101" s="218"/>
      <c r="BUF101" s="218"/>
      <c r="BUG101" s="218"/>
      <c r="BUH101" s="218"/>
      <c r="BUI101" s="218"/>
      <c r="BUJ101" s="218"/>
      <c r="BUK101" s="218"/>
      <c r="BUL101" s="218"/>
      <c r="BUM101" s="218"/>
      <c r="BUN101" s="218"/>
      <c r="BUO101" s="218"/>
      <c r="BUP101" s="218"/>
      <c r="BUQ101" s="218"/>
      <c r="BUR101" s="218"/>
      <c r="BUS101" s="218"/>
      <c r="BUT101" s="218"/>
      <c r="BUU101" s="218"/>
      <c r="BUV101" s="218"/>
      <c r="BUW101" s="218"/>
      <c r="BUX101" s="218"/>
      <c r="BUY101" s="218"/>
      <c r="BUZ101" s="218"/>
      <c r="BVA101" s="218"/>
      <c r="BVB101" s="218"/>
      <c r="BVC101" s="218"/>
      <c r="BVD101" s="218"/>
      <c r="BVE101" s="218"/>
      <c r="BVF101" s="218"/>
      <c r="BVG101" s="218"/>
      <c r="BVH101" s="218"/>
      <c r="BVI101" s="218"/>
      <c r="BVJ101" s="218"/>
      <c r="BVK101" s="218"/>
      <c r="BVL101" s="218"/>
      <c r="BVM101" s="218"/>
      <c r="BVN101" s="218"/>
      <c r="BVO101" s="218"/>
      <c r="BVP101" s="218"/>
      <c r="BVQ101" s="218"/>
      <c r="BVR101" s="218"/>
      <c r="BVS101" s="218"/>
      <c r="BVT101" s="218"/>
      <c r="BVU101" s="218"/>
      <c r="BVV101" s="218"/>
      <c r="BVW101" s="218"/>
      <c r="BVX101" s="218"/>
      <c r="BVY101" s="218"/>
      <c r="BVZ101" s="218"/>
      <c r="BWA101" s="218"/>
      <c r="BWB101" s="218"/>
      <c r="BWC101" s="218"/>
      <c r="BWD101" s="218"/>
      <c r="BWE101" s="218"/>
      <c r="BWF101" s="218"/>
      <c r="BWG101" s="218"/>
      <c r="BWH101" s="218"/>
      <c r="BWI101" s="218"/>
      <c r="BWJ101" s="218"/>
      <c r="BWK101" s="218"/>
      <c r="BWL101" s="218"/>
      <c r="BWM101" s="218"/>
      <c r="BWN101" s="218"/>
      <c r="BWO101" s="218"/>
      <c r="BWP101" s="218"/>
      <c r="BWQ101" s="218"/>
      <c r="BWR101" s="218"/>
      <c r="BWS101" s="218"/>
      <c r="BWT101" s="218"/>
      <c r="BWU101" s="218"/>
      <c r="BWV101" s="218"/>
      <c r="BWW101" s="218"/>
      <c r="BWX101" s="218"/>
      <c r="BWY101" s="218"/>
      <c r="BWZ101" s="218"/>
      <c r="BXA101" s="218"/>
      <c r="BXB101" s="218"/>
      <c r="BXC101" s="218"/>
      <c r="BXD101" s="218"/>
      <c r="BXE101" s="218"/>
      <c r="BXF101" s="218"/>
      <c r="BXG101" s="218"/>
      <c r="BXH101" s="218"/>
      <c r="BXI101" s="218"/>
      <c r="BXJ101" s="218"/>
      <c r="BXK101" s="218"/>
      <c r="BXL101" s="218"/>
      <c r="BXM101" s="218"/>
      <c r="BXN101" s="218"/>
      <c r="BXO101" s="218"/>
      <c r="BXP101" s="218"/>
      <c r="BXQ101" s="218"/>
      <c r="BXR101" s="218"/>
      <c r="BXS101" s="218"/>
      <c r="BXT101" s="218"/>
      <c r="BXU101" s="218"/>
      <c r="BXV101" s="218"/>
      <c r="BXW101" s="218"/>
      <c r="BXX101" s="218"/>
      <c r="BXY101" s="218"/>
      <c r="BXZ101" s="218"/>
      <c r="BYA101" s="218"/>
      <c r="BYB101" s="218"/>
      <c r="BYC101" s="218"/>
      <c r="BYD101" s="218"/>
      <c r="BYE101" s="218"/>
      <c r="BYF101" s="218"/>
      <c r="BYG101" s="218"/>
      <c r="BYH101" s="218"/>
      <c r="BYI101" s="218"/>
      <c r="BYJ101" s="218"/>
      <c r="BYK101" s="218"/>
      <c r="BYL101" s="218"/>
      <c r="BYM101" s="218"/>
      <c r="BYN101" s="218"/>
      <c r="BYO101" s="218"/>
      <c r="BYP101" s="218"/>
      <c r="BYQ101" s="218"/>
      <c r="BYR101" s="218"/>
      <c r="BYS101" s="218"/>
      <c r="BYT101" s="218"/>
      <c r="BYU101" s="218"/>
      <c r="BYV101" s="218"/>
      <c r="BYW101" s="218"/>
      <c r="BYX101" s="218"/>
      <c r="BYY101" s="218"/>
      <c r="BYZ101" s="218"/>
      <c r="BZA101" s="218"/>
      <c r="BZB101" s="218"/>
      <c r="BZC101" s="218"/>
      <c r="BZD101" s="218"/>
      <c r="BZE101" s="218"/>
      <c r="BZF101" s="218"/>
      <c r="BZG101" s="218"/>
      <c r="BZH101" s="218"/>
      <c r="BZI101" s="218"/>
      <c r="BZJ101" s="218"/>
      <c r="BZK101" s="218"/>
      <c r="BZL101" s="218"/>
      <c r="BZM101" s="218"/>
      <c r="BZN101" s="218"/>
      <c r="BZO101" s="218"/>
      <c r="BZP101" s="218"/>
      <c r="BZQ101" s="218"/>
      <c r="BZR101" s="218"/>
      <c r="BZS101" s="218"/>
      <c r="BZT101" s="218"/>
      <c r="BZU101" s="218"/>
      <c r="BZV101" s="218"/>
      <c r="BZW101" s="218"/>
      <c r="BZX101" s="218"/>
      <c r="BZY101" s="218"/>
      <c r="BZZ101" s="218"/>
      <c r="CAA101" s="218"/>
      <c r="CAB101" s="218"/>
      <c r="CAC101" s="218"/>
      <c r="CAD101" s="218"/>
      <c r="CAE101" s="218"/>
      <c r="CAF101" s="218"/>
      <c r="CAG101" s="218"/>
      <c r="CAH101" s="218"/>
      <c r="CAI101" s="218"/>
      <c r="CAJ101" s="218"/>
      <c r="CAK101" s="218"/>
      <c r="CAL101" s="218"/>
      <c r="CAM101" s="218"/>
      <c r="CAN101" s="218"/>
      <c r="CAO101" s="218"/>
      <c r="CAP101" s="218"/>
      <c r="CAQ101" s="218"/>
      <c r="CAR101" s="218"/>
      <c r="CAS101" s="218"/>
      <c r="CAT101" s="218"/>
      <c r="CAU101" s="218"/>
      <c r="CAV101" s="218"/>
      <c r="CAW101" s="218"/>
      <c r="CAX101" s="218"/>
      <c r="CAY101" s="218"/>
      <c r="CAZ101" s="218"/>
      <c r="CBA101" s="218"/>
      <c r="CBB101" s="218"/>
      <c r="CBC101" s="218"/>
      <c r="CBD101" s="218"/>
      <c r="CBE101" s="218"/>
      <c r="CBF101" s="218"/>
      <c r="CBG101" s="218"/>
      <c r="CBH101" s="218"/>
      <c r="CBI101" s="218"/>
      <c r="CBJ101" s="218"/>
      <c r="CBK101" s="218"/>
      <c r="CBL101" s="218"/>
      <c r="CBM101" s="218"/>
      <c r="CBN101" s="218"/>
      <c r="CBO101" s="218"/>
      <c r="CBP101" s="218"/>
      <c r="CBQ101" s="218"/>
      <c r="CBR101" s="218"/>
      <c r="CBS101" s="218"/>
      <c r="CBT101" s="218"/>
      <c r="CBU101" s="218"/>
      <c r="CBV101" s="218"/>
      <c r="CBW101" s="218"/>
      <c r="CBX101" s="218"/>
      <c r="CBY101" s="218"/>
      <c r="CBZ101" s="218"/>
      <c r="CCA101" s="218"/>
      <c r="CCB101" s="218"/>
      <c r="CCC101" s="218"/>
      <c r="CCD101" s="218"/>
      <c r="CCE101" s="218"/>
      <c r="CCF101" s="218"/>
      <c r="CCG101" s="218"/>
      <c r="CCH101" s="218"/>
      <c r="CCI101" s="218"/>
      <c r="CCJ101" s="218"/>
      <c r="CCK101" s="218"/>
      <c r="CCL101" s="218"/>
      <c r="CCM101" s="218"/>
      <c r="CCN101" s="218"/>
      <c r="CCO101" s="218"/>
      <c r="CCP101" s="218"/>
      <c r="CCQ101" s="218"/>
      <c r="CCR101" s="218"/>
      <c r="CCS101" s="218"/>
      <c r="CCT101" s="218"/>
      <c r="CCU101" s="218"/>
      <c r="CCV101" s="218"/>
      <c r="CCW101" s="218"/>
      <c r="CCX101" s="218"/>
      <c r="CCY101" s="218"/>
      <c r="CCZ101" s="218"/>
      <c r="CDA101" s="218"/>
      <c r="CDB101" s="218"/>
      <c r="CDC101" s="218"/>
      <c r="CDD101" s="218"/>
      <c r="CDE101" s="218"/>
      <c r="CDF101" s="218"/>
      <c r="CDG101" s="218"/>
      <c r="CDH101" s="218"/>
      <c r="CDI101" s="218"/>
      <c r="CDJ101" s="218"/>
      <c r="CDK101" s="218"/>
      <c r="CDL101" s="218"/>
      <c r="CDM101" s="218"/>
      <c r="CDN101" s="218"/>
      <c r="CDO101" s="218"/>
      <c r="CDP101" s="218"/>
      <c r="CDQ101" s="218"/>
      <c r="CDR101" s="218"/>
      <c r="CDS101" s="218"/>
      <c r="CDT101" s="218"/>
      <c r="CDU101" s="218"/>
      <c r="CDV101" s="218"/>
      <c r="CDW101" s="218"/>
      <c r="CDX101" s="218"/>
      <c r="CDY101" s="218"/>
      <c r="CDZ101" s="218"/>
      <c r="CEA101" s="218"/>
      <c r="CEB101" s="218"/>
      <c r="CEC101" s="218"/>
      <c r="CED101" s="218"/>
      <c r="CEE101" s="218"/>
      <c r="CEF101" s="218"/>
      <c r="CEG101" s="218"/>
      <c r="CEH101" s="218"/>
      <c r="CEI101" s="218"/>
      <c r="CEJ101" s="218"/>
      <c r="CEK101" s="218"/>
      <c r="CEL101" s="218"/>
      <c r="CEM101" s="218"/>
      <c r="CEN101" s="218"/>
      <c r="CEO101" s="218"/>
      <c r="CEP101" s="218"/>
      <c r="CEQ101" s="218"/>
      <c r="CER101" s="218"/>
      <c r="CES101" s="218"/>
      <c r="CET101" s="218"/>
      <c r="CEU101" s="218"/>
      <c r="CEV101" s="218"/>
      <c r="CEW101" s="218"/>
      <c r="CEX101" s="218"/>
      <c r="CEY101" s="218"/>
      <c r="CEZ101" s="218"/>
      <c r="CFA101" s="218"/>
      <c r="CFB101" s="218"/>
      <c r="CFC101" s="218"/>
      <c r="CFD101" s="218"/>
      <c r="CFE101" s="218"/>
      <c r="CFF101" s="218"/>
      <c r="CFG101" s="218"/>
      <c r="CFH101" s="218"/>
      <c r="CFI101" s="218"/>
      <c r="CFJ101" s="218"/>
      <c r="CFK101" s="218"/>
      <c r="CFL101" s="218"/>
      <c r="CFM101" s="218"/>
      <c r="CFN101" s="218"/>
      <c r="CFO101" s="218"/>
      <c r="CFP101" s="218"/>
      <c r="CFQ101" s="218"/>
      <c r="CFR101" s="218"/>
      <c r="CFS101" s="218"/>
      <c r="CFT101" s="218"/>
      <c r="CFU101" s="218"/>
      <c r="CFV101" s="218"/>
      <c r="CFW101" s="218"/>
      <c r="CFX101" s="218"/>
      <c r="CFY101" s="218"/>
      <c r="CFZ101" s="218"/>
      <c r="CGA101" s="218"/>
      <c r="CGB101" s="218"/>
      <c r="CGC101" s="218"/>
      <c r="CGD101" s="218"/>
      <c r="CGE101" s="218"/>
      <c r="CGF101" s="218"/>
      <c r="CGG101" s="218"/>
      <c r="CGH101" s="218"/>
      <c r="CGI101" s="218"/>
      <c r="CGJ101" s="218"/>
      <c r="CGK101" s="218"/>
      <c r="CGL101" s="218"/>
      <c r="CGM101" s="218"/>
      <c r="CGN101" s="218"/>
      <c r="CGO101" s="218"/>
      <c r="CGP101" s="218"/>
      <c r="CGQ101" s="218"/>
      <c r="CGR101" s="218"/>
      <c r="CGS101" s="218"/>
      <c r="CGT101" s="218"/>
      <c r="CGU101" s="218"/>
      <c r="CGV101" s="218"/>
      <c r="CGW101" s="218"/>
      <c r="CGX101" s="218"/>
      <c r="CGY101" s="218"/>
      <c r="CGZ101" s="218"/>
      <c r="CHA101" s="218"/>
      <c r="CHB101" s="218"/>
      <c r="CHC101" s="218"/>
      <c r="CHD101" s="218"/>
      <c r="CHE101" s="218"/>
      <c r="CHF101" s="218"/>
      <c r="CHG101" s="218"/>
      <c r="CHH101" s="218"/>
      <c r="CHI101" s="218"/>
      <c r="CHJ101" s="218"/>
      <c r="CHK101" s="218"/>
      <c r="CHL101" s="218"/>
      <c r="CHM101" s="218"/>
      <c r="CHN101" s="218"/>
      <c r="CHO101" s="218"/>
      <c r="CHP101" s="218"/>
      <c r="CHQ101" s="218"/>
      <c r="CHR101" s="218"/>
      <c r="CHS101" s="218"/>
      <c r="CHT101" s="218"/>
      <c r="CHU101" s="218"/>
      <c r="CHV101" s="218"/>
      <c r="CHW101" s="218"/>
      <c r="CHX101" s="218"/>
      <c r="CHY101" s="218"/>
      <c r="CHZ101" s="218"/>
      <c r="CIA101" s="218"/>
      <c r="CIB101" s="218"/>
      <c r="CIC101" s="218"/>
      <c r="CID101" s="218"/>
      <c r="CIE101" s="218"/>
      <c r="CIF101" s="218"/>
      <c r="CIG101" s="218"/>
      <c r="CIH101" s="218"/>
      <c r="CII101" s="218"/>
      <c r="CIJ101" s="218"/>
      <c r="CIK101" s="218"/>
      <c r="CIL101" s="218"/>
      <c r="CIM101" s="218"/>
      <c r="CIN101" s="218"/>
      <c r="CIO101" s="218"/>
      <c r="CIP101" s="218"/>
      <c r="CIQ101" s="218"/>
      <c r="CIR101" s="218"/>
      <c r="CIS101" s="218"/>
      <c r="CIT101" s="218"/>
      <c r="CIU101" s="218"/>
      <c r="CIV101" s="218"/>
      <c r="CIW101" s="218"/>
      <c r="CIX101" s="218"/>
      <c r="CIY101" s="218"/>
      <c r="CIZ101" s="218"/>
      <c r="CJA101" s="218"/>
      <c r="CJB101" s="218"/>
      <c r="CJC101" s="218"/>
      <c r="CJD101" s="218"/>
      <c r="CJE101" s="218"/>
      <c r="CJF101" s="218"/>
      <c r="CJG101" s="218"/>
      <c r="CJH101" s="218"/>
      <c r="CJI101" s="218"/>
      <c r="CJJ101" s="218"/>
      <c r="CJK101" s="218"/>
      <c r="CJL101" s="218"/>
      <c r="CJM101" s="218"/>
      <c r="CJN101" s="218"/>
      <c r="CJO101" s="218"/>
      <c r="CJP101" s="218"/>
      <c r="CJQ101" s="218"/>
      <c r="CJR101" s="218"/>
      <c r="CJS101" s="218"/>
      <c r="CJT101" s="218"/>
      <c r="CJU101" s="218"/>
      <c r="CJV101" s="218"/>
      <c r="CJW101" s="218"/>
      <c r="CJX101" s="218"/>
      <c r="CJY101" s="218"/>
      <c r="CJZ101" s="218"/>
      <c r="CKA101" s="218"/>
      <c r="CKB101" s="218"/>
      <c r="CKC101" s="218"/>
      <c r="CKD101" s="218"/>
      <c r="CKE101" s="218"/>
      <c r="CKF101" s="218"/>
      <c r="CKG101" s="218"/>
      <c r="CKH101" s="218"/>
      <c r="CKI101" s="218"/>
      <c r="CKJ101" s="218"/>
      <c r="CKK101" s="218"/>
      <c r="CKL101" s="218"/>
      <c r="CKM101" s="218"/>
      <c r="CKN101" s="218"/>
      <c r="CKO101" s="218"/>
      <c r="CKP101" s="218"/>
      <c r="CKQ101" s="218"/>
      <c r="CKR101" s="218"/>
      <c r="CKS101" s="218"/>
      <c r="CKT101" s="218"/>
      <c r="CKU101" s="218"/>
      <c r="CKV101" s="218"/>
      <c r="CKW101" s="218"/>
      <c r="CKX101" s="218"/>
      <c r="CKY101" s="218"/>
      <c r="CKZ101" s="218"/>
      <c r="CLA101" s="218"/>
      <c r="CLB101" s="218"/>
      <c r="CLC101" s="218"/>
      <c r="CLD101" s="218"/>
      <c r="CLE101" s="218"/>
      <c r="CLF101" s="218"/>
      <c r="CLG101" s="218"/>
      <c r="CLH101" s="218"/>
      <c r="CLI101" s="218"/>
      <c r="CLJ101" s="218"/>
      <c r="CLK101" s="218"/>
      <c r="CLL101" s="218"/>
      <c r="CLM101" s="218"/>
      <c r="CLN101" s="218"/>
      <c r="CLO101" s="218"/>
      <c r="CLP101" s="218"/>
      <c r="CLQ101" s="218"/>
      <c r="CLR101" s="218"/>
      <c r="CLS101" s="218"/>
      <c r="CLT101" s="218"/>
      <c r="CLU101" s="218"/>
      <c r="CLV101" s="218"/>
      <c r="CLW101" s="218"/>
      <c r="CLX101" s="218"/>
      <c r="CLY101" s="218"/>
      <c r="CLZ101" s="218"/>
      <c r="CMA101" s="218"/>
      <c r="CMB101" s="218"/>
      <c r="CMC101" s="218"/>
      <c r="CMD101" s="218"/>
      <c r="CME101" s="218"/>
      <c r="CMF101" s="218"/>
      <c r="CMG101" s="218"/>
      <c r="CMH101" s="218"/>
      <c r="CMI101" s="218"/>
      <c r="CMJ101" s="218"/>
      <c r="CMK101" s="218"/>
      <c r="CML101" s="218"/>
      <c r="CMM101" s="218"/>
      <c r="CMN101" s="218"/>
      <c r="CMO101" s="218"/>
      <c r="CMP101" s="218"/>
      <c r="CMQ101" s="218"/>
      <c r="CMR101" s="218"/>
      <c r="CMS101" s="218"/>
      <c r="CMT101" s="218"/>
      <c r="CMU101" s="218"/>
      <c r="CMV101" s="218"/>
      <c r="CMW101" s="218"/>
      <c r="CMX101" s="218"/>
      <c r="CMY101" s="218"/>
      <c r="CMZ101" s="218"/>
      <c r="CNA101" s="218"/>
      <c r="CNB101" s="218"/>
      <c r="CNC101" s="218"/>
      <c r="CND101" s="218"/>
      <c r="CNE101" s="218"/>
      <c r="CNF101" s="218"/>
      <c r="CNG101" s="218"/>
      <c r="CNH101" s="218"/>
      <c r="CNI101" s="218"/>
      <c r="CNJ101" s="218"/>
      <c r="CNK101" s="218"/>
      <c r="CNL101" s="218"/>
      <c r="CNM101" s="218"/>
      <c r="CNN101" s="218"/>
      <c r="CNO101" s="218"/>
      <c r="CNP101" s="218"/>
      <c r="CNQ101" s="218"/>
      <c r="CNR101" s="218"/>
      <c r="CNS101" s="218"/>
      <c r="CNT101" s="218"/>
      <c r="CNU101" s="218"/>
      <c r="CNV101" s="218"/>
      <c r="CNW101" s="218"/>
      <c r="CNX101" s="218"/>
      <c r="CNY101" s="218"/>
      <c r="CNZ101" s="218"/>
      <c r="COA101" s="218"/>
      <c r="COB101" s="218"/>
      <c r="COC101" s="218"/>
      <c r="COD101" s="218"/>
      <c r="COE101" s="218"/>
      <c r="COF101" s="218"/>
      <c r="COG101" s="218"/>
      <c r="COH101" s="218"/>
      <c r="COI101" s="218"/>
      <c r="COJ101" s="218"/>
      <c r="COK101" s="218"/>
      <c r="COL101" s="218"/>
      <c r="COM101" s="218"/>
      <c r="CON101" s="218"/>
      <c r="COO101" s="218"/>
      <c r="COP101" s="218"/>
      <c r="COQ101" s="218"/>
      <c r="COR101" s="218"/>
      <c r="COS101" s="218"/>
      <c r="COT101" s="218"/>
      <c r="COU101" s="218"/>
      <c r="COV101" s="218"/>
      <c r="COW101" s="218"/>
      <c r="COX101" s="218"/>
      <c r="COY101" s="218"/>
      <c r="COZ101" s="218"/>
      <c r="CPA101" s="218"/>
      <c r="CPB101" s="218"/>
      <c r="CPC101" s="218"/>
      <c r="CPD101" s="218"/>
      <c r="CPE101" s="218"/>
      <c r="CPF101" s="218"/>
    </row>
    <row r="102" spans="1:2450" s="175" customFormat="1" ht="25.5" x14ac:dyDescent="0.25">
      <c r="A102" s="705" t="s">
        <v>253</v>
      </c>
      <c r="B102" s="173">
        <f t="shared" si="2"/>
        <v>3</v>
      </c>
      <c r="C102" s="242" t="s">
        <v>54</v>
      </c>
      <c r="D102" s="220"/>
      <c r="E102" s="160"/>
      <c r="F102" s="160"/>
      <c r="G102" s="233"/>
      <c r="H102" s="294"/>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218"/>
      <c r="CK102" s="218"/>
      <c r="CL102" s="218"/>
      <c r="CM102" s="218"/>
      <c r="CN102" s="218"/>
      <c r="CO102" s="218"/>
      <c r="CP102" s="218"/>
      <c r="CQ102" s="218"/>
      <c r="CR102" s="218"/>
      <c r="CS102" s="218"/>
      <c r="CT102" s="218"/>
      <c r="CU102" s="218"/>
      <c r="CV102" s="218"/>
      <c r="CW102" s="218"/>
      <c r="CX102" s="218"/>
      <c r="CY102" s="218"/>
      <c r="CZ102" s="218"/>
      <c r="DA102" s="218"/>
      <c r="DB102" s="218"/>
      <c r="DC102" s="218"/>
      <c r="DD102" s="218"/>
      <c r="DE102" s="218"/>
      <c r="DF102" s="218"/>
      <c r="DG102" s="218"/>
      <c r="DH102" s="218"/>
      <c r="DI102" s="218"/>
      <c r="DJ102" s="218"/>
      <c r="DK102" s="218"/>
      <c r="DL102" s="218"/>
      <c r="DM102" s="218"/>
      <c r="DN102" s="218"/>
      <c r="DO102" s="218"/>
      <c r="DP102" s="218"/>
      <c r="DQ102" s="218"/>
      <c r="DR102" s="218"/>
      <c r="DS102" s="218"/>
      <c r="DT102" s="218"/>
      <c r="DU102" s="218"/>
      <c r="DV102" s="218"/>
      <c r="DW102" s="218"/>
      <c r="DX102" s="218"/>
      <c r="DY102" s="218"/>
      <c r="DZ102" s="218"/>
      <c r="EA102" s="218"/>
      <c r="EB102" s="218"/>
      <c r="EC102" s="218"/>
      <c r="ED102" s="218"/>
      <c r="EE102" s="218"/>
      <c r="EF102" s="218"/>
      <c r="EG102" s="218"/>
      <c r="EH102" s="218"/>
      <c r="EI102" s="218"/>
      <c r="EJ102" s="218"/>
      <c r="EK102" s="218"/>
      <c r="EL102" s="218"/>
      <c r="EM102" s="218"/>
      <c r="EN102" s="218"/>
      <c r="EO102" s="218"/>
      <c r="EP102" s="218"/>
      <c r="EQ102" s="218"/>
      <c r="ER102" s="218"/>
      <c r="ES102" s="218"/>
      <c r="ET102" s="218"/>
      <c r="EU102" s="218"/>
      <c r="EV102" s="218"/>
      <c r="EW102" s="218"/>
      <c r="EX102" s="218"/>
      <c r="EY102" s="218"/>
      <c r="EZ102" s="218"/>
      <c r="FA102" s="218"/>
      <c r="FB102" s="218"/>
      <c r="FC102" s="218"/>
      <c r="FD102" s="218"/>
      <c r="FE102" s="218"/>
      <c r="FF102" s="218"/>
      <c r="FG102" s="218"/>
      <c r="FH102" s="218"/>
      <c r="FI102" s="218"/>
      <c r="FJ102" s="218"/>
      <c r="FK102" s="218"/>
      <c r="FL102" s="218"/>
      <c r="FM102" s="218"/>
      <c r="FN102" s="218"/>
      <c r="FO102" s="218"/>
      <c r="FP102" s="218"/>
      <c r="FQ102" s="218"/>
      <c r="FR102" s="218"/>
      <c r="FS102" s="218"/>
      <c r="FT102" s="218"/>
      <c r="FU102" s="218"/>
      <c r="FV102" s="218"/>
      <c r="FW102" s="218"/>
      <c r="FX102" s="218"/>
      <c r="FY102" s="218"/>
      <c r="FZ102" s="218"/>
      <c r="GA102" s="218"/>
      <c r="GB102" s="218"/>
      <c r="GC102" s="218"/>
      <c r="GD102" s="218"/>
      <c r="GE102" s="218"/>
      <c r="GF102" s="218"/>
      <c r="GG102" s="218"/>
      <c r="GH102" s="218"/>
      <c r="GI102" s="218"/>
      <c r="GJ102" s="218"/>
      <c r="GK102" s="218"/>
      <c r="GL102" s="218"/>
      <c r="GM102" s="218"/>
      <c r="GN102" s="218"/>
      <c r="GO102" s="218"/>
      <c r="GP102" s="218"/>
      <c r="GQ102" s="218"/>
      <c r="GR102" s="218"/>
      <c r="GS102" s="218"/>
      <c r="GT102" s="218"/>
      <c r="GU102" s="218"/>
      <c r="GV102" s="218"/>
      <c r="GW102" s="218"/>
      <c r="GX102" s="218"/>
      <c r="GY102" s="218"/>
      <c r="GZ102" s="218"/>
      <c r="HA102" s="218"/>
      <c r="HB102" s="218"/>
      <c r="HC102" s="218"/>
      <c r="HD102" s="218"/>
      <c r="HE102" s="218"/>
      <c r="HF102" s="218"/>
      <c r="HG102" s="218"/>
      <c r="HH102" s="218"/>
      <c r="HI102" s="218"/>
      <c r="HJ102" s="218"/>
      <c r="HK102" s="218"/>
      <c r="HL102" s="218"/>
      <c r="HM102" s="218"/>
      <c r="HN102" s="218"/>
      <c r="HO102" s="218"/>
      <c r="HP102" s="218"/>
      <c r="HQ102" s="218"/>
      <c r="HR102" s="218"/>
      <c r="HS102" s="218"/>
      <c r="HT102" s="218"/>
      <c r="HU102" s="218"/>
      <c r="HV102" s="218"/>
      <c r="HW102" s="218"/>
      <c r="HX102" s="218"/>
      <c r="HY102" s="218"/>
      <c r="HZ102" s="218"/>
      <c r="IA102" s="218"/>
      <c r="IB102" s="218"/>
      <c r="IC102" s="218"/>
      <c r="ID102" s="218"/>
      <c r="IE102" s="218"/>
      <c r="IF102" s="218"/>
      <c r="IG102" s="218"/>
      <c r="IH102" s="218"/>
      <c r="II102" s="218"/>
      <c r="IJ102" s="218"/>
      <c r="IK102" s="218"/>
      <c r="IL102" s="218"/>
      <c r="IM102" s="218"/>
      <c r="IN102" s="218"/>
      <c r="IO102" s="218"/>
      <c r="IP102" s="218"/>
      <c r="IQ102" s="218"/>
      <c r="IR102" s="218"/>
      <c r="IS102" s="218"/>
      <c r="IT102" s="218"/>
      <c r="IU102" s="218"/>
      <c r="IV102" s="218"/>
      <c r="IW102" s="218"/>
      <c r="IX102" s="218"/>
      <c r="IY102" s="218"/>
      <c r="IZ102" s="218"/>
      <c r="JA102" s="218"/>
      <c r="JB102" s="218"/>
      <c r="JC102" s="218"/>
      <c r="JD102" s="218"/>
      <c r="JE102" s="218"/>
      <c r="JF102" s="218"/>
      <c r="JG102" s="218"/>
      <c r="JH102" s="218"/>
      <c r="JI102" s="218"/>
      <c r="JJ102" s="218"/>
      <c r="JK102" s="218"/>
      <c r="JL102" s="218"/>
      <c r="JM102" s="218"/>
      <c r="JN102" s="218"/>
      <c r="JO102" s="218"/>
      <c r="JP102" s="218"/>
      <c r="JQ102" s="218"/>
      <c r="JR102" s="218"/>
      <c r="JS102" s="218"/>
      <c r="JT102" s="218"/>
      <c r="JU102" s="218"/>
      <c r="JV102" s="218"/>
      <c r="JW102" s="218"/>
      <c r="JX102" s="218"/>
      <c r="JY102" s="218"/>
      <c r="JZ102" s="218"/>
      <c r="KA102" s="218"/>
      <c r="KB102" s="218"/>
      <c r="KC102" s="218"/>
      <c r="KD102" s="218"/>
      <c r="KE102" s="218"/>
      <c r="KF102" s="218"/>
      <c r="KG102" s="218"/>
      <c r="KH102" s="218"/>
      <c r="KI102" s="218"/>
      <c r="KJ102" s="218"/>
      <c r="KK102" s="218"/>
      <c r="KL102" s="218"/>
      <c r="KM102" s="218"/>
      <c r="KN102" s="218"/>
      <c r="KO102" s="218"/>
      <c r="KP102" s="218"/>
      <c r="KQ102" s="218"/>
      <c r="KR102" s="218"/>
      <c r="KS102" s="218"/>
      <c r="KT102" s="218"/>
      <c r="KU102" s="218"/>
      <c r="KV102" s="218"/>
      <c r="KW102" s="218"/>
      <c r="KX102" s="218"/>
      <c r="KY102" s="218"/>
      <c r="KZ102" s="218"/>
      <c r="LA102" s="218"/>
      <c r="LB102" s="218"/>
      <c r="LC102" s="218"/>
      <c r="LD102" s="218"/>
      <c r="LE102" s="218"/>
      <c r="LF102" s="218"/>
      <c r="LG102" s="218"/>
      <c r="LH102" s="218"/>
      <c r="LI102" s="218"/>
      <c r="LJ102" s="218"/>
      <c r="LK102" s="218"/>
      <c r="LL102" s="218"/>
      <c r="LM102" s="218"/>
      <c r="LN102" s="218"/>
      <c r="LO102" s="218"/>
      <c r="LP102" s="218"/>
      <c r="LQ102" s="218"/>
      <c r="LR102" s="218"/>
      <c r="LS102" s="218"/>
      <c r="LT102" s="218"/>
      <c r="LU102" s="218"/>
      <c r="LV102" s="218"/>
      <c r="LW102" s="218"/>
      <c r="LX102" s="218"/>
      <c r="LY102" s="218"/>
      <c r="LZ102" s="218"/>
      <c r="MA102" s="218"/>
      <c r="MB102" s="218"/>
      <c r="MC102" s="218"/>
      <c r="MD102" s="218"/>
      <c r="ME102" s="218"/>
      <c r="MF102" s="218"/>
      <c r="MG102" s="218"/>
      <c r="MH102" s="218"/>
      <c r="MI102" s="218"/>
      <c r="MJ102" s="218"/>
      <c r="MK102" s="218"/>
      <c r="ML102" s="218"/>
      <c r="MM102" s="218"/>
      <c r="MN102" s="218"/>
      <c r="MO102" s="218"/>
      <c r="MP102" s="218"/>
      <c r="MQ102" s="218"/>
      <c r="MR102" s="218"/>
      <c r="MS102" s="218"/>
      <c r="MT102" s="218"/>
      <c r="MU102" s="218"/>
      <c r="MV102" s="218"/>
      <c r="MW102" s="218"/>
      <c r="MX102" s="218"/>
      <c r="MY102" s="218"/>
      <c r="MZ102" s="218"/>
      <c r="NA102" s="218"/>
      <c r="NB102" s="218"/>
      <c r="NC102" s="218"/>
      <c r="ND102" s="218"/>
      <c r="NE102" s="218"/>
      <c r="NF102" s="218"/>
      <c r="NG102" s="218"/>
      <c r="NH102" s="218"/>
      <c r="NI102" s="218"/>
      <c r="NJ102" s="218"/>
      <c r="NK102" s="218"/>
      <c r="NL102" s="218"/>
      <c r="NM102" s="218"/>
      <c r="NN102" s="218"/>
      <c r="NO102" s="218"/>
      <c r="NP102" s="218"/>
      <c r="NQ102" s="218"/>
      <c r="NR102" s="218"/>
      <c r="NS102" s="218"/>
      <c r="NT102" s="218"/>
      <c r="NU102" s="218"/>
      <c r="NV102" s="218"/>
      <c r="NW102" s="218"/>
      <c r="NX102" s="218"/>
      <c r="NY102" s="218"/>
      <c r="NZ102" s="218"/>
      <c r="OA102" s="218"/>
      <c r="OB102" s="218"/>
      <c r="OC102" s="218"/>
      <c r="OD102" s="218"/>
      <c r="OE102" s="218"/>
      <c r="OF102" s="218"/>
      <c r="OG102" s="218"/>
      <c r="OH102" s="218"/>
      <c r="OI102" s="218"/>
      <c r="OJ102" s="218"/>
      <c r="OK102" s="218"/>
      <c r="OL102" s="218"/>
      <c r="OM102" s="218"/>
      <c r="ON102" s="218"/>
      <c r="OO102" s="218"/>
      <c r="OP102" s="218"/>
      <c r="OQ102" s="218"/>
      <c r="OR102" s="218"/>
      <c r="OS102" s="218"/>
      <c r="OT102" s="218"/>
      <c r="OU102" s="218"/>
      <c r="OV102" s="218"/>
      <c r="OW102" s="218"/>
      <c r="OX102" s="218"/>
      <c r="OY102" s="218"/>
      <c r="OZ102" s="218"/>
      <c r="PA102" s="218"/>
      <c r="PB102" s="218"/>
      <c r="PC102" s="218"/>
      <c r="PD102" s="218"/>
      <c r="PE102" s="218"/>
      <c r="PF102" s="218"/>
      <c r="PG102" s="218"/>
      <c r="PH102" s="218"/>
      <c r="PI102" s="218"/>
      <c r="PJ102" s="218"/>
      <c r="PK102" s="218"/>
      <c r="PL102" s="218"/>
      <c r="PM102" s="218"/>
      <c r="PN102" s="218"/>
      <c r="PO102" s="218"/>
      <c r="PP102" s="218"/>
      <c r="PQ102" s="218"/>
      <c r="PR102" s="218"/>
      <c r="PS102" s="218"/>
      <c r="PT102" s="218"/>
      <c r="PU102" s="218"/>
      <c r="PV102" s="218"/>
      <c r="PW102" s="218"/>
      <c r="PX102" s="218"/>
      <c r="PY102" s="218"/>
      <c r="PZ102" s="218"/>
      <c r="QA102" s="218"/>
      <c r="QB102" s="218"/>
      <c r="QC102" s="218"/>
      <c r="QD102" s="218"/>
      <c r="QE102" s="218"/>
      <c r="QF102" s="218"/>
      <c r="QG102" s="218"/>
      <c r="QH102" s="218"/>
      <c r="QI102" s="218"/>
      <c r="QJ102" s="218"/>
      <c r="QK102" s="218"/>
      <c r="QL102" s="218"/>
      <c r="QM102" s="218"/>
      <c r="QN102" s="218"/>
      <c r="QO102" s="218"/>
      <c r="QP102" s="218"/>
      <c r="QQ102" s="218"/>
      <c r="QR102" s="218"/>
      <c r="QS102" s="218"/>
      <c r="QT102" s="218"/>
      <c r="QU102" s="218"/>
      <c r="QV102" s="218"/>
      <c r="QW102" s="218"/>
      <c r="QX102" s="218"/>
      <c r="QY102" s="218"/>
      <c r="QZ102" s="218"/>
      <c r="RA102" s="218"/>
      <c r="RB102" s="218"/>
      <c r="RC102" s="218"/>
      <c r="RD102" s="218"/>
      <c r="RE102" s="218"/>
      <c r="RF102" s="218"/>
      <c r="RG102" s="218"/>
      <c r="RH102" s="218"/>
      <c r="RI102" s="218"/>
      <c r="RJ102" s="218"/>
      <c r="RK102" s="218"/>
      <c r="RL102" s="218"/>
      <c r="RM102" s="218"/>
      <c r="RN102" s="218"/>
      <c r="RO102" s="218"/>
      <c r="RP102" s="218"/>
      <c r="RQ102" s="218"/>
      <c r="RR102" s="218"/>
      <c r="RS102" s="218"/>
      <c r="RT102" s="218"/>
      <c r="RU102" s="218"/>
      <c r="RV102" s="218"/>
      <c r="RW102" s="218"/>
      <c r="RX102" s="218"/>
      <c r="RY102" s="218"/>
      <c r="RZ102" s="218"/>
      <c r="SA102" s="218"/>
      <c r="SB102" s="218"/>
      <c r="SC102" s="218"/>
      <c r="SD102" s="218"/>
      <c r="SE102" s="218"/>
      <c r="SF102" s="218"/>
      <c r="SG102" s="218"/>
      <c r="SH102" s="218"/>
      <c r="SI102" s="218"/>
      <c r="SJ102" s="218"/>
      <c r="SK102" s="218"/>
      <c r="SL102" s="218"/>
      <c r="SM102" s="218"/>
      <c r="SN102" s="218"/>
      <c r="SO102" s="218"/>
      <c r="SP102" s="218"/>
      <c r="SQ102" s="218"/>
      <c r="SR102" s="218"/>
      <c r="SS102" s="218"/>
      <c r="ST102" s="218"/>
      <c r="SU102" s="218"/>
      <c r="SV102" s="218"/>
      <c r="SW102" s="218"/>
      <c r="SX102" s="218"/>
      <c r="SY102" s="218"/>
      <c r="SZ102" s="218"/>
      <c r="TA102" s="218"/>
      <c r="TB102" s="218"/>
      <c r="TC102" s="218"/>
      <c r="TD102" s="218"/>
      <c r="TE102" s="218"/>
      <c r="TF102" s="218"/>
      <c r="TG102" s="218"/>
      <c r="TH102" s="218"/>
      <c r="TI102" s="218"/>
      <c r="TJ102" s="218"/>
      <c r="TK102" s="218"/>
      <c r="TL102" s="218"/>
      <c r="TM102" s="218"/>
      <c r="TN102" s="218"/>
      <c r="TO102" s="218"/>
      <c r="TP102" s="218"/>
      <c r="TQ102" s="218"/>
      <c r="TR102" s="218"/>
      <c r="TS102" s="218"/>
      <c r="TT102" s="218"/>
      <c r="TU102" s="218"/>
      <c r="TV102" s="218"/>
      <c r="TW102" s="218"/>
      <c r="TX102" s="218"/>
      <c r="TY102" s="218"/>
      <c r="TZ102" s="218"/>
      <c r="UA102" s="218"/>
      <c r="UB102" s="218"/>
      <c r="UC102" s="218"/>
      <c r="UD102" s="218"/>
      <c r="UE102" s="218"/>
      <c r="UF102" s="218"/>
      <c r="UG102" s="218"/>
      <c r="UH102" s="218"/>
      <c r="UI102" s="218"/>
      <c r="UJ102" s="218"/>
      <c r="UK102" s="218"/>
      <c r="UL102" s="218"/>
      <c r="UM102" s="218"/>
      <c r="UN102" s="218"/>
      <c r="UO102" s="218"/>
      <c r="UP102" s="218"/>
      <c r="UQ102" s="218"/>
      <c r="UR102" s="218"/>
      <c r="US102" s="218"/>
      <c r="UT102" s="218"/>
      <c r="UU102" s="218"/>
      <c r="UV102" s="218"/>
      <c r="UW102" s="218"/>
      <c r="UX102" s="218"/>
      <c r="UY102" s="218"/>
      <c r="UZ102" s="218"/>
      <c r="VA102" s="218"/>
      <c r="VB102" s="218"/>
      <c r="VC102" s="218"/>
      <c r="VD102" s="218"/>
      <c r="VE102" s="218"/>
      <c r="VF102" s="218"/>
      <c r="VG102" s="218"/>
      <c r="VH102" s="218"/>
      <c r="VI102" s="218"/>
      <c r="VJ102" s="218"/>
      <c r="VK102" s="218"/>
      <c r="VL102" s="218"/>
      <c r="VM102" s="218"/>
      <c r="VN102" s="218"/>
      <c r="VO102" s="218"/>
      <c r="VP102" s="218"/>
      <c r="VQ102" s="218"/>
      <c r="VR102" s="218"/>
      <c r="VS102" s="218"/>
      <c r="VT102" s="218"/>
      <c r="VU102" s="218"/>
      <c r="VV102" s="218"/>
      <c r="VW102" s="218"/>
      <c r="VX102" s="218"/>
      <c r="VY102" s="218"/>
      <c r="VZ102" s="218"/>
      <c r="WA102" s="218"/>
      <c r="WB102" s="218"/>
      <c r="WC102" s="218"/>
      <c r="WD102" s="218"/>
      <c r="WE102" s="218"/>
      <c r="WF102" s="218"/>
      <c r="WG102" s="218"/>
      <c r="WH102" s="218"/>
      <c r="WI102" s="218"/>
      <c r="WJ102" s="218"/>
      <c r="WK102" s="218"/>
      <c r="WL102" s="218"/>
      <c r="WM102" s="218"/>
      <c r="WN102" s="218"/>
      <c r="WO102" s="218"/>
      <c r="WP102" s="218"/>
      <c r="WQ102" s="218"/>
      <c r="WR102" s="218"/>
      <c r="WS102" s="218"/>
      <c r="WT102" s="218"/>
      <c r="WU102" s="218"/>
      <c r="WV102" s="218"/>
      <c r="WW102" s="218"/>
      <c r="WX102" s="218"/>
      <c r="WY102" s="218"/>
      <c r="WZ102" s="218"/>
      <c r="XA102" s="218"/>
      <c r="XB102" s="218"/>
      <c r="XC102" s="218"/>
      <c r="XD102" s="218"/>
      <c r="XE102" s="218"/>
      <c r="XF102" s="218"/>
      <c r="XG102" s="218"/>
      <c r="XH102" s="218"/>
      <c r="XI102" s="218"/>
      <c r="XJ102" s="218"/>
      <c r="XK102" s="218"/>
      <c r="XL102" s="218"/>
      <c r="XM102" s="218"/>
      <c r="XN102" s="218"/>
      <c r="XO102" s="218"/>
      <c r="XP102" s="218"/>
      <c r="XQ102" s="218"/>
      <c r="XR102" s="218"/>
      <c r="XS102" s="218"/>
      <c r="XT102" s="218"/>
      <c r="XU102" s="218"/>
      <c r="XV102" s="218"/>
      <c r="XW102" s="218"/>
      <c r="XX102" s="218"/>
      <c r="XY102" s="218"/>
      <c r="XZ102" s="218"/>
      <c r="YA102" s="218"/>
      <c r="YB102" s="218"/>
      <c r="YC102" s="218"/>
      <c r="YD102" s="218"/>
      <c r="YE102" s="218"/>
      <c r="YF102" s="218"/>
      <c r="YG102" s="218"/>
      <c r="YH102" s="218"/>
      <c r="YI102" s="218"/>
      <c r="YJ102" s="218"/>
      <c r="YK102" s="218"/>
      <c r="YL102" s="218"/>
      <c r="YM102" s="218"/>
      <c r="YN102" s="218"/>
      <c r="YO102" s="218"/>
      <c r="YP102" s="218"/>
      <c r="YQ102" s="218"/>
      <c r="YR102" s="218"/>
      <c r="YS102" s="218"/>
      <c r="YT102" s="218"/>
      <c r="YU102" s="218"/>
      <c r="YV102" s="218"/>
      <c r="YW102" s="218"/>
      <c r="YX102" s="218"/>
      <c r="YY102" s="218"/>
      <c r="YZ102" s="218"/>
      <c r="ZA102" s="218"/>
      <c r="ZB102" s="218"/>
      <c r="ZC102" s="218"/>
      <c r="ZD102" s="218"/>
      <c r="ZE102" s="218"/>
      <c r="ZF102" s="218"/>
      <c r="ZG102" s="218"/>
      <c r="ZH102" s="218"/>
      <c r="ZI102" s="218"/>
      <c r="ZJ102" s="218"/>
      <c r="ZK102" s="218"/>
      <c r="ZL102" s="218"/>
      <c r="ZM102" s="218"/>
      <c r="ZN102" s="218"/>
      <c r="ZO102" s="218"/>
      <c r="ZP102" s="218"/>
      <c r="ZQ102" s="218"/>
      <c r="ZR102" s="218"/>
      <c r="ZS102" s="218"/>
      <c r="ZT102" s="218"/>
      <c r="ZU102" s="218"/>
      <c r="ZV102" s="218"/>
      <c r="ZW102" s="218"/>
      <c r="ZX102" s="218"/>
      <c r="ZY102" s="218"/>
      <c r="ZZ102" s="218"/>
      <c r="AAA102" s="218"/>
      <c r="AAB102" s="218"/>
      <c r="AAC102" s="218"/>
      <c r="AAD102" s="218"/>
      <c r="AAE102" s="218"/>
      <c r="AAF102" s="218"/>
      <c r="AAG102" s="218"/>
      <c r="AAH102" s="218"/>
      <c r="AAI102" s="218"/>
      <c r="AAJ102" s="218"/>
      <c r="AAK102" s="218"/>
      <c r="AAL102" s="218"/>
      <c r="AAM102" s="218"/>
      <c r="AAN102" s="218"/>
      <c r="AAO102" s="218"/>
      <c r="AAP102" s="218"/>
      <c r="AAQ102" s="218"/>
      <c r="AAR102" s="218"/>
      <c r="AAS102" s="218"/>
      <c r="AAT102" s="218"/>
      <c r="AAU102" s="218"/>
      <c r="AAV102" s="218"/>
      <c r="AAW102" s="218"/>
      <c r="AAX102" s="218"/>
      <c r="AAY102" s="218"/>
      <c r="AAZ102" s="218"/>
      <c r="ABA102" s="218"/>
      <c r="ABB102" s="218"/>
      <c r="ABC102" s="218"/>
      <c r="ABD102" s="218"/>
      <c r="ABE102" s="218"/>
      <c r="ABF102" s="218"/>
      <c r="ABG102" s="218"/>
      <c r="ABH102" s="218"/>
      <c r="ABI102" s="218"/>
      <c r="ABJ102" s="218"/>
      <c r="ABK102" s="218"/>
      <c r="ABL102" s="218"/>
      <c r="ABM102" s="218"/>
      <c r="ABN102" s="218"/>
      <c r="ABO102" s="218"/>
      <c r="ABP102" s="218"/>
      <c r="ABQ102" s="218"/>
      <c r="ABR102" s="218"/>
      <c r="ABS102" s="218"/>
      <c r="ABT102" s="218"/>
      <c r="ABU102" s="218"/>
      <c r="ABV102" s="218"/>
      <c r="ABW102" s="218"/>
      <c r="ABX102" s="218"/>
      <c r="ABY102" s="218"/>
      <c r="ABZ102" s="218"/>
      <c r="ACA102" s="218"/>
      <c r="ACB102" s="218"/>
      <c r="ACC102" s="218"/>
      <c r="ACD102" s="218"/>
      <c r="ACE102" s="218"/>
      <c r="ACF102" s="218"/>
      <c r="ACG102" s="218"/>
      <c r="ACH102" s="218"/>
      <c r="ACI102" s="218"/>
      <c r="ACJ102" s="218"/>
      <c r="ACK102" s="218"/>
      <c r="ACL102" s="218"/>
      <c r="ACM102" s="218"/>
      <c r="ACN102" s="218"/>
      <c r="ACO102" s="218"/>
      <c r="ACP102" s="218"/>
      <c r="ACQ102" s="218"/>
      <c r="ACR102" s="218"/>
      <c r="ACS102" s="218"/>
      <c r="ACT102" s="218"/>
      <c r="ACU102" s="218"/>
      <c r="ACV102" s="218"/>
      <c r="ACW102" s="218"/>
      <c r="ACX102" s="218"/>
      <c r="ACY102" s="218"/>
      <c r="ACZ102" s="218"/>
      <c r="ADA102" s="218"/>
      <c r="ADB102" s="218"/>
      <c r="ADC102" s="218"/>
      <c r="ADD102" s="218"/>
      <c r="ADE102" s="218"/>
      <c r="ADF102" s="218"/>
      <c r="ADG102" s="218"/>
      <c r="ADH102" s="218"/>
      <c r="ADI102" s="218"/>
      <c r="ADJ102" s="218"/>
      <c r="ADK102" s="218"/>
      <c r="ADL102" s="218"/>
      <c r="ADM102" s="218"/>
      <c r="ADN102" s="218"/>
      <c r="ADO102" s="218"/>
      <c r="ADP102" s="218"/>
      <c r="ADQ102" s="218"/>
      <c r="ADR102" s="218"/>
      <c r="ADS102" s="218"/>
      <c r="ADT102" s="218"/>
      <c r="ADU102" s="218"/>
      <c r="ADV102" s="218"/>
      <c r="ADW102" s="218"/>
      <c r="ADX102" s="218"/>
      <c r="ADY102" s="218"/>
      <c r="ADZ102" s="218"/>
      <c r="AEA102" s="218"/>
      <c r="AEB102" s="218"/>
      <c r="AEC102" s="218"/>
      <c r="AED102" s="218"/>
      <c r="AEE102" s="218"/>
      <c r="AEF102" s="218"/>
      <c r="AEG102" s="218"/>
      <c r="AEH102" s="218"/>
      <c r="AEI102" s="218"/>
      <c r="AEJ102" s="218"/>
      <c r="AEK102" s="218"/>
      <c r="AEL102" s="218"/>
      <c r="AEM102" s="218"/>
      <c r="AEN102" s="218"/>
      <c r="AEO102" s="218"/>
      <c r="AEP102" s="218"/>
      <c r="AEQ102" s="218"/>
      <c r="AER102" s="218"/>
      <c r="AES102" s="218"/>
      <c r="AET102" s="218"/>
      <c r="AEU102" s="218"/>
      <c r="AEV102" s="218"/>
      <c r="AEW102" s="218"/>
      <c r="AEX102" s="218"/>
      <c r="AEY102" s="218"/>
      <c r="AEZ102" s="218"/>
      <c r="AFA102" s="218"/>
      <c r="AFB102" s="218"/>
      <c r="AFC102" s="218"/>
      <c r="AFD102" s="218"/>
      <c r="AFE102" s="218"/>
      <c r="AFF102" s="218"/>
      <c r="AFG102" s="218"/>
      <c r="AFH102" s="218"/>
      <c r="AFI102" s="218"/>
      <c r="AFJ102" s="218"/>
      <c r="AFK102" s="218"/>
      <c r="AFL102" s="218"/>
      <c r="AFM102" s="218"/>
      <c r="AFN102" s="218"/>
      <c r="AFO102" s="218"/>
      <c r="AFP102" s="218"/>
      <c r="AFQ102" s="218"/>
      <c r="AFR102" s="218"/>
      <c r="AFS102" s="218"/>
      <c r="AFT102" s="218"/>
      <c r="AFU102" s="218"/>
      <c r="AFV102" s="218"/>
      <c r="AFW102" s="218"/>
      <c r="AFX102" s="218"/>
      <c r="AFY102" s="218"/>
      <c r="AFZ102" s="218"/>
      <c r="AGA102" s="218"/>
      <c r="AGB102" s="218"/>
      <c r="AGC102" s="218"/>
      <c r="AGD102" s="218"/>
      <c r="AGE102" s="218"/>
      <c r="AGF102" s="218"/>
      <c r="AGG102" s="218"/>
      <c r="AGH102" s="218"/>
      <c r="AGI102" s="218"/>
      <c r="AGJ102" s="218"/>
      <c r="AGK102" s="218"/>
      <c r="AGL102" s="218"/>
      <c r="AGM102" s="218"/>
      <c r="AGN102" s="218"/>
      <c r="AGO102" s="218"/>
      <c r="AGP102" s="218"/>
      <c r="AGQ102" s="218"/>
      <c r="AGR102" s="218"/>
      <c r="AGS102" s="218"/>
      <c r="AGT102" s="218"/>
      <c r="AGU102" s="218"/>
      <c r="AGV102" s="218"/>
      <c r="AGW102" s="218"/>
      <c r="AGX102" s="218"/>
      <c r="AGY102" s="218"/>
      <c r="AGZ102" s="218"/>
      <c r="AHA102" s="218"/>
      <c r="AHB102" s="218"/>
      <c r="AHC102" s="218"/>
      <c r="AHD102" s="218"/>
      <c r="AHE102" s="218"/>
      <c r="AHF102" s="218"/>
      <c r="AHG102" s="218"/>
      <c r="AHH102" s="218"/>
      <c r="AHI102" s="218"/>
      <c r="AHJ102" s="218"/>
      <c r="AHK102" s="218"/>
      <c r="AHL102" s="218"/>
      <c r="AHM102" s="218"/>
      <c r="AHN102" s="218"/>
      <c r="AHO102" s="218"/>
      <c r="AHP102" s="218"/>
      <c r="AHQ102" s="218"/>
      <c r="AHR102" s="218"/>
      <c r="AHS102" s="218"/>
      <c r="AHT102" s="218"/>
      <c r="AHU102" s="218"/>
      <c r="AHV102" s="218"/>
      <c r="AHW102" s="218"/>
      <c r="AHX102" s="218"/>
      <c r="AHY102" s="218"/>
      <c r="AHZ102" s="218"/>
      <c r="AIA102" s="218"/>
      <c r="AIB102" s="218"/>
      <c r="AIC102" s="218"/>
      <c r="AID102" s="218"/>
      <c r="AIE102" s="218"/>
      <c r="AIF102" s="218"/>
      <c r="AIG102" s="218"/>
      <c r="AIH102" s="218"/>
      <c r="AII102" s="218"/>
      <c r="AIJ102" s="218"/>
      <c r="AIK102" s="218"/>
      <c r="AIL102" s="218"/>
      <c r="AIM102" s="218"/>
      <c r="AIN102" s="218"/>
      <c r="AIO102" s="218"/>
      <c r="AIP102" s="218"/>
      <c r="AIQ102" s="218"/>
      <c r="AIR102" s="218"/>
      <c r="AIS102" s="218"/>
      <c r="AIT102" s="218"/>
      <c r="AIU102" s="218"/>
      <c r="AIV102" s="218"/>
      <c r="AIW102" s="218"/>
      <c r="AIX102" s="218"/>
      <c r="AIY102" s="218"/>
      <c r="AIZ102" s="218"/>
      <c r="AJA102" s="218"/>
      <c r="AJB102" s="218"/>
      <c r="AJC102" s="218"/>
      <c r="AJD102" s="218"/>
      <c r="AJE102" s="218"/>
      <c r="AJF102" s="218"/>
      <c r="AJG102" s="218"/>
      <c r="AJH102" s="218"/>
      <c r="AJI102" s="218"/>
      <c r="AJJ102" s="218"/>
      <c r="AJK102" s="218"/>
      <c r="AJL102" s="218"/>
      <c r="AJM102" s="218"/>
      <c r="AJN102" s="218"/>
      <c r="AJO102" s="218"/>
      <c r="AJP102" s="218"/>
      <c r="AJQ102" s="218"/>
      <c r="AJR102" s="218"/>
      <c r="AJS102" s="218"/>
      <c r="AJT102" s="218"/>
      <c r="AJU102" s="218"/>
      <c r="AJV102" s="218"/>
      <c r="AJW102" s="218"/>
      <c r="AJX102" s="218"/>
      <c r="AJY102" s="218"/>
      <c r="AJZ102" s="218"/>
      <c r="AKA102" s="218"/>
      <c r="AKB102" s="218"/>
      <c r="AKC102" s="218"/>
      <c r="AKD102" s="218"/>
      <c r="AKE102" s="218"/>
      <c r="AKF102" s="218"/>
      <c r="AKG102" s="218"/>
      <c r="AKH102" s="218"/>
      <c r="AKI102" s="218"/>
      <c r="AKJ102" s="218"/>
      <c r="AKK102" s="218"/>
      <c r="AKL102" s="218"/>
      <c r="AKM102" s="218"/>
      <c r="AKN102" s="218"/>
      <c r="AKO102" s="218"/>
      <c r="AKP102" s="218"/>
      <c r="AKQ102" s="218"/>
      <c r="AKR102" s="218"/>
      <c r="AKS102" s="218"/>
      <c r="AKT102" s="218"/>
      <c r="AKU102" s="218"/>
      <c r="AKV102" s="218"/>
      <c r="AKW102" s="218"/>
      <c r="AKX102" s="218"/>
      <c r="AKY102" s="218"/>
      <c r="AKZ102" s="218"/>
      <c r="ALA102" s="218"/>
      <c r="ALB102" s="218"/>
      <c r="ALC102" s="218"/>
      <c r="ALD102" s="218"/>
      <c r="ALE102" s="218"/>
      <c r="ALF102" s="218"/>
      <c r="ALG102" s="218"/>
      <c r="ALH102" s="218"/>
      <c r="ALI102" s="218"/>
      <c r="ALJ102" s="218"/>
      <c r="ALK102" s="218"/>
      <c r="ALL102" s="218"/>
      <c r="ALM102" s="218"/>
      <c r="ALN102" s="218"/>
      <c r="ALO102" s="218"/>
      <c r="ALP102" s="218"/>
      <c r="ALQ102" s="218"/>
      <c r="ALR102" s="218"/>
      <c r="ALS102" s="218"/>
      <c r="ALT102" s="218"/>
      <c r="ALU102" s="218"/>
      <c r="ALV102" s="218"/>
      <c r="ALW102" s="218"/>
      <c r="ALX102" s="218"/>
      <c r="ALY102" s="218"/>
      <c r="ALZ102" s="218"/>
      <c r="AMA102" s="218"/>
      <c r="AMB102" s="218"/>
      <c r="AMC102" s="218"/>
      <c r="AMD102" s="218"/>
      <c r="AME102" s="218"/>
      <c r="AMF102" s="218"/>
      <c r="AMG102" s="218"/>
      <c r="AMH102" s="218"/>
      <c r="AMI102" s="218"/>
      <c r="AMJ102" s="218"/>
      <c r="AMK102" s="218"/>
      <c r="AML102" s="218"/>
      <c r="AMM102" s="218"/>
      <c r="AMN102" s="218"/>
      <c r="AMO102" s="218"/>
      <c r="AMP102" s="218"/>
      <c r="AMQ102" s="218"/>
      <c r="AMR102" s="218"/>
      <c r="AMS102" s="218"/>
      <c r="AMT102" s="218"/>
      <c r="AMU102" s="218"/>
      <c r="AMV102" s="218"/>
      <c r="AMW102" s="218"/>
      <c r="AMX102" s="218"/>
      <c r="AMY102" s="218"/>
      <c r="AMZ102" s="218"/>
      <c r="ANA102" s="218"/>
      <c r="ANB102" s="218"/>
      <c r="ANC102" s="218"/>
      <c r="AND102" s="218"/>
      <c r="ANE102" s="218"/>
      <c r="ANF102" s="218"/>
      <c r="ANG102" s="218"/>
      <c r="ANH102" s="218"/>
      <c r="ANI102" s="218"/>
      <c r="ANJ102" s="218"/>
      <c r="ANK102" s="218"/>
      <c r="ANL102" s="218"/>
      <c r="ANM102" s="218"/>
      <c r="ANN102" s="218"/>
      <c r="ANO102" s="218"/>
      <c r="ANP102" s="218"/>
      <c r="ANQ102" s="218"/>
      <c r="ANR102" s="218"/>
      <c r="ANS102" s="218"/>
      <c r="ANT102" s="218"/>
      <c r="ANU102" s="218"/>
      <c r="ANV102" s="218"/>
      <c r="ANW102" s="218"/>
      <c r="ANX102" s="218"/>
      <c r="ANY102" s="218"/>
      <c r="ANZ102" s="218"/>
      <c r="AOA102" s="218"/>
      <c r="AOB102" s="218"/>
      <c r="AOC102" s="218"/>
      <c r="AOD102" s="218"/>
      <c r="AOE102" s="218"/>
      <c r="AOF102" s="218"/>
      <c r="AOG102" s="218"/>
      <c r="AOH102" s="218"/>
      <c r="AOI102" s="218"/>
      <c r="AOJ102" s="218"/>
      <c r="AOK102" s="218"/>
      <c r="AOL102" s="218"/>
      <c r="AOM102" s="218"/>
      <c r="AON102" s="218"/>
      <c r="AOO102" s="218"/>
      <c r="AOP102" s="218"/>
      <c r="AOQ102" s="218"/>
      <c r="AOR102" s="218"/>
      <c r="AOS102" s="218"/>
      <c r="AOT102" s="218"/>
      <c r="AOU102" s="218"/>
      <c r="AOV102" s="218"/>
      <c r="AOW102" s="218"/>
      <c r="AOX102" s="218"/>
      <c r="AOY102" s="218"/>
      <c r="AOZ102" s="218"/>
      <c r="APA102" s="218"/>
      <c r="APB102" s="218"/>
      <c r="APC102" s="218"/>
      <c r="APD102" s="218"/>
      <c r="APE102" s="218"/>
      <c r="APF102" s="218"/>
      <c r="APG102" s="218"/>
      <c r="APH102" s="218"/>
      <c r="API102" s="218"/>
      <c r="APJ102" s="218"/>
      <c r="APK102" s="218"/>
      <c r="APL102" s="218"/>
      <c r="APM102" s="218"/>
      <c r="APN102" s="218"/>
      <c r="APO102" s="218"/>
      <c r="APP102" s="218"/>
      <c r="APQ102" s="218"/>
      <c r="APR102" s="218"/>
      <c r="APS102" s="218"/>
      <c r="APT102" s="218"/>
      <c r="APU102" s="218"/>
      <c r="APV102" s="218"/>
      <c r="APW102" s="218"/>
      <c r="APX102" s="218"/>
      <c r="APY102" s="218"/>
      <c r="APZ102" s="218"/>
      <c r="AQA102" s="218"/>
      <c r="AQB102" s="218"/>
      <c r="AQC102" s="218"/>
      <c r="AQD102" s="218"/>
      <c r="AQE102" s="218"/>
      <c r="AQF102" s="218"/>
      <c r="AQG102" s="218"/>
      <c r="AQH102" s="218"/>
      <c r="AQI102" s="218"/>
      <c r="AQJ102" s="218"/>
      <c r="AQK102" s="218"/>
      <c r="AQL102" s="218"/>
      <c r="AQM102" s="218"/>
      <c r="AQN102" s="218"/>
      <c r="AQO102" s="218"/>
      <c r="AQP102" s="218"/>
      <c r="AQQ102" s="218"/>
      <c r="AQR102" s="218"/>
      <c r="AQS102" s="218"/>
      <c r="AQT102" s="218"/>
      <c r="AQU102" s="218"/>
      <c r="AQV102" s="218"/>
      <c r="AQW102" s="218"/>
      <c r="AQX102" s="218"/>
      <c r="AQY102" s="218"/>
      <c r="AQZ102" s="218"/>
      <c r="ARA102" s="218"/>
      <c r="ARB102" s="218"/>
      <c r="ARC102" s="218"/>
      <c r="ARD102" s="218"/>
      <c r="ARE102" s="218"/>
      <c r="ARF102" s="218"/>
      <c r="ARG102" s="218"/>
      <c r="ARH102" s="218"/>
      <c r="ARI102" s="218"/>
      <c r="ARJ102" s="218"/>
      <c r="ARK102" s="218"/>
      <c r="ARL102" s="218"/>
      <c r="ARM102" s="218"/>
      <c r="ARN102" s="218"/>
      <c r="ARO102" s="218"/>
      <c r="ARP102" s="218"/>
      <c r="ARQ102" s="218"/>
      <c r="ARR102" s="218"/>
      <c r="ARS102" s="218"/>
      <c r="ART102" s="218"/>
      <c r="ARU102" s="218"/>
      <c r="ARV102" s="218"/>
      <c r="ARW102" s="218"/>
      <c r="ARX102" s="218"/>
      <c r="ARY102" s="218"/>
      <c r="ARZ102" s="218"/>
      <c r="ASA102" s="218"/>
      <c r="ASB102" s="218"/>
      <c r="ASC102" s="218"/>
      <c r="ASD102" s="218"/>
      <c r="ASE102" s="218"/>
      <c r="ASF102" s="218"/>
      <c r="ASG102" s="218"/>
      <c r="ASH102" s="218"/>
      <c r="ASI102" s="218"/>
      <c r="ASJ102" s="218"/>
      <c r="ASK102" s="218"/>
      <c r="ASL102" s="218"/>
      <c r="ASM102" s="218"/>
      <c r="ASN102" s="218"/>
      <c r="ASO102" s="218"/>
      <c r="ASP102" s="218"/>
      <c r="ASQ102" s="218"/>
      <c r="ASR102" s="218"/>
      <c r="ASS102" s="218"/>
      <c r="AST102" s="218"/>
      <c r="ASU102" s="218"/>
      <c r="ASV102" s="218"/>
      <c r="ASW102" s="218"/>
      <c r="ASX102" s="218"/>
      <c r="ASY102" s="218"/>
      <c r="ASZ102" s="218"/>
      <c r="ATA102" s="218"/>
      <c r="ATB102" s="218"/>
      <c r="ATC102" s="218"/>
      <c r="ATD102" s="218"/>
      <c r="ATE102" s="218"/>
      <c r="ATF102" s="218"/>
      <c r="ATG102" s="218"/>
      <c r="ATH102" s="218"/>
      <c r="ATI102" s="218"/>
      <c r="ATJ102" s="218"/>
      <c r="ATK102" s="218"/>
      <c r="ATL102" s="218"/>
      <c r="ATM102" s="218"/>
      <c r="ATN102" s="218"/>
      <c r="ATO102" s="218"/>
      <c r="ATP102" s="218"/>
      <c r="ATQ102" s="218"/>
      <c r="ATR102" s="218"/>
      <c r="ATS102" s="218"/>
      <c r="ATT102" s="218"/>
      <c r="ATU102" s="218"/>
      <c r="ATV102" s="218"/>
      <c r="ATW102" s="218"/>
      <c r="ATX102" s="218"/>
      <c r="ATY102" s="218"/>
      <c r="ATZ102" s="218"/>
      <c r="AUA102" s="218"/>
      <c r="AUB102" s="218"/>
      <c r="AUC102" s="218"/>
      <c r="AUD102" s="218"/>
      <c r="AUE102" s="218"/>
      <c r="AUF102" s="218"/>
      <c r="AUG102" s="218"/>
      <c r="AUH102" s="218"/>
      <c r="AUI102" s="218"/>
      <c r="AUJ102" s="218"/>
      <c r="AUK102" s="218"/>
      <c r="AUL102" s="218"/>
      <c r="AUM102" s="218"/>
      <c r="AUN102" s="218"/>
      <c r="AUO102" s="218"/>
      <c r="AUP102" s="218"/>
      <c r="AUQ102" s="218"/>
      <c r="AUR102" s="218"/>
      <c r="AUS102" s="218"/>
      <c r="AUT102" s="218"/>
      <c r="AUU102" s="218"/>
      <c r="AUV102" s="218"/>
      <c r="AUW102" s="218"/>
      <c r="AUX102" s="218"/>
      <c r="AUY102" s="218"/>
      <c r="AUZ102" s="218"/>
      <c r="AVA102" s="218"/>
      <c r="AVB102" s="218"/>
      <c r="AVC102" s="218"/>
      <c r="AVD102" s="218"/>
      <c r="AVE102" s="218"/>
      <c r="AVF102" s="218"/>
      <c r="AVG102" s="218"/>
      <c r="AVH102" s="218"/>
      <c r="AVI102" s="218"/>
      <c r="AVJ102" s="218"/>
      <c r="AVK102" s="218"/>
      <c r="AVL102" s="218"/>
      <c r="AVM102" s="218"/>
      <c r="AVN102" s="218"/>
      <c r="AVO102" s="218"/>
      <c r="AVP102" s="218"/>
      <c r="AVQ102" s="218"/>
      <c r="AVR102" s="218"/>
      <c r="AVS102" s="218"/>
      <c r="AVT102" s="218"/>
      <c r="AVU102" s="218"/>
      <c r="AVV102" s="218"/>
      <c r="AVW102" s="218"/>
      <c r="AVX102" s="218"/>
      <c r="AVY102" s="218"/>
      <c r="AVZ102" s="218"/>
      <c r="AWA102" s="218"/>
      <c r="AWB102" s="218"/>
      <c r="AWC102" s="218"/>
      <c r="AWD102" s="218"/>
      <c r="AWE102" s="218"/>
      <c r="AWF102" s="218"/>
      <c r="AWG102" s="218"/>
      <c r="AWH102" s="218"/>
      <c r="AWI102" s="218"/>
      <c r="AWJ102" s="218"/>
      <c r="AWK102" s="218"/>
      <c r="AWL102" s="218"/>
      <c r="AWM102" s="218"/>
      <c r="AWN102" s="218"/>
      <c r="AWO102" s="218"/>
      <c r="AWP102" s="218"/>
      <c r="AWQ102" s="218"/>
      <c r="AWR102" s="218"/>
      <c r="AWS102" s="218"/>
      <c r="AWT102" s="218"/>
      <c r="AWU102" s="218"/>
      <c r="AWV102" s="218"/>
      <c r="AWW102" s="218"/>
      <c r="AWX102" s="218"/>
      <c r="AWY102" s="218"/>
      <c r="AWZ102" s="218"/>
      <c r="AXA102" s="218"/>
      <c r="AXB102" s="218"/>
      <c r="AXC102" s="218"/>
      <c r="AXD102" s="218"/>
      <c r="AXE102" s="218"/>
      <c r="AXF102" s="218"/>
      <c r="AXG102" s="218"/>
      <c r="AXH102" s="218"/>
      <c r="AXI102" s="218"/>
      <c r="AXJ102" s="218"/>
      <c r="AXK102" s="218"/>
      <c r="AXL102" s="218"/>
      <c r="AXM102" s="218"/>
      <c r="AXN102" s="218"/>
      <c r="AXO102" s="218"/>
      <c r="AXP102" s="218"/>
      <c r="AXQ102" s="218"/>
      <c r="AXR102" s="218"/>
      <c r="AXS102" s="218"/>
      <c r="AXT102" s="218"/>
      <c r="AXU102" s="218"/>
      <c r="AXV102" s="218"/>
      <c r="AXW102" s="218"/>
      <c r="AXX102" s="218"/>
      <c r="AXY102" s="218"/>
      <c r="AXZ102" s="218"/>
      <c r="AYA102" s="218"/>
      <c r="AYB102" s="218"/>
      <c r="AYC102" s="218"/>
      <c r="AYD102" s="218"/>
      <c r="AYE102" s="218"/>
      <c r="AYF102" s="218"/>
      <c r="AYG102" s="218"/>
      <c r="AYH102" s="218"/>
      <c r="AYI102" s="218"/>
      <c r="AYJ102" s="218"/>
      <c r="AYK102" s="218"/>
      <c r="AYL102" s="218"/>
      <c r="AYM102" s="218"/>
      <c r="AYN102" s="218"/>
      <c r="AYO102" s="218"/>
      <c r="AYP102" s="218"/>
      <c r="AYQ102" s="218"/>
      <c r="AYR102" s="218"/>
      <c r="AYS102" s="218"/>
      <c r="AYT102" s="218"/>
      <c r="AYU102" s="218"/>
      <c r="AYV102" s="218"/>
      <c r="AYW102" s="218"/>
      <c r="AYX102" s="218"/>
      <c r="AYY102" s="218"/>
      <c r="AYZ102" s="218"/>
      <c r="AZA102" s="218"/>
      <c r="AZB102" s="218"/>
      <c r="AZC102" s="218"/>
      <c r="AZD102" s="218"/>
      <c r="AZE102" s="218"/>
      <c r="AZF102" s="218"/>
      <c r="AZG102" s="218"/>
      <c r="AZH102" s="218"/>
      <c r="AZI102" s="218"/>
      <c r="AZJ102" s="218"/>
      <c r="AZK102" s="218"/>
      <c r="AZL102" s="218"/>
      <c r="AZM102" s="218"/>
      <c r="AZN102" s="218"/>
      <c r="AZO102" s="218"/>
      <c r="AZP102" s="218"/>
      <c r="AZQ102" s="218"/>
      <c r="AZR102" s="218"/>
      <c r="AZS102" s="218"/>
      <c r="AZT102" s="218"/>
      <c r="AZU102" s="218"/>
      <c r="AZV102" s="218"/>
      <c r="AZW102" s="218"/>
      <c r="AZX102" s="218"/>
      <c r="AZY102" s="218"/>
      <c r="AZZ102" s="218"/>
      <c r="BAA102" s="218"/>
      <c r="BAB102" s="218"/>
      <c r="BAC102" s="218"/>
      <c r="BAD102" s="218"/>
      <c r="BAE102" s="218"/>
      <c r="BAF102" s="218"/>
      <c r="BAG102" s="218"/>
      <c r="BAH102" s="218"/>
      <c r="BAI102" s="218"/>
      <c r="BAJ102" s="218"/>
      <c r="BAK102" s="218"/>
      <c r="BAL102" s="218"/>
      <c r="BAM102" s="218"/>
      <c r="BAN102" s="218"/>
      <c r="BAO102" s="218"/>
      <c r="BAP102" s="218"/>
      <c r="BAQ102" s="218"/>
      <c r="BAR102" s="218"/>
      <c r="BAS102" s="218"/>
      <c r="BAT102" s="218"/>
      <c r="BAU102" s="218"/>
      <c r="BAV102" s="218"/>
      <c r="BAW102" s="218"/>
      <c r="BAX102" s="218"/>
      <c r="BAY102" s="218"/>
      <c r="BAZ102" s="218"/>
      <c r="BBA102" s="218"/>
      <c r="BBB102" s="218"/>
      <c r="BBC102" s="218"/>
      <c r="BBD102" s="218"/>
      <c r="BBE102" s="218"/>
      <c r="BBF102" s="218"/>
      <c r="BBG102" s="218"/>
      <c r="BBH102" s="218"/>
      <c r="BBI102" s="218"/>
      <c r="BBJ102" s="218"/>
      <c r="BBK102" s="218"/>
      <c r="BBL102" s="218"/>
      <c r="BBM102" s="218"/>
      <c r="BBN102" s="218"/>
      <c r="BBO102" s="218"/>
      <c r="BBP102" s="218"/>
      <c r="BBQ102" s="218"/>
      <c r="BBR102" s="218"/>
      <c r="BBS102" s="218"/>
      <c r="BBT102" s="218"/>
      <c r="BBU102" s="218"/>
      <c r="BBV102" s="218"/>
      <c r="BBW102" s="218"/>
      <c r="BBX102" s="218"/>
      <c r="BBY102" s="218"/>
      <c r="BBZ102" s="218"/>
      <c r="BCA102" s="218"/>
      <c r="BCB102" s="218"/>
      <c r="BCC102" s="218"/>
      <c r="BCD102" s="218"/>
      <c r="BCE102" s="218"/>
      <c r="BCF102" s="218"/>
      <c r="BCG102" s="218"/>
      <c r="BCH102" s="218"/>
      <c r="BCI102" s="218"/>
      <c r="BCJ102" s="218"/>
      <c r="BCK102" s="218"/>
      <c r="BCL102" s="218"/>
      <c r="BCM102" s="218"/>
      <c r="BCN102" s="218"/>
      <c r="BCO102" s="218"/>
      <c r="BCP102" s="218"/>
      <c r="BCQ102" s="218"/>
      <c r="BCR102" s="218"/>
      <c r="BCS102" s="218"/>
      <c r="BCT102" s="218"/>
      <c r="BCU102" s="218"/>
      <c r="BCV102" s="218"/>
      <c r="BCW102" s="218"/>
      <c r="BCX102" s="218"/>
      <c r="BCY102" s="218"/>
      <c r="BCZ102" s="218"/>
      <c r="BDA102" s="218"/>
      <c r="BDB102" s="218"/>
      <c r="BDC102" s="218"/>
      <c r="BDD102" s="218"/>
      <c r="BDE102" s="218"/>
      <c r="BDF102" s="218"/>
      <c r="BDG102" s="218"/>
      <c r="BDH102" s="218"/>
      <c r="BDI102" s="218"/>
      <c r="BDJ102" s="218"/>
      <c r="BDK102" s="218"/>
      <c r="BDL102" s="218"/>
      <c r="BDM102" s="218"/>
      <c r="BDN102" s="218"/>
      <c r="BDO102" s="218"/>
      <c r="BDP102" s="218"/>
      <c r="BDQ102" s="218"/>
      <c r="BDR102" s="218"/>
      <c r="BDS102" s="218"/>
      <c r="BDT102" s="218"/>
      <c r="BDU102" s="218"/>
      <c r="BDV102" s="218"/>
      <c r="BDW102" s="218"/>
      <c r="BDX102" s="218"/>
      <c r="BDY102" s="218"/>
      <c r="BDZ102" s="218"/>
      <c r="BEA102" s="218"/>
      <c r="BEB102" s="218"/>
      <c r="BEC102" s="218"/>
      <c r="BED102" s="218"/>
      <c r="BEE102" s="218"/>
      <c r="BEF102" s="218"/>
      <c r="BEG102" s="218"/>
      <c r="BEH102" s="218"/>
      <c r="BEI102" s="218"/>
      <c r="BEJ102" s="218"/>
      <c r="BEK102" s="218"/>
      <c r="BEL102" s="218"/>
      <c r="BEM102" s="218"/>
      <c r="BEN102" s="218"/>
      <c r="BEO102" s="218"/>
      <c r="BEP102" s="218"/>
      <c r="BEQ102" s="218"/>
      <c r="BER102" s="218"/>
      <c r="BES102" s="218"/>
      <c r="BET102" s="218"/>
      <c r="BEU102" s="218"/>
      <c r="BEV102" s="218"/>
      <c r="BEW102" s="218"/>
      <c r="BEX102" s="218"/>
      <c r="BEY102" s="218"/>
      <c r="BEZ102" s="218"/>
      <c r="BFA102" s="218"/>
      <c r="BFB102" s="218"/>
      <c r="BFC102" s="218"/>
      <c r="BFD102" s="218"/>
      <c r="BFE102" s="218"/>
      <c r="BFF102" s="218"/>
      <c r="BFG102" s="218"/>
      <c r="BFH102" s="218"/>
      <c r="BFI102" s="218"/>
      <c r="BFJ102" s="218"/>
      <c r="BFK102" s="218"/>
      <c r="BFL102" s="218"/>
      <c r="BFM102" s="218"/>
      <c r="BFN102" s="218"/>
      <c r="BFO102" s="218"/>
      <c r="BFP102" s="218"/>
      <c r="BFQ102" s="218"/>
      <c r="BFR102" s="218"/>
      <c r="BFS102" s="218"/>
      <c r="BFT102" s="218"/>
      <c r="BFU102" s="218"/>
      <c r="BFV102" s="218"/>
      <c r="BFW102" s="218"/>
      <c r="BFX102" s="218"/>
      <c r="BFY102" s="218"/>
      <c r="BFZ102" s="218"/>
      <c r="BGA102" s="218"/>
      <c r="BGB102" s="218"/>
      <c r="BGC102" s="218"/>
      <c r="BGD102" s="218"/>
      <c r="BGE102" s="218"/>
      <c r="BGF102" s="218"/>
      <c r="BGG102" s="218"/>
      <c r="BGH102" s="218"/>
      <c r="BGI102" s="218"/>
      <c r="BGJ102" s="218"/>
      <c r="BGK102" s="218"/>
      <c r="BGL102" s="218"/>
      <c r="BGM102" s="218"/>
      <c r="BGN102" s="218"/>
      <c r="BGO102" s="218"/>
      <c r="BGP102" s="218"/>
      <c r="BGQ102" s="218"/>
      <c r="BGR102" s="218"/>
      <c r="BGS102" s="218"/>
      <c r="BGT102" s="218"/>
      <c r="BGU102" s="218"/>
      <c r="BGV102" s="218"/>
      <c r="BGW102" s="218"/>
      <c r="BGX102" s="218"/>
      <c r="BGY102" s="218"/>
      <c r="BGZ102" s="218"/>
      <c r="BHA102" s="218"/>
      <c r="BHB102" s="218"/>
      <c r="BHC102" s="218"/>
      <c r="BHD102" s="218"/>
      <c r="BHE102" s="218"/>
      <c r="BHF102" s="218"/>
      <c r="BHG102" s="218"/>
      <c r="BHH102" s="218"/>
      <c r="BHI102" s="218"/>
      <c r="BHJ102" s="218"/>
      <c r="BHK102" s="218"/>
      <c r="BHL102" s="218"/>
      <c r="BHM102" s="218"/>
      <c r="BHN102" s="218"/>
      <c r="BHO102" s="218"/>
      <c r="BHP102" s="218"/>
      <c r="BHQ102" s="218"/>
      <c r="BHR102" s="218"/>
      <c r="BHS102" s="218"/>
      <c r="BHT102" s="218"/>
      <c r="BHU102" s="218"/>
      <c r="BHV102" s="218"/>
      <c r="BHW102" s="218"/>
      <c r="BHX102" s="218"/>
      <c r="BHY102" s="218"/>
      <c r="BHZ102" s="218"/>
      <c r="BIA102" s="218"/>
      <c r="BIB102" s="218"/>
      <c r="BIC102" s="218"/>
      <c r="BID102" s="218"/>
      <c r="BIE102" s="218"/>
      <c r="BIF102" s="218"/>
      <c r="BIG102" s="218"/>
      <c r="BIH102" s="218"/>
      <c r="BII102" s="218"/>
      <c r="BIJ102" s="218"/>
      <c r="BIK102" s="218"/>
      <c r="BIL102" s="218"/>
      <c r="BIM102" s="218"/>
      <c r="BIN102" s="218"/>
      <c r="BIO102" s="218"/>
      <c r="BIP102" s="218"/>
      <c r="BIQ102" s="218"/>
      <c r="BIR102" s="218"/>
      <c r="BIS102" s="218"/>
      <c r="BIT102" s="218"/>
      <c r="BIU102" s="218"/>
      <c r="BIV102" s="218"/>
      <c r="BIW102" s="218"/>
      <c r="BIX102" s="218"/>
      <c r="BIY102" s="218"/>
      <c r="BIZ102" s="218"/>
      <c r="BJA102" s="218"/>
      <c r="BJB102" s="218"/>
      <c r="BJC102" s="218"/>
      <c r="BJD102" s="218"/>
      <c r="BJE102" s="218"/>
      <c r="BJF102" s="218"/>
      <c r="BJG102" s="218"/>
      <c r="BJH102" s="218"/>
      <c r="BJI102" s="218"/>
      <c r="BJJ102" s="218"/>
      <c r="BJK102" s="218"/>
      <c r="BJL102" s="218"/>
      <c r="BJM102" s="218"/>
      <c r="BJN102" s="218"/>
      <c r="BJO102" s="218"/>
      <c r="BJP102" s="218"/>
      <c r="BJQ102" s="218"/>
      <c r="BJR102" s="218"/>
      <c r="BJS102" s="218"/>
      <c r="BJT102" s="218"/>
      <c r="BJU102" s="218"/>
      <c r="BJV102" s="218"/>
      <c r="BJW102" s="218"/>
      <c r="BJX102" s="218"/>
      <c r="BJY102" s="218"/>
      <c r="BJZ102" s="218"/>
      <c r="BKA102" s="218"/>
      <c r="BKB102" s="218"/>
      <c r="BKC102" s="218"/>
      <c r="BKD102" s="218"/>
      <c r="BKE102" s="218"/>
      <c r="BKF102" s="218"/>
      <c r="BKG102" s="218"/>
      <c r="BKH102" s="218"/>
      <c r="BKI102" s="218"/>
      <c r="BKJ102" s="218"/>
      <c r="BKK102" s="218"/>
      <c r="BKL102" s="218"/>
      <c r="BKM102" s="218"/>
      <c r="BKN102" s="218"/>
      <c r="BKO102" s="218"/>
      <c r="BKP102" s="218"/>
      <c r="BKQ102" s="218"/>
      <c r="BKR102" s="218"/>
      <c r="BKS102" s="218"/>
      <c r="BKT102" s="218"/>
      <c r="BKU102" s="218"/>
      <c r="BKV102" s="218"/>
      <c r="BKW102" s="218"/>
      <c r="BKX102" s="218"/>
      <c r="BKY102" s="218"/>
      <c r="BKZ102" s="218"/>
      <c r="BLA102" s="218"/>
      <c r="BLB102" s="218"/>
      <c r="BLC102" s="218"/>
      <c r="BLD102" s="218"/>
      <c r="BLE102" s="218"/>
      <c r="BLF102" s="218"/>
      <c r="BLG102" s="218"/>
      <c r="BLH102" s="218"/>
      <c r="BLI102" s="218"/>
      <c r="BLJ102" s="218"/>
      <c r="BLK102" s="218"/>
      <c r="BLL102" s="218"/>
      <c r="BLM102" s="218"/>
      <c r="BLN102" s="218"/>
      <c r="BLO102" s="218"/>
      <c r="BLP102" s="218"/>
      <c r="BLQ102" s="218"/>
      <c r="BLR102" s="218"/>
      <c r="BLS102" s="218"/>
      <c r="BLT102" s="218"/>
      <c r="BLU102" s="218"/>
      <c r="BLV102" s="218"/>
      <c r="BLW102" s="218"/>
      <c r="BLX102" s="218"/>
      <c r="BLY102" s="218"/>
      <c r="BLZ102" s="218"/>
      <c r="BMA102" s="218"/>
      <c r="BMB102" s="218"/>
      <c r="BMC102" s="218"/>
      <c r="BMD102" s="218"/>
      <c r="BME102" s="218"/>
      <c r="BMF102" s="218"/>
      <c r="BMG102" s="218"/>
      <c r="BMH102" s="218"/>
      <c r="BMI102" s="218"/>
      <c r="BMJ102" s="218"/>
      <c r="BMK102" s="218"/>
      <c r="BML102" s="218"/>
      <c r="BMM102" s="218"/>
      <c r="BMN102" s="218"/>
      <c r="BMO102" s="218"/>
      <c r="BMP102" s="218"/>
      <c r="BMQ102" s="218"/>
      <c r="BMR102" s="218"/>
      <c r="BMS102" s="218"/>
      <c r="BMT102" s="218"/>
      <c r="BMU102" s="218"/>
      <c r="BMV102" s="218"/>
      <c r="BMW102" s="218"/>
      <c r="BMX102" s="218"/>
      <c r="BMY102" s="218"/>
      <c r="BMZ102" s="218"/>
      <c r="BNA102" s="218"/>
      <c r="BNB102" s="218"/>
      <c r="BNC102" s="218"/>
      <c r="BND102" s="218"/>
      <c r="BNE102" s="218"/>
      <c r="BNF102" s="218"/>
      <c r="BNG102" s="218"/>
      <c r="BNH102" s="218"/>
      <c r="BNI102" s="218"/>
      <c r="BNJ102" s="218"/>
      <c r="BNK102" s="218"/>
      <c r="BNL102" s="218"/>
      <c r="BNM102" s="218"/>
      <c r="BNN102" s="218"/>
      <c r="BNO102" s="218"/>
      <c r="BNP102" s="218"/>
      <c r="BNQ102" s="218"/>
      <c r="BNR102" s="218"/>
      <c r="BNS102" s="218"/>
      <c r="BNT102" s="218"/>
      <c r="BNU102" s="218"/>
      <c r="BNV102" s="218"/>
      <c r="BNW102" s="218"/>
      <c r="BNX102" s="218"/>
      <c r="BNY102" s="218"/>
      <c r="BNZ102" s="218"/>
      <c r="BOA102" s="218"/>
      <c r="BOB102" s="218"/>
      <c r="BOC102" s="218"/>
      <c r="BOD102" s="218"/>
      <c r="BOE102" s="218"/>
      <c r="BOF102" s="218"/>
      <c r="BOG102" s="218"/>
      <c r="BOH102" s="218"/>
      <c r="BOI102" s="218"/>
      <c r="BOJ102" s="218"/>
      <c r="BOK102" s="218"/>
      <c r="BOL102" s="218"/>
      <c r="BOM102" s="218"/>
      <c r="BON102" s="218"/>
      <c r="BOO102" s="218"/>
      <c r="BOP102" s="218"/>
      <c r="BOQ102" s="218"/>
      <c r="BOR102" s="218"/>
      <c r="BOS102" s="218"/>
      <c r="BOT102" s="218"/>
      <c r="BOU102" s="218"/>
      <c r="BOV102" s="218"/>
      <c r="BOW102" s="218"/>
      <c r="BOX102" s="218"/>
      <c r="BOY102" s="218"/>
      <c r="BOZ102" s="218"/>
      <c r="BPA102" s="218"/>
      <c r="BPB102" s="218"/>
      <c r="BPC102" s="218"/>
      <c r="BPD102" s="218"/>
      <c r="BPE102" s="218"/>
      <c r="BPF102" s="218"/>
      <c r="BPG102" s="218"/>
      <c r="BPH102" s="218"/>
      <c r="BPI102" s="218"/>
      <c r="BPJ102" s="218"/>
      <c r="BPK102" s="218"/>
      <c r="BPL102" s="218"/>
      <c r="BPM102" s="218"/>
      <c r="BPN102" s="218"/>
      <c r="BPO102" s="218"/>
      <c r="BPP102" s="218"/>
      <c r="BPQ102" s="218"/>
      <c r="BPR102" s="218"/>
      <c r="BPS102" s="218"/>
      <c r="BPT102" s="218"/>
      <c r="BPU102" s="218"/>
      <c r="BPV102" s="218"/>
      <c r="BPW102" s="218"/>
      <c r="BPX102" s="218"/>
      <c r="BPY102" s="218"/>
      <c r="BPZ102" s="218"/>
      <c r="BQA102" s="218"/>
      <c r="BQB102" s="218"/>
      <c r="BQC102" s="218"/>
      <c r="BQD102" s="218"/>
      <c r="BQE102" s="218"/>
      <c r="BQF102" s="218"/>
      <c r="BQG102" s="218"/>
      <c r="BQH102" s="218"/>
      <c r="BQI102" s="218"/>
      <c r="BQJ102" s="218"/>
      <c r="BQK102" s="218"/>
      <c r="BQL102" s="218"/>
      <c r="BQM102" s="218"/>
      <c r="BQN102" s="218"/>
      <c r="BQO102" s="218"/>
      <c r="BQP102" s="218"/>
      <c r="BQQ102" s="218"/>
      <c r="BQR102" s="218"/>
      <c r="BQS102" s="218"/>
      <c r="BQT102" s="218"/>
      <c r="BQU102" s="218"/>
      <c r="BQV102" s="218"/>
      <c r="BQW102" s="218"/>
      <c r="BQX102" s="218"/>
      <c r="BQY102" s="218"/>
      <c r="BQZ102" s="218"/>
      <c r="BRA102" s="218"/>
      <c r="BRB102" s="218"/>
      <c r="BRC102" s="218"/>
      <c r="BRD102" s="218"/>
      <c r="BRE102" s="218"/>
      <c r="BRF102" s="218"/>
      <c r="BRG102" s="218"/>
      <c r="BRH102" s="218"/>
      <c r="BRI102" s="218"/>
      <c r="BRJ102" s="218"/>
      <c r="BRK102" s="218"/>
      <c r="BRL102" s="218"/>
      <c r="BRM102" s="218"/>
      <c r="BRN102" s="218"/>
      <c r="BRO102" s="218"/>
      <c r="BRP102" s="218"/>
      <c r="BRQ102" s="218"/>
      <c r="BRR102" s="218"/>
      <c r="BRS102" s="218"/>
      <c r="BRT102" s="218"/>
      <c r="BRU102" s="218"/>
      <c r="BRV102" s="218"/>
      <c r="BRW102" s="218"/>
      <c r="BRX102" s="218"/>
      <c r="BRY102" s="218"/>
      <c r="BRZ102" s="218"/>
      <c r="BSA102" s="218"/>
      <c r="BSB102" s="218"/>
      <c r="BSC102" s="218"/>
      <c r="BSD102" s="218"/>
      <c r="BSE102" s="218"/>
      <c r="BSF102" s="218"/>
      <c r="BSG102" s="218"/>
      <c r="BSH102" s="218"/>
      <c r="BSI102" s="218"/>
      <c r="BSJ102" s="218"/>
      <c r="BSK102" s="218"/>
      <c r="BSL102" s="218"/>
      <c r="BSM102" s="218"/>
      <c r="BSN102" s="218"/>
      <c r="BSO102" s="218"/>
      <c r="BSP102" s="218"/>
      <c r="BSQ102" s="218"/>
      <c r="BSR102" s="218"/>
      <c r="BSS102" s="218"/>
      <c r="BST102" s="218"/>
      <c r="BSU102" s="218"/>
      <c r="BSV102" s="218"/>
      <c r="BSW102" s="218"/>
      <c r="BSX102" s="218"/>
      <c r="BSY102" s="218"/>
      <c r="BSZ102" s="218"/>
      <c r="BTA102" s="218"/>
      <c r="BTB102" s="218"/>
      <c r="BTC102" s="218"/>
      <c r="BTD102" s="218"/>
      <c r="BTE102" s="218"/>
      <c r="BTF102" s="218"/>
      <c r="BTG102" s="218"/>
      <c r="BTH102" s="218"/>
      <c r="BTI102" s="218"/>
      <c r="BTJ102" s="218"/>
      <c r="BTK102" s="218"/>
      <c r="BTL102" s="218"/>
      <c r="BTM102" s="218"/>
      <c r="BTN102" s="218"/>
      <c r="BTO102" s="218"/>
      <c r="BTP102" s="218"/>
      <c r="BTQ102" s="218"/>
      <c r="BTR102" s="218"/>
      <c r="BTS102" s="218"/>
      <c r="BTT102" s="218"/>
      <c r="BTU102" s="218"/>
      <c r="BTV102" s="218"/>
      <c r="BTW102" s="218"/>
      <c r="BTX102" s="218"/>
      <c r="BTY102" s="218"/>
      <c r="BTZ102" s="218"/>
      <c r="BUA102" s="218"/>
      <c r="BUB102" s="218"/>
      <c r="BUC102" s="218"/>
      <c r="BUD102" s="218"/>
      <c r="BUE102" s="218"/>
      <c r="BUF102" s="218"/>
      <c r="BUG102" s="218"/>
      <c r="BUH102" s="218"/>
      <c r="BUI102" s="218"/>
      <c r="BUJ102" s="218"/>
      <c r="BUK102" s="218"/>
      <c r="BUL102" s="218"/>
      <c r="BUM102" s="218"/>
      <c r="BUN102" s="218"/>
      <c r="BUO102" s="218"/>
      <c r="BUP102" s="218"/>
      <c r="BUQ102" s="218"/>
      <c r="BUR102" s="218"/>
      <c r="BUS102" s="218"/>
      <c r="BUT102" s="218"/>
      <c r="BUU102" s="218"/>
      <c r="BUV102" s="218"/>
      <c r="BUW102" s="218"/>
      <c r="BUX102" s="218"/>
      <c r="BUY102" s="218"/>
      <c r="BUZ102" s="218"/>
      <c r="BVA102" s="218"/>
      <c r="BVB102" s="218"/>
      <c r="BVC102" s="218"/>
      <c r="BVD102" s="218"/>
      <c r="BVE102" s="218"/>
      <c r="BVF102" s="218"/>
      <c r="BVG102" s="218"/>
      <c r="BVH102" s="218"/>
      <c r="BVI102" s="218"/>
      <c r="BVJ102" s="218"/>
      <c r="BVK102" s="218"/>
      <c r="BVL102" s="218"/>
      <c r="BVM102" s="218"/>
      <c r="BVN102" s="218"/>
      <c r="BVO102" s="218"/>
      <c r="BVP102" s="218"/>
      <c r="BVQ102" s="218"/>
      <c r="BVR102" s="218"/>
      <c r="BVS102" s="218"/>
      <c r="BVT102" s="218"/>
      <c r="BVU102" s="218"/>
      <c r="BVV102" s="218"/>
      <c r="BVW102" s="218"/>
      <c r="BVX102" s="218"/>
      <c r="BVY102" s="218"/>
      <c r="BVZ102" s="218"/>
      <c r="BWA102" s="218"/>
      <c r="BWB102" s="218"/>
      <c r="BWC102" s="218"/>
      <c r="BWD102" s="218"/>
      <c r="BWE102" s="218"/>
      <c r="BWF102" s="218"/>
      <c r="BWG102" s="218"/>
      <c r="BWH102" s="218"/>
      <c r="BWI102" s="218"/>
      <c r="BWJ102" s="218"/>
      <c r="BWK102" s="218"/>
      <c r="BWL102" s="218"/>
      <c r="BWM102" s="218"/>
      <c r="BWN102" s="218"/>
      <c r="BWO102" s="218"/>
      <c r="BWP102" s="218"/>
      <c r="BWQ102" s="218"/>
      <c r="BWR102" s="218"/>
      <c r="BWS102" s="218"/>
      <c r="BWT102" s="218"/>
      <c r="BWU102" s="218"/>
      <c r="BWV102" s="218"/>
      <c r="BWW102" s="218"/>
      <c r="BWX102" s="218"/>
      <c r="BWY102" s="218"/>
      <c r="BWZ102" s="218"/>
      <c r="BXA102" s="218"/>
      <c r="BXB102" s="218"/>
      <c r="BXC102" s="218"/>
      <c r="BXD102" s="218"/>
      <c r="BXE102" s="218"/>
      <c r="BXF102" s="218"/>
      <c r="BXG102" s="218"/>
      <c r="BXH102" s="218"/>
      <c r="BXI102" s="218"/>
      <c r="BXJ102" s="218"/>
      <c r="BXK102" s="218"/>
      <c r="BXL102" s="218"/>
      <c r="BXM102" s="218"/>
      <c r="BXN102" s="218"/>
      <c r="BXO102" s="218"/>
      <c r="BXP102" s="218"/>
      <c r="BXQ102" s="218"/>
      <c r="BXR102" s="218"/>
      <c r="BXS102" s="218"/>
      <c r="BXT102" s="218"/>
      <c r="BXU102" s="218"/>
      <c r="BXV102" s="218"/>
      <c r="BXW102" s="218"/>
      <c r="BXX102" s="218"/>
      <c r="BXY102" s="218"/>
      <c r="BXZ102" s="218"/>
      <c r="BYA102" s="218"/>
      <c r="BYB102" s="218"/>
      <c r="BYC102" s="218"/>
      <c r="BYD102" s="218"/>
      <c r="BYE102" s="218"/>
      <c r="BYF102" s="218"/>
      <c r="BYG102" s="218"/>
      <c r="BYH102" s="218"/>
      <c r="BYI102" s="218"/>
      <c r="BYJ102" s="218"/>
      <c r="BYK102" s="218"/>
      <c r="BYL102" s="218"/>
      <c r="BYM102" s="218"/>
      <c r="BYN102" s="218"/>
      <c r="BYO102" s="218"/>
      <c r="BYP102" s="218"/>
      <c r="BYQ102" s="218"/>
      <c r="BYR102" s="218"/>
      <c r="BYS102" s="218"/>
      <c r="BYT102" s="218"/>
      <c r="BYU102" s="218"/>
      <c r="BYV102" s="218"/>
      <c r="BYW102" s="218"/>
      <c r="BYX102" s="218"/>
      <c r="BYY102" s="218"/>
      <c r="BYZ102" s="218"/>
      <c r="BZA102" s="218"/>
      <c r="BZB102" s="218"/>
      <c r="BZC102" s="218"/>
      <c r="BZD102" s="218"/>
      <c r="BZE102" s="218"/>
      <c r="BZF102" s="218"/>
      <c r="BZG102" s="218"/>
      <c r="BZH102" s="218"/>
      <c r="BZI102" s="218"/>
      <c r="BZJ102" s="218"/>
      <c r="BZK102" s="218"/>
      <c r="BZL102" s="218"/>
      <c r="BZM102" s="218"/>
      <c r="BZN102" s="218"/>
      <c r="BZO102" s="218"/>
      <c r="BZP102" s="218"/>
      <c r="BZQ102" s="218"/>
      <c r="BZR102" s="218"/>
      <c r="BZS102" s="218"/>
      <c r="BZT102" s="218"/>
      <c r="BZU102" s="218"/>
      <c r="BZV102" s="218"/>
      <c r="BZW102" s="218"/>
      <c r="BZX102" s="218"/>
      <c r="BZY102" s="218"/>
      <c r="BZZ102" s="218"/>
      <c r="CAA102" s="218"/>
      <c r="CAB102" s="218"/>
      <c r="CAC102" s="218"/>
      <c r="CAD102" s="218"/>
      <c r="CAE102" s="218"/>
      <c r="CAF102" s="218"/>
      <c r="CAG102" s="218"/>
      <c r="CAH102" s="218"/>
      <c r="CAI102" s="218"/>
      <c r="CAJ102" s="218"/>
      <c r="CAK102" s="218"/>
      <c r="CAL102" s="218"/>
      <c r="CAM102" s="218"/>
      <c r="CAN102" s="218"/>
      <c r="CAO102" s="218"/>
      <c r="CAP102" s="218"/>
      <c r="CAQ102" s="218"/>
      <c r="CAR102" s="218"/>
      <c r="CAS102" s="218"/>
      <c r="CAT102" s="218"/>
      <c r="CAU102" s="218"/>
      <c r="CAV102" s="218"/>
      <c r="CAW102" s="218"/>
      <c r="CAX102" s="218"/>
      <c r="CAY102" s="218"/>
      <c r="CAZ102" s="218"/>
      <c r="CBA102" s="218"/>
      <c r="CBB102" s="218"/>
      <c r="CBC102" s="218"/>
      <c r="CBD102" s="218"/>
      <c r="CBE102" s="218"/>
      <c r="CBF102" s="218"/>
      <c r="CBG102" s="218"/>
      <c r="CBH102" s="218"/>
      <c r="CBI102" s="218"/>
      <c r="CBJ102" s="218"/>
      <c r="CBK102" s="218"/>
      <c r="CBL102" s="218"/>
      <c r="CBM102" s="218"/>
      <c r="CBN102" s="218"/>
      <c r="CBO102" s="218"/>
      <c r="CBP102" s="218"/>
      <c r="CBQ102" s="218"/>
      <c r="CBR102" s="218"/>
      <c r="CBS102" s="218"/>
      <c r="CBT102" s="218"/>
      <c r="CBU102" s="218"/>
      <c r="CBV102" s="218"/>
      <c r="CBW102" s="218"/>
      <c r="CBX102" s="218"/>
      <c r="CBY102" s="218"/>
      <c r="CBZ102" s="218"/>
      <c r="CCA102" s="218"/>
      <c r="CCB102" s="218"/>
      <c r="CCC102" s="218"/>
      <c r="CCD102" s="218"/>
      <c r="CCE102" s="218"/>
      <c r="CCF102" s="218"/>
      <c r="CCG102" s="218"/>
      <c r="CCH102" s="218"/>
      <c r="CCI102" s="218"/>
      <c r="CCJ102" s="218"/>
      <c r="CCK102" s="218"/>
      <c r="CCL102" s="218"/>
      <c r="CCM102" s="218"/>
      <c r="CCN102" s="218"/>
      <c r="CCO102" s="218"/>
      <c r="CCP102" s="218"/>
      <c r="CCQ102" s="218"/>
      <c r="CCR102" s="218"/>
      <c r="CCS102" s="218"/>
      <c r="CCT102" s="218"/>
      <c r="CCU102" s="218"/>
      <c r="CCV102" s="218"/>
      <c r="CCW102" s="218"/>
      <c r="CCX102" s="218"/>
      <c r="CCY102" s="218"/>
      <c r="CCZ102" s="218"/>
      <c r="CDA102" s="218"/>
      <c r="CDB102" s="218"/>
      <c r="CDC102" s="218"/>
      <c r="CDD102" s="218"/>
      <c r="CDE102" s="218"/>
      <c r="CDF102" s="218"/>
      <c r="CDG102" s="218"/>
      <c r="CDH102" s="218"/>
      <c r="CDI102" s="218"/>
      <c r="CDJ102" s="218"/>
      <c r="CDK102" s="218"/>
      <c r="CDL102" s="218"/>
      <c r="CDM102" s="218"/>
      <c r="CDN102" s="218"/>
      <c r="CDO102" s="218"/>
      <c r="CDP102" s="218"/>
      <c r="CDQ102" s="218"/>
      <c r="CDR102" s="218"/>
      <c r="CDS102" s="218"/>
      <c r="CDT102" s="218"/>
      <c r="CDU102" s="218"/>
      <c r="CDV102" s="218"/>
      <c r="CDW102" s="218"/>
      <c r="CDX102" s="218"/>
      <c r="CDY102" s="218"/>
      <c r="CDZ102" s="218"/>
      <c r="CEA102" s="218"/>
      <c r="CEB102" s="218"/>
      <c r="CEC102" s="218"/>
      <c r="CED102" s="218"/>
      <c r="CEE102" s="218"/>
      <c r="CEF102" s="218"/>
      <c r="CEG102" s="218"/>
      <c r="CEH102" s="218"/>
      <c r="CEI102" s="218"/>
      <c r="CEJ102" s="218"/>
      <c r="CEK102" s="218"/>
      <c r="CEL102" s="218"/>
      <c r="CEM102" s="218"/>
      <c r="CEN102" s="218"/>
      <c r="CEO102" s="218"/>
      <c r="CEP102" s="218"/>
      <c r="CEQ102" s="218"/>
      <c r="CER102" s="218"/>
      <c r="CES102" s="218"/>
      <c r="CET102" s="218"/>
      <c r="CEU102" s="218"/>
      <c r="CEV102" s="218"/>
      <c r="CEW102" s="218"/>
      <c r="CEX102" s="218"/>
      <c r="CEY102" s="218"/>
      <c r="CEZ102" s="218"/>
      <c r="CFA102" s="218"/>
      <c r="CFB102" s="218"/>
      <c r="CFC102" s="218"/>
      <c r="CFD102" s="218"/>
      <c r="CFE102" s="218"/>
      <c r="CFF102" s="218"/>
      <c r="CFG102" s="218"/>
      <c r="CFH102" s="218"/>
      <c r="CFI102" s="218"/>
      <c r="CFJ102" s="218"/>
      <c r="CFK102" s="218"/>
      <c r="CFL102" s="218"/>
      <c r="CFM102" s="218"/>
      <c r="CFN102" s="218"/>
      <c r="CFO102" s="218"/>
      <c r="CFP102" s="218"/>
      <c r="CFQ102" s="218"/>
      <c r="CFR102" s="218"/>
      <c r="CFS102" s="218"/>
      <c r="CFT102" s="218"/>
      <c r="CFU102" s="218"/>
      <c r="CFV102" s="218"/>
      <c r="CFW102" s="218"/>
      <c r="CFX102" s="218"/>
      <c r="CFY102" s="218"/>
      <c r="CFZ102" s="218"/>
      <c r="CGA102" s="218"/>
      <c r="CGB102" s="218"/>
      <c r="CGC102" s="218"/>
      <c r="CGD102" s="218"/>
      <c r="CGE102" s="218"/>
      <c r="CGF102" s="218"/>
      <c r="CGG102" s="218"/>
      <c r="CGH102" s="218"/>
      <c r="CGI102" s="218"/>
      <c r="CGJ102" s="218"/>
      <c r="CGK102" s="218"/>
      <c r="CGL102" s="218"/>
      <c r="CGM102" s="218"/>
      <c r="CGN102" s="218"/>
      <c r="CGO102" s="218"/>
      <c r="CGP102" s="218"/>
      <c r="CGQ102" s="218"/>
      <c r="CGR102" s="218"/>
      <c r="CGS102" s="218"/>
      <c r="CGT102" s="218"/>
      <c r="CGU102" s="218"/>
      <c r="CGV102" s="218"/>
      <c r="CGW102" s="218"/>
      <c r="CGX102" s="218"/>
      <c r="CGY102" s="218"/>
      <c r="CGZ102" s="218"/>
      <c r="CHA102" s="218"/>
      <c r="CHB102" s="218"/>
      <c r="CHC102" s="218"/>
      <c r="CHD102" s="218"/>
      <c r="CHE102" s="218"/>
      <c r="CHF102" s="218"/>
      <c r="CHG102" s="218"/>
      <c r="CHH102" s="218"/>
      <c r="CHI102" s="218"/>
      <c r="CHJ102" s="218"/>
      <c r="CHK102" s="218"/>
      <c r="CHL102" s="218"/>
      <c r="CHM102" s="218"/>
      <c r="CHN102" s="218"/>
      <c r="CHO102" s="218"/>
      <c r="CHP102" s="218"/>
      <c r="CHQ102" s="218"/>
      <c r="CHR102" s="218"/>
      <c r="CHS102" s="218"/>
      <c r="CHT102" s="218"/>
      <c r="CHU102" s="218"/>
      <c r="CHV102" s="218"/>
      <c r="CHW102" s="218"/>
      <c r="CHX102" s="218"/>
      <c r="CHY102" s="218"/>
      <c r="CHZ102" s="218"/>
      <c r="CIA102" s="218"/>
      <c r="CIB102" s="218"/>
      <c r="CIC102" s="218"/>
      <c r="CID102" s="218"/>
      <c r="CIE102" s="218"/>
      <c r="CIF102" s="218"/>
      <c r="CIG102" s="218"/>
      <c r="CIH102" s="218"/>
      <c r="CII102" s="218"/>
      <c r="CIJ102" s="218"/>
      <c r="CIK102" s="218"/>
      <c r="CIL102" s="218"/>
      <c r="CIM102" s="218"/>
      <c r="CIN102" s="218"/>
      <c r="CIO102" s="218"/>
      <c r="CIP102" s="218"/>
      <c r="CIQ102" s="218"/>
      <c r="CIR102" s="218"/>
      <c r="CIS102" s="218"/>
      <c r="CIT102" s="218"/>
      <c r="CIU102" s="218"/>
      <c r="CIV102" s="218"/>
      <c r="CIW102" s="218"/>
      <c r="CIX102" s="218"/>
      <c r="CIY102" s="218"/>
      <c r="CIZ102" s="218"/>
      <c r="CJA102" s="218"/>
      <c r="CJB102" s="218"/>
      <c r="CJC102" s="218"/>
      <c r="CJD102" s="218"/>
      <c r="CJE102" s="218"/>
      <c r="CJF102" s="218"/>
      <c r="CJG102" s="218"/>
      <c r="CJH102" s="218"/>
      <c r="CJI102" s="218"/>
      <c r="CJJ102" s="218"/>
      <c r="CJK102" s="218"/>
      <c r="CJL102" s="218"/>
      <c r="CJM102" s="218"/>
      <c r="CJN102" s="218"/>
      <c r="CJO102" s="218"/>
      <c r="CJP102" s="218"/>
      <c r="CJQ102" s="218"/>
      <c r="CJR102" s="218"/>
      <c r="CJS102" s="218"/>
      <c r="CJT102" s="218"/>
      <c r="CJU102" s="218"/>
      <c r="CJV102" s="218"/>
      <c r="CJW102" s="218"/>
      <c r="CJX102" s="218"/>
      <c r="CJY102" s="218"/>
      <c r="CJZ102" s="218"/>
      <c r="CKA102" s="218"/>
      <c r="CKB102" s="218"/>
      <c r="CKC102" s="218"/>
      <c r="CKD102" s="218"/>
      <c r="CKE102" s="218"/>
      <c r="CKF102" s="218"/>
      <c r="CKG102" s="218"/>
      <c r="CKH102" s="218"/>
      <c r="CKI102" s="218"/>
      <c r="CKJ102" s="218"/>
      <c r="CKK102" s="218"/>
      <c r="CKL102" s="218"/>
      <c r="CKM102" s="218"/>
      <c r="CKN102" s="218"/>
      <c r="CKO102" s="218"/>
      <c r="CKP102" s="218"/>
      <c r="CKQ102" s="218"/>
      <c r="CKR102" s="218"/>
      <c r="CKS102" s="218"/>
      <c r="CKT102" s="218"/>
      <c r="CKU102" s="218"/>
      <c r="CKV102" s="218"/>
      <c r="CKW102" s="218"/>
      <c r="CKX102" s="218"/>
      <c r="CKY102" s="218"/>
      <c r="CKZ102" s="218"/>
      <c r="CLA102" s="218"/>
      <c r="CLB102" s="218"/>
      <c r="CLC102" s="218"/>
      <c r="CLD102" s="218"/>
      <c r="CLE102" s="218"/>
      <c r="CLF102" s="218"/>
      <c r="CLG102" s="218"/>
      <c r="CLH102" s="218"/>
      <c r="CLI102" s="218"/>
      <c r="CLJ102" s="218"/>
      <c r="CLK102" s="218"/>
      <c r="CLL102" s="218"/>
      <c r="CLM102" s="218"/>
      <c r="CLN102" s="218"/>
      <c r="CLO102" s="218"/>
      <c r="CLP102" s="218"/>
      <c r="CLQ102" s="218"/>
      <c r="CLR102" s="218"/>
      <c r="CLS102" s="218"/>
      <c r="CLT102" s="218"/>
      <c r="CLU102" s="218"/>
      <c r="CLV102" s="218"/>
      <c r="CLW102" s="218"/>
      <c r="CLX102" s="218"/>
      <c r="CLY102" s="218"/>
      <c r="CLZ102" s="218"/>
      <c r="CMA102" s="218"/>
      <c r="CMB102" s="218"/>
      <c r="CMC102" s="218"/>
      <c r="CMD102" s="218"/>
      <c r="CME102" s="218"/>
      <c r="CMF102" s="218"/>
      <c r="CMG102" s="218"/>
      <c r="CMH102" s="218"/>
      <c r="CMI102" s="218"/>
      <c r="CMJ102" s="218"/>
      <c r="CMK102" s="218"/>
      <c r="CML102" s="218"/>
      <c r="CMM102" s="218"/>
      <c r="CMN102" s="218"/>
      <c r="CMO102" s="218"/>
      <c r="CMP102" s="218"/>
      <c r="CMQ102" s="218"/>
      <c r="CMR102" s="218"/>
      <c r="CMS102" s="218"/>
      <c r="CMT102" s="218"/>
      <c r="CMU102" s="218"/>
      <c r="CMV102" s="218"/>
      <c r="CMW102" s="218"/>
      <c r="CMX102" s="218"/>
      <c r="CMY102" s="218"/>
      <c r="CMZ102" s="218"/>
      <c r="CNA102" s="218"/>
      <c r="CNB102" s="218"/>
      <c r="CNC102" s="218"/>
      <c r="CND102" s="218"/>
      <c r="CNE102" s="218"/>
      <c r="CNF102" s="218"/>
      <c r="CNG102" s="218"/>
      <c r="CNH102" s="218"/>
      <c r="CNI102" s="218"/>
      <c r="CNJ102" s="218"/>
      <c r="CNK102" s="218"/>
      <c r="CNL102" s="218"/>
      <c r="CNM102" s="218"/>
      <c r="CNN102" s="218"/>
      <c r="CNO102" s="218"/>
      <c r="CNP102" s="218"/>
      <c r="CNQ102" s="218"/>
      <c r="CNR102" s="218"/>
      <c r="CNS102" s="218"/>
      <c r="CNT102" s="218"/>
      <c r="CNU102" s="218"/>
      <c r="CNV102" s="218"/>
      <c r="CNW102" s="218"/>
      <c r="CNX102" s="218"/>
      <c r="CNY102" s="218"/>
      <c r="CNZ102" s="218"/>
      <c r="COA102" s="218"/>
      <c r="COB102" s="218"/>
      <c r="COC102" s="218"/>
      <c r="COD102" s="218"/>
      <c r="COE102" s="218"/>
      <c r="COF102" s="218"/>
      <c r="COG102" s="218"/>
      <c r="COH102" s="218"/>
      <c r="COI102" s="218"/>
      <c r="COJ102" s="218"/>
      <c r="COK102" s="218"/>
      <c r="COL102" s="218"/>
      <c r="COM102" s="218"/>
      <c r="CON102" s="218"/>
      <c r="COO102" s="218"/>
      <c r="COP102" s="218"/>
      <c r="COQ102" s="218"/>
      <c r="COR102" s="218"/>
      <c r="COS102" s="218"/>
      <c r="COT102" s="218"/>
      <c r="COU102" s="218"/>
      <c r="COV102" s="218"/>
      <c r="COW102" s="218"/>
      <c r="COX102" s="218"/>
      <c r="COY102" s="218"/>
      <c r="COZ102" s="218"/>
      <c r="CPA102" s="218"/>
      <c r="CPB102" s="218"/>
      <c r="CPC102" s="218"/>
      <c r="CPD102" s="218"/>
      <c r="CPE102" s="218"/>
      <c r="CPF102" s="218"/>
    </row>
    <row r="103" spans="1:2450" s="175" customFormat="1" ht="25.5" x14ac:dyDescent="0.25">
      <c r="A103" s="697"/>
      <c r="B103" s="171">
        <f t="shared" si="2"/>
        <v>0</v>
      </c>
      <c r="C103" s="236" t="s">
        <v>55</v>
      </c>
      <c r="D103" s="232"/>
      <c r="E103" s="163"/>
      <c r="F103" s="163"/>
      <c r="G103" s="234"/>
      <c r="H103" s="294"/>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c r="BR103" s="218"/>
      <c r="BS103" s="218"/>
      <c r="BT103" s="218"/>
      <c r="BU103" s="218"/>
      <c r="BV103" s="218"/>
      <c r="BW103" s="218"/>
      <c r="BX103" s="218"/>
      <c r="BY103" s="218"/>
      <c r="BZ103" s="218"/>
      <c r="CA103" s="218"/>
      <c r="CB103" s="218"/>
      <c r="CC103" s="218"/>
      <c r="CD103" s="218"/>
      <c r="CE103" s="218"/>
      <c r="CF103" s="218"/>
      <c r="CG103" s="218"/>
      <c r="CH103" s="218"/>
      <c r="CI103" s="218"/>
      <c r="CJ103" s="218"/>
      <c r="CK103" s="218"/>
      <c r="CL103" s="218"/>
      <c r="CM103" s="218"/>
      <c r="CN103" s="218"/>
      <c r="CO103" s="218"/>
      <c r="CP103" s="218"/>
      <c r="CQ103" s="218"/>
      <c r="CR103" s="218"/>
      <c r="CS103" s="218"/>
      <c r="CT103" s="218"/>
      <c r="CU103" s="218"/>
      <c r="CV103" s="218"/>
      <c r="CW103" s="218"/>
      <c r="CX103" s="218"/>
      <c r="CY103" s="218"/>
      <c r="CZ103" s="218"/>
      <c r="DA103" s="218"/>
      <c r="DB103" s="218"/>
      <c r="DC103" s="218"/>
      <c r="DD103" s="218"/>
      <c r="DE103" s="218"/>
      <c r="DF103" s="218"/>
      <c r="DG103" s="218"/>
      <c r="DH103" s="218"/>
      <c r="DI103" s="218"/>
      <c r="DJ103" s="218"/>
      <c r="DK103" s="218"/>
      <c r="DL103" s="218"/>
      <c r="DM103" s="218"/>
      <c r="DN103" s="218"/>
      <c r="DO103" s="218"/>
      <c r="DP103" s="218"/>
      <c r="DQ103" s="218"/>
      <c r="DR103" s="218"/>
      <c r="DS103" s="218"/>
      <c r="DT103" s="218"/>
      <c r="DU103" s="218"/>
      <c r="DV103" s="218"/>
      <c r="DW103" s="218"/>
      <c r="DX103" s="218"/>
      <c r="DY103" s="218"/>
      <c r="DZ103" s="218"/>
      <c r="EA103" s="218"/>
      <c r="EB103" s="218"/>
      <c r="EC103" s="218"/>
      <c r="ED103" s="218"/>
      <c r="EE103" s="218"/>
      <c r="EF103" s="218"/>
      <c r="EG103" s="218"/>
      <c r="EH103" s="218"/>
      <c r="EI103" s="218"/>
      <c r="EJ103" s="218"/>
      <c r="EK103" s="218"/>
      <c r="EL103" s="218"/>
      <c r="EM103" s="218"/>
      <c r="EN103" s="218"/>
      <c r="EO103" s="218"/>
      <c r="EP103" s="218"/>
      <c r="EQ103" s="218"/>
      <c r="ER103" s="218"/>
      <c r="ES103" s="218"/>
      <c r="ET103" s="218"/>
      <c r="EU103" s="218"/>
      <c r="EV103" s="218"/>
      <c r="EW103" s="218"/>
      <c r="EX103" s="218"/>
      <c r="EY103" s="218"/>
      <c r="EZ103" s="218"/>
      <c r="FA103" s="218"/>
      <c r="FB103" s="218"/>
      <c r="FC103" s="218"/>
      <c r="FD103" s="218"/>
      <c r="FE103" s="218"/>
      <c r="FF103" s="218"/>
      <c r="FG103" s="218"/>
      <c r="FH103" s="218"/>
      <c r="FI103" s="218"/>
      <c r="FJ103" s="218"/>
      <c r="FK103" s="218"/>
      <c r="FL103" s="218"/>
      <c r="FM103" s="218"/>
      <c r="FN103" s="218"/>
      <c r="FO103" s="218"/>
      <c r="FP103" s="218"/>
      <c r="FQ103" s="218"/>
      <c r="FR103" s="218"/>
      <c r="FS103" s="218"/>
      <c r="FT103" s="218"/>
      <c r="FU103" s="218"/>
      <c r="FV103" s="218"/>
      <c r="FW103" s="218"/>
      <c r="FX103" s="218"/>
      <c r="FY103" s="218"/>
      <c r="FZ103" s="218"/>
      <c r="GA103" s="218"/>
      <c r="GB103" s="218"/>
      <c r="GC103" s="218"/>
      <c r="GD103" s="218"/>
      <c r="GE103" s="218"/>
      <c r="GF103" s="218"/>
      <c r="GG103" s="218"/>
      <c r="GH103" s="218"/>
      <c r="GI103" s="218"/>
      <c r="GJ103" s="218"/>
      <c r="GK103" s="218"/>
      <c r="GL103" s="218"/>
      <c r="GM103" s="218"/>
      <c r="GN103" s="218"/>
      <c r="GO103" s="218"/>
      <c r="GP103" s="218"/>
      <c r="GQ103" s="218"/>
      <c r="GR103" s="218"/>
      <c r="GS103" s="218"/>
      <c r="GT103" s="218"/>
      <c r="GU103" s="218"/>
      <c r="GV103" s="218"/>
      <c r="GW103" s="218"/>
      <c r="GX103" s="218"/>
      <c r="GY103" s="218"/>
      <c r="GZ103" s="218"/>
      <c r="HA103" s="218"/>
      <c r="HB103" s="218"/>
      <c r="HC103" s="218"/>
      <c r="HD103" s="218"/>
      <c r="HE103" s="218"/>
      <c r="HF103" s="218"/>
      <c r="HG103" s="218"/>
      <c r="HH103" s="218"/>
      <c r="HI103" s="218"/>
      <c r="HJ103" s="218"/>
      <c r="HK103" s="218"/>
      <c r="HL103" s="218"/>
      <c r="HM103" s="218"/>
      <c r="HN103" s="218"/>
      <c r="HO103" s="218"/>
      <c r="HP103" s="218"/>
      <c r="HQ103" s="218"/>
      <c r="HR103" s="218"/>
      <c r="HS103" s="218"/>
      <c r="HT103" s="218"/>
      <c r="HU103" s="218"/>
      <c r="HV103" s="218"/>
      <c r="HW103" s="218"/>
      <c r="HX103" s="218"/>
      <c r="HY103" s="218"/>
      <c r="HZ103" s="218"/>
      <c r="IA103" s="218"/>
      <c r="IB103" s="218"/>
      <c r="IC103" s="218"/>
      <c r="ID103" s="218"/>
      <c r="IE103" s="218"/>
      <c r="IF103" s="218"/>
      <c r="IG103" s="218"/>
      <c r="IH103" s="218"/>
      <c r="II103" s="218"/>
      <c r="IJ103" s="218"/>
      <c r="IK103" s="218"/>
      <c r="IL103" s="218"/>
      <c r="IM103" s="218"/>
      <c r="IN103" s="218"/>
      <c r="IO103" s="218"/>
      <c r="IP103" s="218"/>
      <c r="IQ103" s="218"/>
      <c r="IR103" s="218"/>
      <c r="IS103" s="218"/>
      <c r="IT103" s="218"/>
      <c r="IU103" s="218"/>
      <c r="IV103" s="218"/>
      <c r="IW103" s="218"/>
      <c r="IX103" s="218"/>
      <c r="IY103" s="218"/>
      <c r="IZ103" s="218"/>
      <c r="JA103" s="218"/>
      <c r="JB103" s="218"/>
      <c r="JC103" s="218"/>
      <c r="JD103" s="218"/>
      <c r="JE103" s="218"/>
      <c r="JF103" s="218"/>
      <c r="JG103" s="218"/>
      <c r="JH103" s="218"/>
      <c r="JI103" s="218"/>
      <c r="JJ103" s="218"/>
      <c r="JK103" s="218"/>
      <c r="JL103" s="218"/>
      <c r="JM103" s="218"/>
      <c r="JN103" s="218"/>
      <c r="JO103" s="218"/>
      <c r="JP103" s="218"/>
      <c r="JQ103" s="218"/>
      <c r="JR103" s="218"/>
      <c r="JS103" s="218"/>
      <c r="JT103" s="218"/>
      <c r="JU103" s="218"/>
      <c r="JV103" s="218"/>
      <c r="JW103" s="218"/>
      <c r="JX103" s="218"/>
      <c r="JY103" s="218"/>
      <c r="JZ103" s="218"/>
      <c r="KA103" s="218"/>
      <c r="KB103" s="218"/>
      <c r="KC103" s="218"/>
      <c r="KD103" s="218"/>
      <c r="KE103" s="218"/>
      <c r="KF103" s="218"/>
      <c r="KG103" s="218"/>
      <c r="KH103" s="218"/>
      <c r="KI103" s="218"/>
      <c r="KJ103" s="218"/>
      <c r="KK103" s="218"/>
      <c r="KL103" s="218"/>
      <c r="KM103" s="218"/>
      <c r="KN103" s="218"/>
      <c r="KO103" s="218"/>
      <c r="KP103" s="218"/>
      <c r="KQ103" s="218"/>
      <c r="KR103" s="218"/>
      <c r="KS103" s="218"/>
      <c r="KT103" s="218"/>
      <c r="KU103" s="218"/>
      <c r="KV103" s="218"/>
      <c r="KW103" s="218"/>
      <c r="KX103" s="218"/>
      <c r="KY103" s="218"/>
      <c r="KZ103" s="218"/>
      <c r="LA103" s="218"/>
      <c r="LB103" s="218"/>
      <c r="LC103" s="218"/>
      <c r="LD103" s="218"/>
      <c r="LE103" s="218"/>
      <c r="LF103" s="218"/>
      <c r="LG103" s="218"/>
      <c r="LH103" s="218"/>
      <c r="LI103" s="218"/>
      <c r="LJ103" s="218"/>
      <c r="LK103" s="218"/>
      <c r="LL103" s="218"/>
      <c r="LM103" s="218"/>
      <c r="LN103" s="218"/>
      <c r="LO103" s="218"/>
      <c r="LP103" s="218"/>
      <c r="LQ103" s="218"/>
      <c r="LR103" s="218"/>
      <c r="LS103" s="218"/>
      <c r="LT103" s="218"/>
      <c r="LU103" s="218"/>
      <c r="LV103" s="218"/>
      <c r="LW103" s="218"/>
      <c r="LX103" s="218"/>
      <c r="LY103" s="218"/>
      <c r="LZ103" s="218"/>
      <c r="MA103" s="218"/>
      <c r="MB103" s="218"/>
      <c r="MC103" s="218"/>
      <c r="MD103" s="218"/>
      <c r="ME103" s="218"/>
      <c r="MF103" s="218"/>
      <c r="MG103" s="218"/>
      <c r="MH103" s="218"/>
      <c r="MI103" s="218"/>
      <c r="MJ103" s="218"/>
      <c r="MK103" s="218"/>
      <c r="ML103" s="218"/>
      <c r="MM103" s="218"/>
      <c r="MN103" s="218"/>
      <c r="MO103" s="218"/>
      <c r="MP103" s="218"/>
      <c r="MQ103" s="218"/>
      <c r="MR103" s="218"/>
      <c r="MS103" s="218"/>
      <c r="MT103" s="218"/>
      <c r="MU103" s="218"/>
      <c r="MV103" s="218"/>
      <c r="MW103" s="218"/>
      <c r="MX103" s="218"/>
      <c r="MY103" s="218"/>
      <c r="MZ103" s="218"/>
      <c r="NA103" s="218"/>
      <c r="NB103" s="218"/>
      <c r="NC103" s="218"/>
      <c r="ND103" s="218"/>
      <c r="NE103" s="218"/>
      <c r="NF103" s="218"/>
      <c r="NG103" s="218"/>
      <c r="NH103" s="218"/>
      <c r="NI103" s="218"/>
      <c r="NJ103" s="218"/>
      <c r="NK103" s="218"/>
      <c r="NL103" s="218"/>
      <c r="NM103" s="218"/>
      <c r="NN103" s="218"/>
      <c r="NO103" s="218"/>
      <c r="NP103" s="218"/>
      <c r="NQ103" s="218"/>
      <c r="NR103" s="218"/>
      <c r="NS103" s="218"/>
      <c r="NT103" s="218"/>
      <c r="NU103" s="218"/>
      <c r="NV103" s="218"/>
      <c r="NW103" s="218"/>
      <c r="NX103" s="218"/>
      <c r="NY103" s="218"/>
      <c r="NZ103" s="218"/>
      <c r="OA103" s="218"/>
      <c r="OB103" s="218"/>
      <c r="OC103" s="218"/>
      <c r="OD103" s="218"/>
      <c r="OE103" s="218"/>
      <c r="OF103" s="218"/>
      <c r="OG103" s="218"/>
      <c r="OH103" s="218"/>
      <c r="OI103" s="218"/>
      <c r="OJ103" s="218"/>
      <c r="OK103" s="218"/>
      <c r="OL103" s="218"/>
      <c r="OM103" s="218"/>
      <c r="ON103" s="218"/>
      <c r="OO103" s="218"/>
      <c r="OP103" s="218"/>
      <c r="OQ103" s="218"/>
      <c r="OR103" s="218"/>
      <c r="OS103" s="218"/>
      <c r="OT103" s="218"/>
      <c r="OU103" s="218"/>
      <c r="OV103" s="218"/>
      <c r="OW103" s="218"/>
      <c r="OX103" s="218"/>
      <c r="OY103" s="218"/>
      <c r="OZ103" s="218"/>
      <c r="PA103" s="218"/>
      <c r="PB103" s="218"/>
      <c r="PC103" s="218"/>
      <c r="PD103" s="218"/>
      <c r="PE103" s="218"/>
      <c r="PF103" s="218"/>
      <c r="PG103" s="218"/>
      <c r="PH103" s="218"/>
      <c r="PI103" s="218"/>
      <c r="PJ103" s="218"/>
      <c r="PK103" s="218"/>
      <c r="PL103" s="218"/>
      <c r="PM103" s="218"/>
      <c r="PN103" s="218"/>
      <c r="PO103" s="218"/>
      <c r="PP103" s="218"/>
      <c r="PQ103" s="218"/>
      <c r="PR103" s="218"/>
      <c r="PS103" s="218"/>
      <c r="PT103" s="218"/>
      <c r="PU103" s="218"/>
      <c r="PV103" s="218"/>
      <c r="PW103" s="218"/>
      <c r="PX103" s="218"/>
      <c r="PY103" s="218"/>
      <c r="PZ103" s="218"/>
      <c r="QA103" s="218"/>
      <c r="QB103" s="218"/>
      <c r="QC103" s="218"/>
      <c r="QD103" s="218"/>
      <c r="QE103" s="218"/>
      <c r="QF103" s="218"/>
      <c r="QG103" s="218"/>
      <c r="QH103" s="218"/>
      <c r="QI103" s="218"/>
      <c r="QJ103" s="218"/>
      <c r="QK103" s="218"/>
      <c r="QL103" s="218"/>
      <c r="QM103" s="218"/>
      <c r="QN103" s="218"/>
      <c r="QO103" s="218"/>
      <c r="QP103" s="218"/>
      <c r="QQ103" s="218"/>
      <c r="QR103" s="218"/>
      <c r="QS103" s="218"/>
      <c r="QT103" s="218"/>
      <c r="QU103" s="218"/>
      <c r="QV103" s="218"/>
      <c r="QW103" s="218"/>
      <c r="QX103" s="218"/>
      <c r="QY103" s="218"/>
      <c r="QZ103" s="218"/>
      <c r="RA103" s="218"/>
      <c r="RB103" s="218"/>
      <c r="RC103" s="218"/>
      <c r="RD103" s="218"/>
      <c r="RE103" s="218"/>
      <c r="RF103" s="218"/>
      <c r="RG103" s="218"/>
      <c r="RH103" s="218"/>
      <c r="RI103" s="218"/>
      <c r="RJ103" s="218"/>
      <c r="RK103" s="218"/>
      <c r="RL103" s="218"/>
      <c r="RM103" s="218"/>
      <c r="RN103" s="218"/>
      <c r="RO103" s="218"/>
      <c r="RP103" s="218"/>
      <c r="RQ103" s="218"/>
      <c r="RR103" s="218"/>
      <c r="RS103" s="218"/>
      <c r="RT103" s="218"/>
      <c r="RU103" s="218"/>
      <c r="RV103" s="218"/>
      <c r="RW103" s="218"/>
      <c r="RX103" s="218"/>
      <c r="RY103" s="218"/>
      <c r="RZ103" s="218"/>
      <c r="SA103" s="218"/>
      <c r="SB103" s="218"/>
      <c r="SC103" s="218"/>
      <c r="SD103" s="218"/>
      <c r="SE103" s="218"/>
      <c r="SF103" s="218"/>
      <c r="SG103" s="218"/>
      <c r="SH103" s="218"/>
      <c r="SI103" s="218"/>
      <c r="SJ103" s="218"/>
      <c r="SK103" s="218"/>
      <c r="SL103" s="218"/>
      <c r="SM103" s="218"/>
      <c r="SN103" s="218"/>
      <c r="SO103" s="218"/>
      <c r="SP103" s="218"/>
      <c r="SQ103" s="218"/>
      <c r="SR103" s="218"/>
      <c r="SS103" s="218"/>
      <c r="ST103" s="218"/>
      <c r="SU103" s="218"/>
      <c r="SV103" s="218"/>
      <c r="SW103" s="218"/>
      <c r="SX103" s="218"/>
      <c r="SY103" s="218"/>
      <c r="SZ103" s="218"/>
      <c r="TA103" s="218"/>
      <c r="TB103" s="218"/>
      <c r="TC103" s="218"/>
      <c r="TD103" s="218"/>
      <c r="TE103" s="218"/>
      <c r="TF103" s="218"/>
      <c r="TG103" s="218"/>
      <c r="TH103" s="218"/>
      <c r="TI103" s="218"/>
      <c r="TJ103" s="218"/>
      <c r="TK103" s="218"/>
      <c r="TL103" s="218"/>
      <c r="TM103" s="218"/>
      <c r="TN103" s="218"/>
      <c r="TO103" s="218"/>
      <c r="TP103" s="218"/>
      <c r="TQ103" s="218"/>
      <c r="TR103" s="218"/>
      <c r="TS103" s="218"/>
      <c r="TT103" s="218"/>
      <c r="TU103" s="218"/>
      <c r="TV103" s="218"/>
      <c r="TW103" s="218"/>
      <c r="TX103" s="218"/>
      <c r="TY103" s="218"/>
      <c r="TZ103" s="218"/>
      <c r="UA103" s="218"/>
      <c r="UB103" s="218"/>
      <c r="UC103" s="218"/>
      <c r="UD103" s="218"/>
      <c r="UE103" s="218"/>
      <c r="UF103" s="218"/>
      <c r="UG103" s="218"/>
      <c r="UH103" s="218"/>
      <c r="UI103" s="218"/>
      <c r="UJ103" s="218"/>
      <c r="UK103" s="218"/>
      <c r="UL103" s="218"/>
      <c r="UM103" s="218"/>
      <c r="UN103" s="218"/>
      <c r="UO103" s="218"/>
      <c r="UP103" s="218"/>
      <c r="UQ103" s="218"/>
      <c r="UR103" s="218"/>
      <c r="US103" s="218"/>
      <c r="UT103" s="218"/>
      <c r="UU103" s="218"/>
      <c r="UV103" s="218"/>
      <c r="UW103" s="218"/>
      <c r="UX103" s="218"/>
      <c r="UY103" s="218"/>
      <c r="UZ103" s="218"/>
      <c r="VA103" s="218"/>
      <c r="VB103" s="218"/>
      <c r="VC103" s="218"/>
      <c r="VD103" s="218"/>
      <c r="VE103" s="218"/>
      <c r="VF103" s="218"/>
      <c r="VG103" s="218"/>
      <c r="VH103" s="218"/>
      <c r="VI103" s="218"/>
      <c r="VJ103" s="218"/>
      <c r="VK103" s="218"/>
      <c r="VL103" s="218"/>
      <c r="VM103" s="218"/>
      <c r="VN103" s="218"/>
      <c r="VO103" s="218"/>
      <c r="VP103" s="218"/>
      <c r="VQ103" s="218"/>
      <c r="VR103" s="218"/>
      <c r="VS103" s="218"/>
      <c r="VT103" s="218"/>
      <c r="VU103" s="218"/>
      <c r="VV103" s="218"/>
      <c r="VW103" s="218"/>
      <c r="VX103" s="218"/>
      <c r="VY103" s="218"/>
      <c r="VZ103" s="218"/>
      <c r="WA103" s="218"/>
      <c r="WB103" s="218"/>
      <c r="WC103" s="218"/>
      <c r="WD103" s="218"/>
      <c r="WE103" s="218"/>
      <c r="WF103" s="218"/>
      <c r="WG103" s="218"/>
      <c r="WH103" s="218"/>
      <c r="WI103" s="218"/>
      <c r="WJ103" s="218"/>
      <c r="WK103" s="218"/>
      <c r="WL103" s="218"/>
      <c r="WM103" s="218"/>
      <c r="WN103" s="218"/>
      <c r="WO103" s="218"/>
      <c r="WP103" s="218"/>
      <c r="WQ103" s="218"/>
      <c r="WR103" s="218"/>
      <c r="WS103" s="218"/>
      <c r="WT103" s="218"/>
      <c r="WU103" s="218"/>
      <c r="WV103" s="218"/>
      <c r="WW103" s="218"/>
      <c r="WX103" s="218"/>
      <c r="WY103" s="218"/>
      <c r="WZ103" s="218"/>
      <c r="XA103" s="218"/>
      <c r="XB103" s="218"/>
      <c r="XC103" s="218"/>
      <c r="XD103" s="218"/>
      <c r="XE103" s="218"/>
      <c r="XF103" s="218"/>
      <c r="XG103" s="218"/>
      <c r="XH103" s="218"/>
      <c r="XI103" s="218"/>
      <c r="XJ103" s="218"/>
      <c r="XK103" s="218"/>
      <c r="XL103" s="218"/>
      <c r="XM103" s="218"/>
      <c r="XN103" s="218"/>
      <c r="XO103" s="218"/>
      <c r="XP103" s="218"/>
      <c r="XQ103" s="218"/>
      <c r="XR103" s="218"/>
      <c r="XS103" s="218"/>
      <c r="XT103" s="218"/>
      <c r="XU103" s="218"/>
      <c r="XV103" s="218"/>
      <c r="XW103" s="218"/>
      <c r="XX103" s="218"/>
      <c r="XY103" s="218"/>
      <c r="XZ103" s="218"/>
      <c r="YA103" s="218"/>
      <c r="YB103" s="218"/>
      <c r="YC103" s="218"/>
      <c r="YD103" s="218"/>
      <c r="YE103" s="218"/>
      <c r="YF103" s="218"/>
      <c r="YG103" s="218"/>
      <c r="YH103" s="218"/>
      <c r="YI103" s="218"/>
      <c r="YJ103" s="218"/>
      <c r="YK103" s="218"/>
      <c r="YL103" s="218"/>
      <c r="YM103" s="218"/>
      <c r="YN103" s="218"/>
      <c r="YO103" s="218"/>
      <c r="YP103" s="218"/>
      <c r="YQ103" s="218"/>
      <c r="YR103" s="218"/>
      <c r="YS103" s="218"/>
      <c r="YT103" s="218"/>
      <c r="YU103" s="218"/>
      <c r="YV103" s="218"/>
      <c r="YW103" s="218"/>
      <c r="YX103" s="218"/>
      <c r="YY103" s="218"/>
      <c r="YZ103" s="218"/>
      <c r="ZA103" s="218"/>
      <c r="ZB103" s="218"/>
      <c r="ZC103" s="218"/>
      <c r="ZD103" s="218"/>
      <c r="ZE103" s="218"/>
      <c r="ZF103" s="218"/>
      <c r="ZG103" s="218"/>
      <c r="ZH103" s="218"/>
      <c r="ZI103" s="218"/>
      <c r="ZJ103" s="218"/>
      <c r="ZK103" s="218"/>
      <c r="ZL103" s="218"/>
      <c r="ZM103" s="218"/>
      <c r="ZN103" s="218"/>
      <c r="ZO103" s="218"/>
      <c r="ZP103" s="218"/>
      <c r="ZQ103" s="218"/>
      <c r="ZR103" s="218"/>
      <c r="ZS103" s="218"/>
      <c r="ZT103" s="218"/>
      <c r="ZU103" s="218"/>
      <c r="ZV103" s="218"/>
      <c r="ZW103" s="218"/>
      <c r="ZX103" s="218"/>
      <c r="ZY103" s="218"/>
      <c r="ZZ103" s="218"/>
      <c r="AAA103" s="218"/>
      <c r="AAB103" s="218"/>
      <c r="AAC103" s="218"/>
      <c r="AAD103" s="218"/>
      <c r="AAE103" s="218"/>
      <c r="AAF103" s="218"/>
      <c r="AAG103" s="218"/>
      <c r="AAH103" s="218"/>
      <c r="AAI103" s="218"/>
      <c r="AAJ103" s="218"/>
      <c r="AAK103" s="218"/>
      <c r="AAL103" s="218"/>
      <c r="AAM103" s="218"/>
      <c r="AAN103" s="218"/>
      <c r="AAO103" s="218"/>
      <c r="AAP103" s="218"/>
      <c r="AAQ103" s="218"/>
      <c r="AAR103" s="218"/>
      <c r="AAS103" s="218"/>
      <c r="AAT103" s="218"/>
      <c r="AAU103" s="218"/>
      <c r="AAV103" s="218"/>
      <c r="AAW103" s="218"/>
      <c r="AAX103" s="218"/>
      <c r="AAY103" s="218"/>
      <c r="AAZ103" s="218"/>
      <c r="ABA103" s="218"/>
      <c r="ABB103" s="218"/>
      <c r="ABC103" s="218"/>
      <c r="ABD103" s="218"/>
      <c r="ABE103" s="218"/>
      <c r="ABF103" s="218"/>
      <c r="ABG103" s="218"/>
      <c r="ABH103" s="218"/>
      <c r="ABI103" s="218"/>
      <c r="ABJ103" s="218"/>
      <c r="ABK103" s="218"/>
      <c r="ABL103" s="218"/>
      <c r="ABM103" s="218"/>
      <c r="ABN103" s="218"/>
      <c r="ABO103" s="218"/>
      <c r="ABP103" s="218"/>
      <c r="ABQ103" s="218"/>
      <c r="ABR103" s="218"/>
      <c r="ABS103" s="218"/>
      <c r="ABT103" s="218"/>
      <c r="ABU103" s="218"/>
      <c r="ABV103" s="218"/>
      <c r="ABW103" s="218"/>
      <c r="ABX103" s="218"/>
      <c r="ABY103" s="218"/>
      <c r="ABZ103" s="218"/>
      <c r="ACA103" s="218"/>
      <c r="ACB103" s="218"/>
      <c r="ACC103" s="218"/>
      <c r="ACD103" s="218"/>
      <c r="ACE103" s="218"/>
      <c r="ACF103" s="218"/>
      <c r="ACG103" s="218"/>
      <c r="ACH103" s="218"/>
      <c r="ACI103" s="218"/>
      <c r="ACJ103" s="218"/>
      <c r="ACK103" s="218"/>
      <c r="ACL103" s="218"/>
      <c r="ACM103" s="218"/>
      <c r="ACN103" s="218"/>
      <c r="ACO103" s="218"/>
      <c r="ACP103" s="218"/>
      <c r="ACQ103" s="218"/>
      <c r="ACR103" s="218"/>
      <c r="ACS103" s="218"/>
      <c r="ACT103" s="218"/>
      <c r="ACU103" s="218"/>
      <c r="ACV103" s="218"/>
      <c r="ACW103" s="218"/>
      <c r="ACX103" s="218"/>
      <c r="ACY103" s="218"/>
      <c r="ACZ103" s="218"/>
      <c r="ADA103" s="218"/>
      <c r="ADB103" s="218"/>
      <c r="ADC103" s="218"/>
      <c r="ADD103" s="218"/>
      <c r="ADE103" s="218"/>
      <c r="ADF103" s="218"/>
      <c r="ADG103" s="218"/>
      <c r="ADH103" s="218"/>
      <c r="ADI103" s="218"/>
      <c r="ADJ103" s="218"/>
      <c r="ADK103" s="218"/>
      <c r="ADL103" s="218"/>
      <c r="ADM103" s="218"/>
      <c r="ADN103" s="218"/>
      <c r="ADO103" s="218"/>
      <c r="ADP103" s="218"/>
      <c r="ADQ103" s="218"/>
      <c r="ADR103" s="218"/>
      <c r="ADS103" s="218"/>
      <c r="ADT103" s="218"/>
      <c r="ADU103" s="218"/>
      <c r="ADV103" s="218"/>
      <c r="ADW103" s="218"/>
      <c r="ADX103" s="218"/>
      <c r="ADY103" s="218"/>
      <c r="ADZ103" s="218"/>
      <c r="AEA103" s="218"/>
      <c r="AEB103" s="218"/>
      <c r="AEC103" s="218"/>
      <c r="AED103" s="218"/>
      <c r="AEE103" s="218"/>
      <c r="AEF103" s="218"/>
      <c r="AEG103" s="218"/>
      <c r="AEH103" s="218"/>
      <c r="AEI103" s="218"/>
      <c r="AEJ103" s="218"/>
      <c r="AEK103" s="218"/>
      <c r="AEL103" s="218"/>
      <c r="AEM103" s="218"/>
      <c r="AEN103" s="218"/>
      <c r="AEO103" s="218"/>
      <c r="AEP103" s="218"/>
      <c r="AEQ103" s="218"/>
      <c r="AER103" s="218"/>
      <c r="AES103" s="218"/>
      <c r="AET103" s="218"/>
      <c r="AEU103" s="218"/>
      <c r="AEV103" s="218"/>
      <c r="AEW103" s="218"/>
      <c r="AEX103" s="218"/>
      <c r="AEY103" s="218"/>
      <c r="AEZ103" s="218"/>
      <c r="AFA103" s="218"/>
      <c r="AFB103" s="218"/>
      <c r="AFC103" s="218"/>
      <c r="AFD103" s="218"/>
      <c r="AFE103" s="218"/>
      <c r="AFF103" s="218"/>
      <c r="AFG103" s="218"/>
      <c r="AFH103" s="218"/>
      <c r="AFI103" s="218"/>
      <c r="AFJ103" s="218"/>
      <c r="AFK103" s="218"/>
      <c r="AFL103" s="218"/>
      <c r="AFM103" s="218"/>
      <c r="AFN103" s="218"/>
      <c r="AFO103" s="218"/>
      <c r="AFP103" s="218"/>
      <c r="AFQ103" s="218"/>
      <c r="AFR103" s="218"/>
      <c r="AFS103" s="218"/>
      <c r="AFT103" s="218"/>
      <c r="AFU103" s="218"/>
      <c r="AFV103" s="218"/>
      <c r="AFW103" s="218"/>
      <c r="AFX103" s="218"/>
      <c r="AFY103" s="218"/>
      <c r="AFZ103" s="218"/>
      <c r="AGA103" s="218"/>
      <c r="AGB103" s="218"/>
      <c r="AGC103" s="218"/>
      <c r="AGD103" s="218"/>
      <c r="AGE103" s="218"/>
      <c r="AGF103" s="218"/>
      <c r="AGG103" s="218"/>
      <c r="AGH103" s="218"/>
      <c r="AGI103" s="218"/>
      <c r="AGJ103" s="218"/>
      <c r="AGK103" s="218"/>
      <c r="AGL103" s="218"/>
      <c r="AGM103" s="218"/>
      <c r="AGN103" s="218"/>
      <c r="AGO103" s="218"/>
      <c r="AGP103" s="218"/>
      <c r="AGQ103" s="218"/>
      <c r="AGR103" s="218"/>
      <c r="AGS103" s="218"/>
      <c r="AGT103" s="218"/>
      <c r="AGU103" s="218"/>
      <c r="AGV103" s="218"/>
      <c r="AGW103" s="218"/>
      <c r="AGX103" s="218"/>
      <c r="AGY103" s="218"/>
      <c r="AGZ103" s="218"/>
      <c r="AHA103" s="218"/>
      <c r="AHB103" s="218"/>
      <c r="AHC103" s="218"/>
      <c r="AHD103" s="218"/>
      <c r="AHE103" s="218"/>
      <c r="AHF103" s="218"/>
      <c r="AHG103" s="218"/>
      <c r="AHH103" s="218"/>
      <c r="AHI103" s="218"/>
      <c r="AHJ103" s="218"/>
      <c r="AHK103" s="218"/>
      <c r="AHL103" s="218"/>
      <c r="AHM103" s="218"/>
      <c r="AHN103" s="218"/>
      <c r="AHO103" s="218"/>
      <c r="AHP103" s="218"/>
      <c r="AHQ103" s="218"/>
      <c r="AHR103" s="218"/>
      <c r="AHS103" s="218"/>
      <c r="AHT103" s="218"/>
      <c r="AHU103" s="218"/>
      <c r="AHV103" s="218"/>
      <c r="AHW103" s="218"/>
      <c r="AHX103" s="218"/>
      <c r="AHY103" s="218"/>
      <c r="AHZ103" s="218"/>
      <c r="AIA103" s="218"/>
      <c r="AIB103" s="218"/>
      <c r="AIC103" s="218"/>
      <c r="AID103" s="218"/>
      <c r="AIE103" s="218"/>
      <c r="AIF103" s="218"/>
      <c r="AIG103" s="218"/>
      <c r="AIH103" s="218"/>
      <c r="AII103" s="218"/>
      <c r="AIJ103" s="218"/>
      <c r="AIK103" s="218"/>
      <c r="AIL103" s="218"/>
      <c r="AIM103" s="218"/>
      <c r="AIN103" s="218"/>
      <c r="AIO103" s="218"/>
      <c r="AIP103" s="218"/>
      <c r="AIQ103" s="218"/>
      <c r="AIR103" s="218"/>
      <c r="AIS103" s="218"/>
      <c r="AIT103" s="218"/>
      <c r="AIU103" s="218"/>
      <c r="AIV103" s="218"/>
      <c r="AIW103" s="218"/>
      <c r="AIX103" s="218"/>
      <c r="AIY103" s="218"/>
      <c r="AIZ103" s="218"/>
      <c r="AJA103" s="218"/>
      <c r="AJB103" s="218"/>
      <c r="AJC103" s="218"/>
      <c r="AJD103" s="218"/>
      <c r="AJE103" s="218"/>
      <c r="AJF103" s="218"/>
      <c r="AJG103" s="218"/>
      <c r="AJH103" s="218"/>
      <c r="AJI103" s="218"/>
      <c r="AJJ103" s="218"/>
      <c r="AJK103" s="218"/>
      <c r="AJL103" s="218"/>
      <c r="AJM103" s="218"/>
      <c r="AJN103" s="218"/>
      <c r="AJO103" s="218"/>
      <c r="AJP103" s="218"/>
      <c r="AJQ103" s="218"/>
      <c r="AJR103" s="218"/>
      <c r="AJS103" s="218"/>
      <c r="AJT103" s="218"/>
      <c r="AJU103" s="218"/>
      <c r="AJV103" s="218"/>
      <c r="AJW103" s="218"/>
      <c r="AJX103" s="218"/>
      <c r="AJY103" s="218"/>
      <c r="AJZ103" s="218"/>
      <c r="AKA103" s="218"/>
      <c r="AKB103" s="218"/>
      <c r="AKC103" s="218"/>
      <c r="AKD103" s="218"/>
      <c r="AKE103" s="218"/>
      <c r="AKF103" s="218"/>
      <c r="AKG103" s="218"/>
      <c r="AKH103" s="218"/>
      <c r="AKI103" s="218"/>
      <c r="AKJ103" s="218"/>
      <c r="AKK103" s="218"/>
      <c r="AKL103" s="218"/>
      <c r="AKM103" s="218"/>
      <c r="AKN103" s="218"/>
      <c r="AKO103" s="218"/>
      <c r="AKP103" s="218"/>
      <c r="AKQ103" s="218"/>
      <c r="AKR103" s="218"/>
      <c r="AKS103" s="218"/>
      <c r="AKT103" s="218"/>
      <c r="AKU103" s="218"/>
      <c r="AKV103" s="218"/>
      <c r="AKW103" s="218"/>
      <c r="AKX103" s="218"/>
      <c r="AKY103" s="218"/>
      <c r="AKZ103" s="218"/>
      <c r="ALA103" s="218"/>
      <c r="ALB103" s="218"/>
      <c r="ALC103" s="218"/>
      <c r="ALD103" s="218"/>
      <c r="ALE103" s="218"/>
      <c r="ALF103" s="218"/>
      <c r="ALG103" s="218"/>
      <c r="ALH103" s="218"/>
      <c r="ALI103" s="218"/>
      <c r="ALJ103" s="218"/>
      <c r="ALK103" s="218"/>
      <c r="ALL103" s="218"/>
      <c r="ALM103" s="218"/>
      <c r="ALN103" s="218"/>
      <c r="ALO103" s="218"/>
      <c r="ALP103" s="218"/>
      <c r="ALQ103" s="218"/>
      <c r="ALR103" s="218"/>
      <c r="ALS103" s="218"/>
      <c r="ALT103" s="218"/>
      <c r="ALU103" s="218"/>
      <c r="ALV103" s="218"/>
      <c r="ALW103" s="218"/>
      <c r="ALX103" s="218"/>
      <c r="ALY103" s="218"/>
      <c r="ALZ103" s="218"/>
      <c r="AMA103" s="218"/>
      <c r="AMB103" s="218"/>
      <c r="AMC103" s="218"/>
      <c r="AMD103" s="218"/>
      <c r="AME103" s="218"/>
      <c r="AMF103" s="218"/>
      <c r="AMG103" s="218"/>
      <c r="AMH103" s="218"/>
      <c r="AMI103" s="218"/>
      <c r="AMJ103" s="218"/>
      <c r="AMK103" s="218"/>
      <c r="AML103" s="218"/>
      <c r="AMM103" s="218"/>
      <c r="AMN103" s="218"/>
      <c r="AMO103" s="218"/>
      <c r="AMP103" s="218"/>
      <c r="AMQ103" s="218"/>
      <c r="AMR103" s="218"/>
      <c r="AMS103" s="218"/>
      <c r="AMT103" s="218"/>
      <c r="AMU103" s="218"/>
      <c r="AMV103" s="218"/>
      <c r="AMW103" s="218"/>
      <c r="AMX103" s="218"/>
      <c r="AMY103" s="218"/>
      <c r="AMZ103" s="218"/>
      <c r="ANA103" s="218"/>
      <c r="ANB103" s="218"/>
      <c r="ANC103" s="218"/>
      <c r="AND103" s="218"/>
      <c r="ANE103" s="218"/>
      <c r="ANF103" s="218"/>
      <c r="ANG103" s="218"/>
      <c r="ANH103" s="218"/>
      <c r="ANI103" s="218"/>
      <c r="ANJ103" s="218"/>
      <c r="ANK103" s="218"/>
      <c r="ANL103" s="218"/>
      <c r="ANM103" s="218"/>
      <c r="ANN103" s="218"/>
      <c r="ANO103" s="218"/>
      <c r="ANP103" s="218"/>
      <c r="ANQ103" s="218"/>
      <c r="ANR103" s="218"/>
      <c r="ANS103" s="218"/>
      <c r="ANT103" s="218"/>
      <c r="ANU103" s="218"/>
      <c r="ANV103" s="218"/>
      <c r="ANW103" s="218"/>
      <c r="ANX103" s="218"/>
      <c r="ANY103" s="218"/>
      <c r="ANZ103" s="218"/>
      <c r="AOA103" s="218"/>
      <c r="AOB103" s="218"/>
      <c r="AOC103" s="218"/>
      <c r="AOD103" s="218"/>
      <c r="AOE103" s="218"/>
      <c r="AOF103" s="218"/>
      <c r="AOG103" s="218"/>
      <c r="AOH103" s="218"/>
      <c r="AOI103" s="218"/>
      <c r="AOJ103" s="218"/>
      <c r="AOK103" s="218"/>
      <c r="AOL103" s="218"/>
      <c r="AOM103" s="218"/>
      <c r="AON103" s="218"/>
      <c r="AOO103" s="218"/>
      <c r="AOP103" s="218"/>
      <c r="AOQ103" s="218"/>
      <c r="AOR103" s="218"/>
      <c r="AOS103" s="218"/>
      <c r="AOT103" s="218"/>
      <c r="AOU103" s="218"/>
      <c r="AOV103" s="218"/>
      <c r="AOW103" s="218"/>
      <c r="AOX103" s="218"/>
      <c r="AOY103" s="218"/>
      <c r="AOZ103" s="218"/>
      <c r="APA103" s="218"/>
      <c r="APB103" s="218"/>
      <c r="APC103" s="218"/>
      <c r="APD103" s="218"/>
      <c r="APE103" s="218"/>
      <c r="APF103" s="218"/>
      <c r="APG103" s="218"/>
      <c r="APH103" s="218"/>
      <c r="API103" s="218"/>
      <c r="APJ103" s="218"/>
      <c r="APK103" s="218"/>
      <c r="APL103" s="218"/>
      <c r="APM103" s="218"/>
      <c r="APN103" s="218"/>
      <c r="APO103" s="218"/>
      <c r="APP103" s="218"/>
      <c r="APQ103" s="218"/>
      <c r="APR103" s="218"/>
      <c r="APS103" s="218"/>
      <c r="APT103" s="218"/>
      <c r="APU103" s="218"/>
      <c r="APV103" s="218"/>
      <c r="APW103" s="218"/>
      <c r="APX103" s="218"/>
      <c r="APY103" s="218"/>
      <c r="APZ103" s="218"/>
      <c r="AQA103" s="218"/>
      <c r="AQB103" s="218"/>
      <c r="AQC103" s="218"/>
      <c r="AQD103" s="218"/>
      <c r="AQE103" s="218"/>
      <c r="AQF103" s="218"/>
      <c r="AQG103" s="218"/>
      <c r="AQH103" s="218"/>
      <c r="AQI103" s="218"/>
      <c r="AQJ103" s="218"/>
      <c r="AQK103" s="218"/>
      <c r="AQL103" s="218"/>
      <c r="AQM103" s="218"/>
      <c r="AQN103" s="218"/>
      <c r="AQO103" s="218"/>
      <c r="AQP103" s="218"/>
      <c r="AQQ103" s="218"/>
      <c r="AQR103" s="218"/>
      <c r="AQS103" s="218"/>
      <c r="AQT103" s="218"/>
      <c r="AQU103" s="218"/>
      <c r="AQV103" s="218"/>
      <c r="AQW103" s="218"/>
      <c r="AQX103" s="218"/>
      <c r="AQY103" s="218"/>
      <c r="AQZ103" s="218"/>
      <c r="ARA103" s="218"/>
      <c r="ARB103" s="218"/>
      <c r="ARC103" s="218"/>
      <c r="ARD103" s="218"/>
      <c r="ARE103" s="218"/>
      <c r="ARF103" s="218"/>
      <c r="ARG103" s="218"/>
      <c r="ARH103" s="218"/>
      <c r="ARI103" s="218"/>
      <c r="ARJ103" s="218"/>
      <c r="ARK103" s="218"/>
      <c r="ARL103" s="218"/>
      <c r="ARM103" s="218"/>
      <c r="ARN103" s="218"/>
      <c r="ARO103" s="218"/>
      <c r="ARP103" s="218"/>
      <c r="ARQ103" s="218"/>
      <c r="ARR103" s="218"/>
      <c r="ARS103" s="218"/>
      <c r="ART103" s="218"/>
      <c r="ARU103" s="218"/>
      <c r="ARV103" s="218"/>
      <c r="ARW103" s="218"/>
      <c r="ARX103" s="218"/>
      <c r="ARY103" s="218"/>
      <c r="ARZ103" s="218"/>
      <c r="ASA103" s="218"/>
      <c r="ASB103" s="218"/>
      <c r="ASC103" s="218"/>
      <c r="ASD103" s="218"/>
      <c r="ASE103" s="218"/>
      <c r="ASF103" s="218"/>
      <c r="ASG103" s="218"/>
      <c r="ASH103" s="218"/>
      <c r="ASI103" s="218"/>
      <c r="ASJ103" s="218"/>
      <c r="ASK103" s="218"/>
      <c r="ASL103" s="218"/>
      <c r="ASM103" s="218"/>
      <c r="ASN103" s="218"/>
      <c r="ASO103" s="218"/>
      <c r="ASP103" s="218"/>
      <c r="ASQ103" s="218"/>
      <c r="ASR103" s="218"/>
      <c r="ASS103" s="218"/>
      <c r="AST103" s="218"/>
      <c r="ASU103" s="218"/>
      <c r="ASV103" s="218"/>
      <c r="ASW103" s="218"/>
      <c r="ASX103" s="218"/>
      <c r="ASY103" s="218"/>
      <c r="ASZ103" s="218"/>
      <c r="ATA103" s="218"/>
      <c r="ATB103" s="218"/>
      <c r="ATC103" s="218"/>
      <c r="ATD103" s="218"/>
      <c r="ATE103" s="218"/>
      <c r="ATF103" s="218"/>
      <c r="ATG103" s="218"/>
      <c r="ATH103" s="218"/>
      <c r="ATI103" s="218"/>
      <c r="ATJ103" s="218"/>
      <c r="ATK103" s="218"/>
      <c r="ATL103" s="218"/>
      <c r="ATM103" s="218"/>
      <c r="ATN103" s="218"/>
      <c r="ATO103" s="218"/>
      <c r="ATP103" s="218"/>
      <c r="ATQ103" s="218"/>
      <c r="ATR103" s="218"/>
      <c r="ATS103" s="218"/>
      <c r="ATT103" s="218"/>
      <c r="ATU103" s="218"/>
      <c r="ATV103" s="218"/>
      <c r="ATW103" s="218"/>
      <c r="ATX103" s="218"/>
      <c r="ATY103" s="218"/>
      <c r="ATZ103" s="218"/>
      <c r="AUA103" s="218"/>
      <c r="AUB103" s="218"/>
      <c r="AUC103" s="218"/>
      <c r="AUD103" s="218"/>
      <c r="AUE103" s="218"/>
      <c r="AUF103" s="218"/>
      <c r="AUG103" s="218"/>
      <c r="AUH103" s="218"/>
      <c r="AUI103" s="218"/>
      <c r="AUJ103" s="218"/>
      <c r="AUK103" s="218"/>
      <c r="AUL103" s="218"/>
      <c r="AUM103" s="218"/>
      <c r="AUN103" s="218"/>
      <c r="AUO103" s="218"/>
      <c r="AUP103" s="218"/>
      <c r="AUQ103" s="218"/>
      <c r="AUR103" s="218"/>
      <c r="AUS103" s="218"/>
      <c r="AUT103" s="218"/>
      <c r="AUU103" s="218"/>
      <c r="AUV103" s="218"/>
      <c r="AUW103" s="218"/>
      <c r="AUX103" s="218"/>
      <c r="AUY103" s="218"/>
      <c r="AUZ103" s="218"/>
      <c r="AVA103" s="218"/>
      <c r="AVB103" s="218"/>
      <c r="AVC103" s="218"/>
      <c r="AVD103" s="218"/>
      <c r="AVE103" s="218"/>
      <c r="AVF103" s="218"/>
      <c r="AVG103" s="218"/>
      <c r="AVH103" s="218"/>
      <c r="AVI103" s="218"/>
      <c r="AVJ103" s="218"/>
      <c r="AVK103" s="218"/>
      <c r="AVL103" s="218"/>
      <c r="AVM103" s="218"/>
      <c r="AVN103" s="218"/>
      <c r="AVO103" s="218"/>
      <c r="AVP103" s="218"/>
      <c r="AVQ103" s="218"/>
      <c r="AVR103" s="218"/>
      <c r="AVS103" s="218"/>
      <c r="AVT103" s="218"/>
      <c r="AVU103" s="218"/>
      <c r="AVV103" s="218"/>
      <c r="AVW103" s="218"/>
      <c r="AVX103" s="218"/>
      <c r="AVY103" s="218"/>
      <c r="AVZ103" s="218"/>
      <c r="AWA103" s="218"/>
      <c r="AWB103" s="218"/>
      <c r="AWC103" s="218"/>
      <c r="AWD103" s="218"/>
      <c r="AWE103" s="218"/>
      <c r="AWF103" s="218"/>
      <c r="AWG103" s="218"/>
      <c r="AWH103" s="218"/>
      <c r="AWI103" s="218"/>
      <c r="AWJ103" s="218"/>
      <c r="AWK103" s="218"/>
      <c r="AWL103" s="218"/>
      <c r="AWM103" s="218"/>
      <c r="AWN103" s="218"/>
      <c r="AWO103" s="218"/>
      <c r="AWP103" s="218"/>
      <c r="AWQ103" s="218"/>
      <c r="AWR103" s="218"/>
      <c r="AWS103" s="218"/>
      <c r="AWT103" s="218"/>
      <c r="AWU103" s="218"/>
      <c r="AWV103" s="218"/>
      <c r="AWW103" s="218"/>
      <c r="AWX103" s="218"/>
      <c r="AWY103" s="218"/>
      <c r="AWZ103" s="218"/>
      <c r="AXA103" s="218"/>
      <c r="AXB103" s="218"/>
      <c r="AXC103" s="218"/>
      <c r="AXD103" s="218"/>
      <c r="AXE103" s="218"/>
      <c r="AXF103" s="218"/>
      <c r="AXG103" s="218"/>
      <c r="AXH103" s="218"/>
      <c r="AXI103" s="218"/>
      <c r="AXJ103" s="218"/>
      <c r="AXK103" s="218"/>
      <c r="AXL103" s="218"/>
      <c r="AXM103" s="218"/>
      <c r="AXN103" s="218"/>
      <c r="AXO103" s="218"/>
      <c r="AXP103" s="218"/>
      <c r="AXQ103" s="218"/>
      <c r="AXR103" s="218"/>
      <c r="AXS103" s="218"/>
      <c r="AXT103" s="218"/>
      <c r="AXU103" s="218"/>
      <c r="AXV103" s="218"/>
      <c r="AXW103" s="218"/>
      <c r="AXX103" s="218"/>
      <c r="AXY103" s="218"/>
      <c r="AXZ103" s="218"/>
      <c r="AYA103" s="218"/>
      <c r="AYB103" s="218"/>
      <c r="AYC103" s="218"/>
      <c r="AYD103" s="218"/>
      <c r="AYE103" s="218"/>
      <c r="AYF103" s="218"/>
      <c r="AYG103" s="218"/>
      <c r="AYH103" s="218"/>
      <c r="AYI103" s="218"/>
      <c r="AYJ103" s="218"/>
      <c r="AYK103" s="218"/>
      <c r="AYL103" s="218"/>
      <c r="AYM103" s="218"/>
      <c r="AYN103" s="218"/>
      <c r="AYO103" s="218"/>
      <c r="AYP103" s="218"/>
      <c r="AYQ103" s="218"/>
      <c r="AYR103" s="218"/>
      <c r="AYS103" s="218"/>
      <c r="AYT103" s="218"/>
      <c r="AYU103" s="218"/>
      <c r="AYV103" s="218"/>
      <c r="AYW103" s="218"/>
      <c r="AYX103" s="218"/>
      <c r="AYY103" s="218"/>
      <c r="AYZ103" s="218"/>
      <c r="AZA103" s="218"/>
      <c r="AZB103" s="218"/>
      <c r="AZC103" s="218"/>
      <c r="AZD103" s="218"/>
      <c r="AZE103" s="218"/>
      <c r="AZF103" s="218"/>
      <c r="AZG103" s="218"/>
      <c r="AZH103" s="218"/>
      <c r="AZI103" s="218"/>
      <c r="AZJ103" s="218"/>
      <c r="AZK103" s="218"/>
      <c r="AZL103" s="218"/>
      <c r="AZM103" s="218"/>
      <c r="AZN103" s="218"/>
      <c r="AZO103" s="218"/>
      <c r="AZP103" s="218"/>
      <c r="AZQ103" s="218"/>
      <c r="AZR103" s="218"/>
      <c r="AZS103" s="218"/>
      <c r="AZT103" s="218"/>
      <c r="AZU103" s="218"/>
      <c r="AZV103" s="218"/>
      <c r="AZW103" s="218"/>
      <c r="AZX103" s="218"/>
      <c r="AZY103" s="218"/>
      <c r="AZZ103" s="218"/>
      <c r="BAA103" s="218"/>
      <c r="BAB103" s="218"/>
      <c r="BAC103" s="218"/>
      <c r="BAD103" s="218"/>
      <c r="BAE103" s="218"/>
      <c r="BAF103" s="218"/>
      <c r="BAG103" s="218"/>
      <c r="BAH103" s="218"/>
      <c r="BAI103" s="218"/>
      <c r="BAJ103" s="218"/>
      <c r="BAK103" s="218"/>
      <c r="BAL103" s="218"/>
      <c r="BAM103" s="218"/>
      <c r="BAN103" s="218"/>
      <c r="BAO103" s="218"/>
      <c r="BAP103" s="218"/>
      <c r="BAQ103" s="218"/>
      <c r="BAR103" s="218"/>
      <c r="BAS103" s="218"/>
      <c r="BAT103" s="218"/>
      <c r="BAU103" s="218"/>
      <c r="BAV103" s="218"/>
      <c r="BAW103" s="218"/>
      <c r="BAX103" s="218"/>
      <c r="BAY103" s="218"/>
      <c r="BAZ103" s="218"/>
      <c r="BBA103" s="218"/>
      <c r="BBB103" s="218"/>
      <c r="BBC103" s="218"/>
      <c r="BBD103" s="218"/>
      <c r="BBE103" s="218"/>
      <c r="BBF103" s="218"/>
      <c r="BBG103" s="218"/>
      <c r="BBH103" s="218"/>
      <c r="BBI103" s="218"/>
      <c r="BBJ103" s="218"/>
      <c r="BBK103" s="218"/>
      <c r="BBL103" s="218"/>
      <c r="BBM103" s="218"/>
      <c r="BBN103" s="218"/>
      <c r="BBO103" s="218"/>
      <c r="BBP103" s="218"/>
      <c r="BBQ103" s="218"/>
      <c r="BBR103" s="218"/>
      <c r="BBS103" s="218"/>
      <c r="BBT103" s="218"/>
      <c r="BBU103" s="218"/>
      <c r="BBV103" s="218"/>
      <c r="BBW103" s="218"/>
      <c r="BBX103" s="218"/>
      <c r="BBY103" s="218"/>
      <c r="BBZ103" s="218"/>
      <c r="BCA103" s="218"/>
      <c r="BCB103" s="218"/>
      <c r="BCC103" s="218"/>
      <c r="BCD103" s="218"/>
      <c r="BCE103" s="218"/>
      <c r="BCF103" s="218"/>
      <c r="BCG103" s="218"/>
      <c r="BCH103" s="218"/>
      <c r="BCI103" s="218"/>
      <c r="BCJ103" s="218"/>
      <c r="BCK103" s="218"/>
      <c r="BCL103" s="218"/>
      <c r="BCM103" s="218"/>
      <c r="BCN103" s="218"/>
      <c r="BCO103" s="218"/>
      <c r="BCP103" s="218"/>
      <c r="BCQ103" s="218"/>
      <c r="BCR103" s="218"/>
      <c r="BCS103" s="218"/>
      <c r="BCT103" s="218"/>
      <c r="BCU103" s="218"/>
      <c r="BCV103" s="218"/>
      <c r="BCW103" s="218"/>
      <c r="BCX103" s="218"/>
      <c r="BCY103" s="218"/>
      <c r="BCZ103" s="218"/>
      <c r="BDA103" s="218"/>
      <c r="BDB103" s="218"/>
      <c r="BDC103" s="218"/>
      <c r="BDD103" s="218"/>
      <c r="BDE103" s="218"/>
      <c r="BDF103" s="218"/>
      <c r="BDG103" s="218"/>
      <c r="BDH103" s="218"/>
      <c r="BDI103" s="218"/>
      <c r="BDJ103" s="218"/>
      <c r="BDK103" s="218"/>
      <c r="BDL103" s="218"/>
      <c r="BDM103" s="218"/>
      <c r="BDN103" s="218"/>
      <c r="BDO103" s="218"/>
      <c r="BDP103" s="218"/>
      <c r="BDQ103" s="218"/>
      <c r="BDR103" s="218"/>
      <c r="BDS103" s="218"/>
      <c r="BDT103" s="218"/>
      <c r="BDU103" s="218"/>
      <c r="BDV103" s="218"/>
      <c r="BDW103" s="218"/>
      <c r="BDX103" s="218"/>
      <c r="BDY103" s="218"/>
      <c r="BDZ103" s="218"/>
      <c r="BEA103" s="218"/>
      <c r="BEB103" s="218"/>
      <c r="BEC103" s="218"/>
      <c r="BED103" s="218"/>
      <c r="BEE103" s="218"/>
      <c r="BEF103" s="218"/>
      <c r="BEG103" s="218"/>
      <c r="BEH103" s="218"/>
      <c r="BEI103" s="218"/>
      <c r="BEJ103" s="218"/>
      <c r="BEK103" s="218"/>
      <c r="BEL103" s="218"/>
      <c r="BEM103" s="218"/>
      <c r="BEN103" s="218"/>
      <c r="BEO103" s="218"/>
      <c r="BEP103" s="218"/>
      <c r="BEQ103" s="218"/>
      <c r="BER103" s="218"/>
      <c r="BES103" s="218"/>
      <c r="BET103" s="218"/>
      <c r="BEU103" s="218"/>
      <c r="BEV103" s="218"/>
      <c r="BEW103" s="218"/>
      <c r="BEX103" s="218"/>
      <c r="BEY103" s="218"/>
      <c r="BEZ103" s="218"/>
      <c r="BFA103" s="218"/>
      <c r="BFB103" s="218"/>
      <c r="BFC103" s="218"/>
      <c r="BFD103" s="218"/>
      <c r="BFE103" s="218"/>
      <c r="BFF103" s="218"/>
      <c r="BFG103" s="218"/>
      <c r="BFH103" s="218"/>
      <c r="BFI103" s="218"/>
      <c r="BFJ103" s="218"/>
      <c r="BFK103" s="218"/>
      <c r="BFL103" s="218"/>
      <c r="BFM103" s="218"/>
      <c r="BFN103" s="218"/>
      <c r="BFO103" s="218"/>
      <c r="BFP103" s="218"/>
      <c r="BFQ103" s="218"/>
      <c r="BFR103" s="218"/>
      <c r="BFS103" s="218"/>
      <c r="BFT103" s="218"/>
      <c r="BFU103" s="218"/>
      <c r="BFV103" s="218"/>
      <c r="BFW103" s="218"/>
      <c r="BFX103" s="218"/>
      <c r="BFY103" s="218"/>
      <c r="BFZ103" s="218"/>
      <c r="BGA103" s="218"/>
      <c r="BGB103" s="218"/>
      <c r="BGC103" s="218"/>
      <c r="BGD103" s="218"/>
      <c r="BGE103" s="218"/>
      <c r="BGF103" s="218"/>
      <c r="BGG103" s="218"/>
      <c r="BGH103" s="218"/>
      <c r="BGI103" s="218"/>
      <c r="BGJ103" s="218"/>
      <c r="BGK103" s="218"/>
      <c r="BGL103" s="218"/>
      <c r="BGM103" s="218"/>
      <c r="BGN103" s="218"/>
      <c r="BGO103" s="218"/>
      <c r="BGP103" s="218"/>
      <c r="BGQ103" s="218"/>
      <c r="BGR103" s="218"/>
      <c r="BGS103" s="218"/>
      <c r="BGT103" s="218"/>
      <c r="BGU103" s="218"/>
      <c r="BGV103" s="218"/>
      <c r="BGW103" s="218"/>
      <c r="BGX103" s="218"/>
      <c r="BGY103" s="218"/>
      <c r="BGZ103" s="218"/>
      <c r="BHA103" s="218"/>
      <c r="BHB103" s="218"/>
      <c r="BHC103" s="218"/>
      <c r="BHD103" s="218"/>
      <c r="BHE103" s="218"/>
      <c r="BHF103" s="218"/>
      <c r="BHG103" s="218"/>
      <c r="BHH103" s="218"/>
      <c r="BHI103" s="218"/>
      <c r="BHJ103" s="218"/>
      <c r="BHK103" s="218"/>
      <c r="BHL103" s="218"/>
      <c r="BHM103" s="218"/>
      <c r="BHN103" s="218"/>
      <c r="BHO103" s="218"/>
      <c r="BHP103" s="218"/>
      <c r="BHQ103" s="218"/>
      <c r="BHR103" s="218"/>
      <c r="BHS103" s="218"/>
      <c r="BHT103" s="218"/>
      <c r="BHU103" s="218"/>
      <c r="BHV103" s="218"/>
      <c r="BHW103" s="218"/>
      <c r="BHX103" s="218"/>
      <c r="BHY103" s="218"/>
      <c r="BHZ103" s="218"/>
      <c r="BIA103" s="218"/>
      <c r="BIB103" s="218"/>
      <c r="BIC103" s="218"/>
      <c r="BID103" s="218"/>
      <c r="BIE103" s="218"/>
      <c r="BIF103" s="218"/>
      <c r="BIG103" s="218"/>
      <c r="BIH103" s="218"/>
      <c r="BII103" s="218"/>
      <c r="BIJ103" s="218"/>
      <c r="BIK103" s="218"/>
      <c r="BIL103" s="218"/>
      <c r="BIM103" s="218"/>
      <c r="BIN103" s="218"/>
      <c r="BIO103" s="218"/>
      <c r="BIP103" s="218"/>
      <c r="BIQ103" s="218"/>
      <c r="BIR103" s="218"/>
      <c r="BIS103" s="218"/>
      <c r="BIT103" s="218"/>
      <c r="BIU103" s="218"/>
      <c r="BIV103" s="218"/>
      <c r="BIW103" s="218"/>
      <c r="BIX103" s="218"/>
      <c r="BIY103" s="218"/>
      <c r="BIZ103" s="218"/>
      <c r="BJA103" s="218"/>
      <c r="BJB103" s="218"/>
      <c r="BJC103" s="218"/>
      <c r="BJD103" s="218"/>
      <c r="BJE103" s="218"/>
      <c r="BJF103" s="218"/>
      <c r="BJG103" s="218"/>
      <c r="BJH103" s="218"/>
      <c r="BJI103" s="218"/>
      <c r="BJJ103" s="218"/>
      <c r="BJK103" s="218"/>
      <c r="BJL103" s="218"/>
      <c r="BJM103" s="218"/>
      <c r="BJN103" s="218"/>
      <c r="BJO103" s="218"/>
      <c r="BJP103" s="218"/>
      <c r="BJQ103" s="218"/>
      <c r="BJR103" s="218"/>
      <c r="BJS103" s="218"/>
      <c r="BJT103" s="218"/>
      <c r="BJU103" s="218"/>
      <c r="BJV103" s="218"/>
      <c r="BJW103" s="218"/>
      <c r="BJX103" s="218"/>
      <c r="BJY103" s="218"/>
      <c r="BJZ103" s="218"/>
      <c r="BKA103" s="218"/>
      <c r="BKB103" s="218"/>
      <c r="BKC103" s="218"/>
      <c r="BKD103" s="218"/>
      <c r="BKE103" s="218"/>
      <c r="BKF103" s="218"/>
      <c r="BKG103" s="218"/>
      <c r="BKH103" s="218"/>
      <c r="BKI103" s="218"/>
      <c r="BKJ103" s="218"/>
      <c r="BKK103" s="218"/>
      <c r="BKL103" s="218"/>
      <c r="BKM103" s="218"/>
      <c r="BKN103" s="218"/>
      <c r="BKO103" s="218"/>
      <c r="BKP103" s="218"/>
      <c r="BKQ103" s="218"/>
      <c r="BKR103" s="218"/>
      <c r="BKS103" s="218"/>
      <c r="BKT103" s="218"/>
      <c r="BKU103" s="218"/>
      <c r="BKV103" s="218"/>
      <c r="BKW103" s="218"/>
      <c r="BKX103" s="218"/>
      <c r="BKY103" s="218"/>
      <c r="BKZ103" s="218"/>
      <c r="BLA103" s="218"/>
      <c r="BLB103" s="218"/>
      <c r="BLC103" s="218"/>
      <c r="BLD103" s="218"/>
      <c r="BLE103" s="218"/>
      <c r="BLF103" s="218"/>
      <c r="BLG103" s="218"/>
      <c r="BLH103" s="218"/>
      <c r="BLI103" s="218"/>
      <c r="BLJ103" s="218"/>
      <c r="BLK103" s="218"/>
      <c r="BLL103" s="218"/>
      <c r="BLM103" s="218"/>
      <c r="BLN103" s="218"/>
      <c r="BLO103" s="218"/>
      <c r="BLP103" s="218"/>
      <c r="BLQ103" s="218"/>
      <c r="BLR103" s="218"/>
      <c r="BLS103" s="218"/>
      <c r="BLT103" s="218"/>
      <c r="BLU103" s="218"/>
      <c r="BLV103" s="218"/>
      <c r="BLW103" s="218"/>
      <c r="BLX103" s="218"/>
      <c r="BLY103" s="218"/>
      <c r="BLZ103" s="218"/>
      <c r="BMA103" s="218"/>
      <c r="BMB103" s="218"/>
      <c r="BMC103" s="218"/>
      <c r="BMD103" s="218"/>
      <c r="BME103" s="218"/>
      <c r="BMF103" s="218"/>
      <c r="BMG103" s="218"/>
      <c r="BMH103" s="218"/>
      <c r="BMI103" s="218"/>
      <c r="BMJ103" s="218"/>
      <c r="BMK103" s="218"/>
      <c r="BML103" s="218"/>
      <c r="BMM103" s="218"/>
      <c r="BMN103" s="218"/>
      <c r="BMO103" s="218"/>
      <c r="BMP103" s="218"/>
      <c r="BMQ103" s="218"/>
      <c r="BMR103" s="218"/>
      <c r="BMS103" s="218"/>
      <c r="BMT103" s="218"/>
      <c r="BMU103" s="218"/>
      <c r="BMV103" s="218"/>
      <c r="BMW103" s="218"/>
      <c r="BMX103" s="218"/>
      <c r="BMY103" s="218"/>
      <c r="BMZ103" s="218"/>
      <c r="BNA103" s="218"/>
      <c r="BNB103" s="218"/>
      <c r="BNC103" s="218"/>
      <c r="BND103" s="218"/>
      <c r="BNE103" s="218"/>
      <c r="BNF103" s="218"/>
      <c r="BNG103" s="218"/>
      <c r="BNH103" s="218"/>
      <c r="BNI103" s="218"/>
      <c r="BNJ103" s="218"/>
      <c r="BNK103" s="218"/>
      <c r="BNL103" s="218"/>
      <c r="BNM103" s="218"/>
      <c r="BNN103" s="218"/>
      <c r="BNO103" s="218"/>
      <c r="BNP103" s="218"/>
      <c r="BNQ103" s="218"/>
      <c r="BNR103" s="218"/>
      <c r="BNS103" s="218"/>
      <c r="BNT103" s="218"/>
      <c r="BNU103" s="218"/>
      <c r="BNV103" s="218"/>
      <c r="BNW103" s="218"/>
      <c r="BNX103" s="218"/>
      <c r="BNY103" s="218"/>
      <c r="BNZ103" s="218"/>
      <c r="BOA103" s="218"/>
      <c r="BOB103" s="218"/>
      <c r="BOC103" s="218"/>
      <c r="BOD103" s="218"/>
      <c r="BOE103" s="218"/>
      <c r="BOF103" s="218"/>
      <c r="BOG103" s="218"/>
      <c r="BOH103" s="218"/>
      <c r="BOI103" s="218"/>
      <c r="BOJ103" s="218"/>
      <c r="BOK103" s="218"/>
      <c r="BOL103" s="218"/>
      <c r="BOM103" s="218"/>
      <c r="BON103" s="218"/>
      <c r="BOO103" s="218"/>
      <c r="BOP103" s="218"/>
      <c r="BOQ103" s="218"/>
      <c r="BOR103" s="218"/>
      <c r="BOS103" s="218"/>
      <c r="BOT103" s="218"/>
      <c r="BOU103" s="218"/>
      <c r="BOV103" s="218"/>
      <c r="BOW103" s="218"/>
      <c r="BOX103" s="218"/>
      <c r="BOY103" s="218"/>
      <c r="BOZ103" s="218"/>
      <c r="BPA103" s="218"/>
      <c r="BPB103" s="218"/>
      <c r="BPC103" s="218"/>
      <c r="BPD103" s="218"/>
      <c r="BPE103" s="218"/>
      <c r="BPF103" s="218"/>
      <c r="BPG103" s="218"/>
      <c r="BPH103" s="218"/>
      <c r="BPI103" s="218"/>
      <c r="BPJ103" s="218"/>
      <c r="BPK103" s="218"/>
      <c r="BPL103" s="218"/>
      <c r="BPM103" s="218"/>
      <c r="BPN103" s="218"/>
      <c r="BPO103" s="218"/>
      <c r="BPP103" s="218"/>
      <c r="BPQ103" s="218"/>
      <c r="BPR103" s="218"/>
      <c r="BPS103" s="218"/>
      <c r="BPT103" s="218"/>
      <c r="BPU103" s="218"/>
      <c r="BPV103" s="218"/>
      <c r="BPW103" s="218"/>
      <c r="BPX103" s="218"/>
      <c r="BPY103" s="218"/>
      <c r="BPZ103" s="218"/>
      <c r="BQA103" s="218"/>
      <c r="BQB103" s="218"/>
      <c r="BQC103" s="218"/>
      <c r="BQD103" s="218"/>
      <c r="BQE103" s="218"/>
      <c r="BQF103" s="218"/>
      <c r="BQG103" s="218"/>
      <c r="BQH103" s="218"/>
      <c r="BQI103" s="218"/>
      <c r="BQJ103" s="218"/>
      <c r="BQK103" s="218"/>
      <c r="BQL103" s="218"/>
      <c r="BQM103" s="218"/>
      <c r="BQN103" s="218"/>
      <c r="BQO103" s="218"/>
      <c r="BQP103" s="218"/>
      <c r="BQQ103" s="218"/>
      <c r="BQR103" s="218"/>
      <c r="BQS103" s="218"/>
      <c r="BQT103" s="218"/>
      <c r="BQU103" s="218"/>
      <c r="BQV103" s="218"/>
      <c r="BQW103" s="218"/>
      <c r="BQX103" s="218"/>
      <c r="BQY103" s="218"/>
      <c r="BQZ103" s="218"/>
      <c r="BRA103" s="218"/>
      <c r="BRB103" s="218"/>
      <c r="BRC103" s="218"/>
      <c r="BRD103" s="218"/>
      <c r="BRE103" s="218"/>
      <c r="BRF103" s="218"/>
      <c r="BRG103" s="218"/>
      <c r="BRH103" s="218"/>
      <c r="BRI103" s="218"/>
      <c r="BRJ103" s="218"/>
      <c r="BRK103" s="218"/>
      <c r="BRL103" s="218"/>
      <c r="BRM103" s="218"/>
      <c r="BRN103" s="218"/>
      <c r="BRO103" s="218"/>
      <c r="BRP103" s="218"/>
      <c r="BRQ103" s="218"/>
      <c r="BRR103" s="218"/>
      <c r="BRS103" s="218"/>
      <c r="BRT103" s="218"/>
      <c r="BRU103" s="218"/>
      <c r="BRV103" s="218"/>
      <c r="BRW103" s="218"/>
      <c r="BRX103" s="218"/>
      <c r="BRY103" s="218"/>
      <c r="BRZ103" s="218"/>
      <c r="BSA103" s="218"/>
      <c r="BSB103" s="218"/>
      <c r="BSC103" s="218"/>
      <c r="BSD103" s="218"/>
      <c r="BSE103" s="218"/>
      <c r="BSF103" s="218"/>
      <c r="BSG103" s="218"/>
      <c r="BSH103" s="218"/>
      <c r="BSI103" s="218"/>
      <c r="BSJ103" s="218"/>
      <c r="BSK103" s="218"/>
      <c r="BSL103" s="218"/>
      <c r="BSM103" s="218"/>
      <c r="BSN103" s="218"/>
      <c r="BSO103" s="218"/>
      <c r="BSP103" s="218"/>
      <c r="BSQ103" s="218"/>
      <c r="BSR103" s="218"/>
      <c r="BSS103" s="218"/>
      <c r="BST103" s="218"/>
      <c r="BSU103" s="218"/>
      <c r="BSV103" s="218"/>
      <c r="BSW103" s="218"/>
      <c r="BSX103" s="218"/>
      <c r="BSY103" s="218"/>
      <c r="BSZ103" s="218"/>
      <c r="BTA103" s="218"/>
      <c r="BTB103" s="218"/>
      <c r="BTC103" s="218"/>
      <c r="BTD103" s="218"/>
      <c r="BTE103" s="218"/>
      <c r="BTF103" s="218"/>
      <c r="BTG103" s="218"/>
      <c r="BTH103" s="218"/>
      <c r="BTI103" s="218"/>
      <c r="BTJ103" s="218"/>
      <c r="BTK103" s="218"/>
      <c r="BTL103" s="218"/>
      <c r="BTM103" s="218"/>
      <c r="BTN103" s="218"/>
      <c r="BTO103" s="218"/>
      <c r="BTP103" s="218"/>
      <c r="BTQ103" s="218"/>
      <c r="BTR103" s="218"/>
      <c r="BTS103" s="218"/>
      <c r="BTT103" s="218"/>
      <c r="BTU103" s="218"/>
      <c r="BTV103" s="218"/>
      <c r="BTW103" s="218"/>
      <c r="BTX103" s="218"/>
      <c r="BTY103" s="218"/>
      <c r="BTZ103" s="218"/>
      <c r="BUA103" s="218"/>
      <c r="BUB103" s="218"/>
      <c r="BUC103" s="218"/>
      <c r="BUD103" s="218"/>
      <c r="BUE103" s="218"/>
      <c r="BUF103" s="218"/>
      <c r="BUG103" s="218"/>
      <c r="BUH103" s="218"/>
      <c r="BUI103" s="218"/>
      <c r="BUJ103" s="218"/>
      <c r="BUK103" s="218"/>
      <c r="BUL103" s="218"/>
      <c r="BUM103" s="218"/>
      <c r="BUN103" s="218"/>
      <c r="BUO103" s="218"/>
      <c r="BUP103" s="218"/>
      <c r="BUQ103" s="218"/>
      <c r="BUR103" s="218"/>
      <c r="BUS103" s="218"/>
      <c r="BUT103" s="218"/>
      <c r="BUU103" s="218"/>
      <c r="BUV103" s="218"/>
      <c r="BUW103" s="218"/>
      <c r="BUX103" s="218"/>
      <c r="BUY103" s="218"/>
      <c r="BUZ103" s="218"/>
      <c r="BVA103" s="218"/>
      <c r="BVB103" s="218"/>
      <c r="BVC103" s="218"/>
      <c r="BVD103" s="218"/>
      <c r="BVE103" s="218"/>
      <c r="BVF103" s="218"/>
      <c r="BVG103" s="218"/>
      <c r="BVH103" s="218"/>
      <c r="BVI103" s="218"/>
      <c r="BVJ103" s="218"/>
      <c r="BVK103" s="218"/>
      <c r="BVL103" s="218"/>
      <c r="BVM103" s="218"/>
      <c r="BVN103" s="218"/>
      <c r="BVO103" s="218"/>
      <c r="BVP103" s="218"/>
      <c r="BVQ103" s="218"/>
      <c r="BVR103" s="218"/>
      <c r="BVS103" s="218"/>
      <c r="BVT103" s="218"/>
      <c r="BVU103" s="218"/>
      <c r="BVV103" s="218"/>
      <c r="BVW103" s="218"/>
      <c r="BVX103" s="218"/>
      <c r="BVY103" s="218"/>
      <c r="BVZ103" s="218"/>
      <c r="BWA103" s="218"/>
      <c r="BWB103" s="218"/>
      <c r="BWC103" s="218"/>
      <c r="BWD103" s="218"/>
      <c r="BWE103" s="218"/>
      <c r="BWF103" s="218"/>
      <c r="BWG103" s="218"/>
      <c r="BWH103" s="218"/>
      <c r="BWI103" s="218"/>
      <c r="BWJ103" s="218"/>
      <c r="BWK103" s="218"/>
      <c r="BWL103" s="218"/>
      <c r="BWM103" s="218"/>
      <c r="BWN103" s="218"/>
      <c r="BWO103" s="218"/>
      <c r="BWP103" s="218"/>
      <c r="BWQ103" s="218"/>
      <c r="BWR103" s="218"/>
      <c r="BWS103" s="218"/>
      <c r="BWT103" s="218"/>
      <c r="BWU103" s="218"/>
      <c r="BWV103" s="218"/>
      <c r="BWW103" s="218"/>
      <c r="BWX103" s="218"/>
      <c r="BWY103" s="218"/>
      <c r="BWZ103" s="218"/>
      <c r="BXA103" s="218"/>
      <c r="BXB103" s="218"/>
      <c r="BXC103" s="218"/>
      <c r="BXD103" s="218"/>
      <c r="BXE103" s="218"/>
      <c r="BXF103" s="218"/>
      <c r="BXG103" s="218"/>
      <c r="BXH103" s="218"/>
      <c r="BXI103" s="218"/>
      <c r="BXJ103" s="218"/>
      <c r="BXK103" s="218"/>
      <c r="BXL103" s="218"/>
      <c r="BXM103" s="218"/>
      <c r="BXN103" s="218"/>
      <c r="BXO103" s="218"/>
      <c r="BXP103" s="218"/>
      <c r="BXQ103" s="218"/>
      <c r="BXR103" s="218"/>
      <c r="BXS103" s="218"/>
      <c r="BXT103" s="218"/>
      <c r="BXU103" s="218"/>
      <c r="BXV103" s="218"/>
      <c r="BXW103" s="218"/>
      <c r="BXX103" s="218"/>
      <c r="BXY103" s="218"/>
      <c r="BXZ103" s="218"/>
      <c r="BYA103" s="218"/>
      <c r="BYB103" s="218"/>
      <c r="BYC103" s="218"/>
      <c r="BYD103" s="218"/>
      <c r="BYE103" s="218"/>
      <c r="BYF103" s="218"/>
      <c r="BYG103" s="218"/>
      <c r="BYH103" s="218"/>
      <c r="BYI103" s="218"/>
      <c r="BYJ103" s="218"/>
      <c r="BYK103" s="218"/>
      <c r="BYL103" s="218"/>
      <c r="BYM103" s="218"/>
      <c r="BYN103" s="218"/>
      <c r="BYO103" s="218"/>
      <c r="BYP103" s="218"/>
      <c r="BYQ103" s="218"/>
      <c r="BYR103" s="218"/>
      <c r="BYS103" s="218"/>
      <c r="BYT103" s="218"/>
      <c r="BYU103" s="218"/>
      <c r="BYV103" s="218"/>
      <c r="BYW103" s="218"/>
      <c r="BYX103" s="218"/>
      <c r="BYY103" s="218"/>
      <c r="BYZ103" s="218"/>
      <c r="BZA103" s="218"/>
      <c r="BZB103" s="218"/>
      <c r="BZC103" s="218"/>
      <c r="BZD103" s="218"/>
      <c r="BZE103" s="218"/>
      <c r="BZF103" s="218"/>
      <c r="BZG103" s="218"/>
      <c r="BZH103" s="218"/>
      <c r="BZI103" s="218"/>
      <c r="BZJ103" s="218"/>
      <c r="BZK103" s="218"/>
      <c r="BZL103" s="218"/>
      <c r="BZM103" s="218"/>
      <c r="BZN103" s="218"/>
      <c r="BZO103" s="218"/>
      <c r="BZP103" s="218"/>
      <c r="BZQ103" s="218"/>
      <c r="BZR103" s="218"/>
      <c r="BZS103" s="218"/>
      <c r="BZT103" s="218"/>
      <c r="BZU103" s="218"/>
      <c r="BZV103" s="218"/>
      <c r="BZW103" s="218"/>
      <c r="BZX103" s="218"/>
      <c r="BZY103" s="218"/>
      <c r="BZZ103" s="218"/>
      <c r="CAA103" s="218"/>
      <c r="CAB103" s="218"/>
      <c r="CAC103" s="218"/>
      <c r="CAD103" s="218"/>
      <c r="CAE103" s="218"/>
      <c r="CAF103" s="218"/>
      <c r="CAG103" s="218"/>
      <c r="CAH103" s="218"/>
      <c r="CAI103" s="218"/>
      <c r="CAJ103" s="218"/>
      <c r="CAK103" s="218"/>
      <c r="CAL103" s="218"/>
      <c r="CAM103" s="218"/>
      <c r="CAN103" s="218"/>
      <c r="CAO103" s="218"/>
      <c r="CAP103" s="218"/>
      <c r="CAQ103" s="218"/>
      <c r="CAR103" s="218"/>
      <c r="CAS103" s="218"/>
      <c r="CAT103" s="218"/>
      <c r="CAU103" s="218"/>
      <c r="CAV103" s="218"/>
      <c r="CAW103" s="218"/>
      <c r="CAX103" s="218"/>
      <c r="CAY103" s="218"/>
      <c r="CAZ103" s="218"/>
      <c r="CBA103" s="218"/>
      <c r="CBB103" s="218"/>
      <c r="CBC103" s="218"/>
      <c r="CBD103" s="218"/>
      <c r="CBE103" s="218"/>
      <c r="CBF103" s="218"/>
      <c r="CBG103" s="218"/>
      <c r="CBH103" s="218"/>
      <c r="CBI103" s="218"/>
      <c r="CBJ103" s="218"/>
      <c r="CBK103" s="218"/>
      <c r="CBL103" s="218"/>
      <c r="CBM103" s="218"/>
      <c r="CBN103" s="218"/>
      <c r="CBO103" s="218"/>
      <c r="CBP103" s="218"/>
      <c r="CBQ103" s="218"/>
      <c r="CBR103" s="218"/>
      <c r="CBS103" s="218"/>
      <c r="CBT103" s="218"/>
      <c r="CBU103" s="218"/>
      <c r="CBV103" s="218"/>
      <c r="CBW103" s="218"/>
      <c r="CBX103" s="218"/>
      <c r="CBY103" s="218"/>
      <c r="CBZ103" s="218"/>
      <c r="CCA103" s="218"/>
      <c r="CCB103" s="218"/>
      <c r="CCC103" s="218"/>
      <c r="CCD103" s="218"/>
      <c r="CCE103" s="218"/>
      <c r="CCF103" s="218"/>
      <c r="CCG103" s="218"/>
      <c r="CCH103" s="218"/>
      <c r="CCI103" s="218"/>
      <c r="CCJ103" s="218"/>
      <c r="CCK103" s="218"/>
      <c r="CCL103" s="218"/>
      <c r="CCM103" s="218"/>
      <c r="CCN103" s="218"/>
      <c r="CCO103" s="218"/>
      <c r="CCP103" s="218"/>
      <c r="CCQ103" s="218"/>
      <c r="CCR103" s="218"/>
      <c r="CCS103" s="218"/>
      <c r="CCT103" s="218"/>
      <c r="CCU103" s="218"/>
      <c r="CCV103" s="218"/>
      <c r="CCW103" s="218"/>
      <c r="CCX103" s="218"/>
      <c r="CCY103" s="218"/>
      <c r="CCZ103" s="218"/>
      <c r="CDA103" s="218"/>
      <c r="CDB103" s="218"/>
      <c r="CDC103" s="218"/>
      <c r="CDD103" s="218"/>
      <c r="CDE103" s="218"/>
      <c r="CDF103" s="218"/>
      <c r="CDG103" s="218"/>
      <c r="CDH103" s="218"/>
      <c r="CDI103" s="218"/>
      <c r="CDJ103" s="218"/>
      <c r="CDK103" s="218"/>
      <c r="CDL103" s="218"/>
      <c r="CDM103" s="218"/>
      <c r="CDN103" s="218"/>
      <c r="CDO103" s="218"/>
      <c r="CDP103" s="218"/>
      <c r="CDQ103" s="218"/>
      <c r="CDR103" s="218"/>
      <c r="CDS103" s="218"/>
      <c r="CDT103" s="218"/>
      <c r="CDU103" s="218"/>
      <c r="CDV103" s="218"/>
      <c r="CDW103" s="218"/>
      <c r="CDX103" s="218"/>
      <c r="CDY103" s="218"/>
      <c r="CDZ103" s="218"/>
      <c r="CEA103" s="218"/>
      <c r="CEB103" s="218"/>
      <c r="CEC103" s="218"/>
      <c r="CED103" s="218"/>
      <c r="CEE103" s="218"/>
      <c r="CEF103" s="218"/>
      <c r="CEG103" s="218"/>
      <c r="CEH103" s="218"/>
      <c r="CEI103" s="218"/>
      <c r="CEJ103" s="218"/>
      <c r="CEK103" s="218"/>
      <c r="CEL103" s="218"/>
      <c r="CEM103" s="218"/>
      <c r="CEN103" s="218"/>
      <c r="CEO103" s="218"/>
      <c r="CEP103" s="218"/>
      <c r="CEQ103" s="218"/>
      <c r="CER103" s="218"/>
      <c r="CES103" s="218"/>
      <c r="CET103" s="218"/>
      <c r="CEU103" s="218"/>
      <c r="CEV103" s="218"/>
      <c r="CEW103" s="218"/>
      <c r="CEX103" s="218"/>
      <c r="CEY103" s="218"/>
      <c r="CEZ103" s="218"/>
      <c r="CFA103" s="218"/>
      <c r="CFB103" s="218"/>
      <c r="CFC103" s="218"/>
      <c r="CFD103" s="218"/>
      <c r="CFE103" s="218"/>
      <c r="CFF103" s="218"/>
      <c r="CFG103" s="218"/>
      <c r="CFH103" s="218"/>
      <c r="CFI103" s="218"/>
      <c r="CFJ103" s="218"/>
      <c r="CFK103" s="218"/>
      <c r="CFL103" s="218"/>
      <c r="CFM103" s="218"/>
      <c r="CFN103" s="218"/>
      <c r="CFO103" s="218"/>
      <c r="CFP103" s="218"/>
      <c r="CFQ103" s="218"/>
      <c r="CFR103" s="218"/>
      <c r="CFS103" s="218"/>
      <c r="CFT103" s="218"/>
      <c r="CFU103" s="218"/>
      <c r="CFV103" s="218"/>
      <c r="CFW103" s="218"/>
      <c r="CFX103" s="218"/>
      <c r="CFY103" s="218"/>
      <c r="CFZ103" s="218"/>
      <c r="CGA103" s="218"/>
      <c r="CGB103" s="218"/>
      <c r="CGC103" s="218"/>
      <c r="CGD103" s="218"/>
      <c r="CGE103" s="218"/>
      <c r="CGF103" s="218"/>
      <c r="CGG103" s="218"/>
      <c r="CGH103" s="218"/>
      <c r="CGI103" s="218"/>
      <c r="CGJ103" s="218"/>
      <c r="CGK103" s="218"/>
      <c r="CGL103" s="218"/>
      <c r="CGM103" s="218"/>
      <c r="CGN103" s="218"/>
      <c r="CGO103" s="218"/>
      <c r="CGP103" s="218"/>
      <c r="CGQ103" s="218"/>
      <c r="CGR103" s="218"/>
      <c r="CGS103" s="218"/>
      <c r="CGT103" s="218"/>
      <c r="CGU103" s="218"/>
      <c r="CGV103" s="218"/>
      <c r="CGW103" s="218"/>
      <c r="CGX103" s="218"/>
      <c r="CGY103" s="218"/>
      <c r="CGZ103" s="218"/>
      <c r="CHA103" s="218"/>
      <c r="CHB103" s="218"/>
      <c r="CHC103" s="218"/>
      <c r="CHD103" s="218"/>
      <c r="CHE103" s="218"/>
      <c r="CHF103" s="218"/>
      <c r="CHG103" s="218"/>
      <c r="CHH103" s="218"/>
      <c r="CHI103" s="218"/>
      <c r="CHJ103" s="218"/>
      <c r="CHK103" s="218"/>
      <c r="CHL103" s="218"/>
      <c r="CHM103" s="218"/>
      <c r="CHN103" s="218"/>
      <c r="CHO103" s="218"/>
      <c r="CHP103" s="218"/>
      <c r="CHQ103" s="218"/>
      <c r="CHR103" s="218"/>
      <c r="CHS103" s="218"/>
      <c r="CHT103" s="218"/>
      <c r="CHU103" s="218"/>
      <c r="CHV103" s="218"/>
      <c r="CHW103" s="218"/>
      <c r="CHX103" s="218"/>
      <c r="CHY103" s="218"/>
      <c r="CHZ103" s="218"/>
      <c r="CIA103" s="218"/>
      <c r="CIB103" s="218"/>
      <c r="CIC103" s="218"/>
      <c r="CID103" s="218"/>
      <c r="CIE103" s="218"/>
      <c r="CIF103" s="218"/>
      <c r="CIG103" s="218"/>
      <c r="CIH103" s="218"/>
      <c r="CII103" s="218"/>
      <c r="CIJ103" s="218"/>
      <c r="CIK103" s="218"/>
      <c r="CIL103" s="218"/>
      <c r="CIM103" s="218"/>
      <c r="CIN103" s="218"/>
      <c r="CIO103" s="218"/>
      <c r="CIP103" s="218"/>
      <c r="CIQ103" s="218"/>
      <c r="CIR103" s="218"/>
      <c r="CIS103" s="218"/>
      <c r="CIT103" s="218"/>
      <c r="CIU103" s="218"/>
      <c r="CIV103" s="218"/>
      <c r="CIW103" s="218"/>
      <c r="CIX103" s="218"/>
      <c r="CIY103" s="218"/>
      <c r="CIZ103" s="218"/>
      <c r="CJA103" s="218"/>
      <c r="CJB103" s="218"/>
      <c r="CJC103" s="218"/>
      <c r="CJD103" s="218"/>
      <c r="CJE103" s="218"/>
      <c r="CJF103" s="218"/>
      <c r="CJG103" s="218"/>
      <c r="CJH103" s="218"/>
      <c r="CJI103" s="218"/>
      <c r="CJJ103" s="218"/>
      <c r="CJK103" s="218"/>
      <c r="CJL103" s="218"/>
      <c r="CJM103" s="218"/>
      <c r="CJN103" s="218"/>
      <c r="CJO103" s="218"/>
      <c r="CJP103" s="218"/>
      <c r="CJQ103" s="218"/>
      <c r="CJR103" s="218"/>
      <c r="CJS103" s="218"/>
      <c r="CJT103" s="218"/>
      <c r="CJU103" s="218"/>
      <c r="CJV103" s="218"/>
      <c r="CJW103" s="218"/>
      <c r="CJX103" s="218"/>
      <c r="CJY103" s="218"/>
      <c r="CJZ103" s="218"/>
      <c r="CKA103" s="218"/>
      <c r="CKB103" s="218"/>
      <c r="CKC103" s="218"/>
      <c r="CKD103" s="218"/>
      <c r="CKE103" s="218"/>
      <c r="CKF103" s="218"/>
      <c r="CKG103" s="218"/>
      <c r="CKH103" s="218"/>
      <c r="CKI103" s="218"/>
      <c r="CKJ103" s="218"/>
      <c r="CKK103" s="218"/>
      <c r="CKL103" s="218"/>
      <c r="CKM103" s="218"/>
      <c r="CKN103" s="218"/>
      <c r="CKO103" s="218"/>
      <c r="CKP103" s="218"/>
      <c r="CKQ103" s="218"/>
      <c r="CKR103" s="218"/>
      <c r="CKS103" s="218"/>
      <c r="CKT103" s="218"/>
      <c r="CKU103" s="218"/>
      <c r="CKV103" s="218"/>
      <c r="CKW103" s="218"/>
      <c r="CKX103" s="218"/>
      <c r="CKY103" s="218"/>
      <c r="CKZ103" s="218"/>
      <c r="CLA103" s="218"/>
      <c r="CLB103" s="218"/>
      <c r="CLC103" s="218"/>
      <c r="CLD103" s="218"/>
      <c r="CLE103" s="218"/>
      <c r="CLF103" s="218"/>
      <c r="CLG103" s="218"/>
      <c r="CLH103" s="218"/>
      <c r="CLI103" s="218"/>
      <c r="CLJ103" s="218"/>
      <c r="CLK103" s="218"/>
      <c r="CLL103" s="218"/>
      <c r="CLM103" s="218"/>
      <c r="CLN103" s="218"/>
      <c r="CLO103" s="218"/>
      <c r="CLP103" s="218"/>
      <c r="CLQ103" s="218"/>
      <c r="CLR103" s="218"/>
      <c r="CLS103" s="218"/>
      <c r="CLT103" s="218"/>
      <c r="CLU103" s="218"/>
      <c r="CLV103" s="218"/>
      <c r="CLW103" s="218"/>
      <c r="CLX103" s="218"/>
      <c r="CLY103" s="218"/>
      <c r="CLZ103" s="218"/>
      <c r="CMA103" s="218"/>
      <c r="CMB103" s="218"/>
      <c r="CMC103" s="218"/>
      <c r="CMD103" s="218"/>
      <c r="CME103" s="218"/>
      <c r="CMF103" s="218"/>
      <c r="CMG103" s="218"/>
      <c r="CMH103" s="218"/>
      <c r="CMI103" s="218"/>
      <c r="CMJ103" s="218"/>
      <c r="CMK103" s="218"/>
      <c r="CML103" s="218"/>
      <c r="CMM103" s="218"/>
      <c r="CMN103" s="218"/>
      <c r="CMO103" s="218"/>
      <c r="CMP103" s="218"/>
      <c r="CMQ103" s="218"/>
      <c r="CMR103" s="218"/>
      <c r="CMS103" s="218"/>
      <c r="CMT103" s="218"/>
      <c r="CMU103" s="218"/>
      <c r="CMV103" s="218"/>
      <c r="CMW103" s="218"/>
      <c r="CMX103" s="218"/>
      <c r="CMY103" s="218"/>
      <c r="CMZ103" s="218"/>
      <c r="CNA103" s="218"/>
      <c r="CNB103" s="218"/>
      <c r="CNC103" s="218"/>
      <c r="CND103" s="218"/>
      <c r="CNE103" s="218"/>
      <c r="CNF103" s="218"/>
      <c r="CNG103" s="218"/>
      <c r="CNH103" s="218"/>
      <c r="CNI103" s="218"/>
      <c r="CNJ103" s="218"/>
      <c r="CNK103" s="218"/>
      <c r="CNL103" s="218"/>
      <c r="CNM103" s="218"/>
      <c r="CNN103" s="218"/>
      <c r="CNO103" s="218"/>
      <c r="CNP103" s="218"/>
      <c r="CNQ103" s="218"/>
      <c r="CNR103" s="218"/>
      <c r="CNS103" s="218"/>
      <c r="CNT103" s="218"/>
      <c r="CNU103" s="218"/>
      <c r="CNV103" s="218"/>
      <c r="CNW103" s="218"/>
      <c r="CNX103" s="218"/>
      <c r="CNY103" s="218"/>
      <c r="CNZ103" s="218"/>
      <c r="COA103" s="218"/>
      <c r="COB103" s="218"/>
      <c r="COC103" s="218"/>
      <c r="COD103" s="218"/>
      <c r="COE103" s="218"/>
      <c r="COF103" s="218"/>
      <c r="COG103" s="218"/>
      <c r="COH103" s="218"/>
      <c r="COI103" s="218"/>
      <c r="COJ103" s="218"/>
      <c r="COK103" s="218"/>
      <c r="COL103" s="218"/>
      <c r="COM103" s="218"/>
      <c r="CON103" s="218"/>
      <c r="COO103" s="218"/>
      <c r="COP103" s="218"/>
      <c r="COQ103" s="218"/>
      <c r="COR103" s="218"/>
      <c r="COS103" s="218"/>
      <c r="COT103" s="218"/>
      <c r="COU103" s="218"/>
      <c r="COV103" s="218"/>
      <c r="COW103" s="218"/>
      <c r="COX103" s="218"/>
      <c r="COY103" s="218"/>
      <c r="COZ103" s="218"/>
      <c r="CPA103" s="218"/>
      <c r="CPB103" s="218"/>
      <c r="CPC103" s="218"/>
      <c r="CPD103" s="218"/>
      <c r="CPE103" s="218"/>
      <c r="CPF103" s="218"/>
    </row>
    <row r="104" spans="1:2450" s="175" customFormat="1" ht="25.5" x14ac:dyDescent="0.25">
      <c r="A104" s="697"/>
      <c r="B104" s="171">
        <f t="shared" si="2"/>
        <v>1</v>
      </c>
      <c r="C104" s="236" t="s">
        <v>236</v>
      </c>
      <c r="D104" s="229"/>
      <c r="E104" s="163"/>
      <c r="F104" s="163"/>
      <c r="G104" s="234"/>
      <c r="H104" s="294"/>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c r="CH104" s="218"/>
      <c r="CI104" s="218"/>
      <c r="CJ104" s="218"/>
      <c r="CK104" s="218"/>
      <c r="CL104" s="218"/>
      <c r="CM104" s="218"/>
      <c r="CN104" s="218"/>
      <c r="CO104" s="218"/>
      <c r="CP104" s="218"/>
      <c r="CQ104" s="218"/>
      <c r="CR104" s="218"/>
      <c r="CS104" s="218"/>
      <c r="CT104" s="218"/>
      <c r="CU104" s="218"/>
      <c r="CV104" s="218"/>
      <c r="CW104" s="218"/>
      <c r="CX104" s="218"/>
      <c r="CY104" s="218"/>
      <c r="CZ104" s="218"/>
      <c r="DA104" s="218"/>
      <c r="DB104" s="218"/>
      <c r="DC104" s="218"/>
      <c r="DD104" s="218"/>
      <c r="DE104" s="218"/>
      <c r="DF104" s="218"/>
      <c r="DG104" s="218"/>
      <c r="DH104" s="218"/>
      <c r="DI104" s="218"/>
      <c r="DJ104" s="218"/>
      <c r="DK104" s="218"/>
      <c r="DL104" s="218"/>
      <c r="DM104" s="218"/>
      <c r="DN104" s="218"/>
      <c r="DO104" s="218"/>
      <c r="DP104" s="218"/>
      <c r="DQ104" s="218"/>
      <c r="DR104" s="218"/>
      <c r="DS104" s="218"/>
      <c r="DT104" s="218"/>
      <c r="DU104" s="218"/>
      <c r="DV104" s="218"/>
      <c r="DW104" s="218"/>
      <c r="DX104" s="218"/>
      <c r="DY104" s="218"/>
      <c r="DZ104" s="218"/>
      <c r="EA104" s="218"/>
      <c r="EB104" s="218"/>
      <c r="EC104" s="218"/>
      <c r="ED104" s="218"/>
      <c r="EE104" s="218"/>
      <c r="EF104" s="218"/>
      <c r="EG104" s="218"/>
      <c r="EH104" s="218"/>
      <c r="EI104" s="218"/>
      <c r="EJ104" s="218"/>
      <c r="EK104" s="218"/>
      <c r="EL104" s="218"/>
      <c r="EM104" s="218"/>
      <c r="EN104" s="218"/>
      <c r="EO104" s="218"/>
      <c r="EP104" s="218"/>
      <c r="EQ104" s="218"/>
      <c r="ER104" s="218"/>
      <c r="ES104" s="218"/>
      <c r="ET104" s="218"/>
      <c r="EU104" s="218"/>
      <c r="EV104" s="218"/>
      <c r="EW104" s="218"/>
      <c r="EX104" s="218"/>
      <c r="EY104" s="218"/>
      <c r="EZ104" s="218"/>
      <c r="FA104" s="218"/>
      <c r="FB104" s="218"/>
      <c r="FC104" s="218"/>
      <c r="FD104" s="218"/>
      <c r="FE104" s="218"/>
      <c r="FF104" s="218"/>
      <c r="FG104" s="218"/>
      <c r="FH104" s="218"/>
      <c r="FI104" s="218"/>
      <c r="FJ104" s="218"/>
      <c r="FK104" s="218"/>
      <c r="FL104" s="218"/>
      <c r="FM104" s="218"/>
      <c r="FN104" s="218"/>
      <c r="FO104" s="218"/>
      <c r="FP104" s="218"/>
      <c r="FQ104" s="218"/>
      <c r="FR104" s="218"/>
      <c r="FS104" s="218"/>
      <c r="FT104" s="218"/>
      <c r="FU104" s="218"/>
      <c r="FV104" s="218"/>
      <c r="FW104" s="218"/>
      <c r="FX104" s="218"/>
      <c r="FY104" s="218"/>
      <c r="FZ104" s="218"/>
      <c r="GA104" s="218"/>
      <c r="GB104" s="218"/>
      <c r="GC104" s="218"/>
      <c r="GD104" s="218"/>
      <c r="GE104" s="218"/>
      <c r="GF104" s="218"/>
      <c r="GG104" s="218"/>
      <c r="GH104" s="218"/>
      <c r="GI104" s="218"/>
      <c r="GJ104" s="218"/>
      <c r="GK104" s="218"/>
      <c r="GL104" s="218"/>
      <c r="GM104" s="218"/>
      <c r="GN104" s="218"/>
      <c r="GO104" s="218"/>
      <c r="GP104" s="218"/>
      <c r="GQ104" s="218"/>
      <c r="GR104" s="218"/>
      <c r="GS104" s="218"/>
      <c r="GT104" s="218"/>
      <c r="GU104" s="218"/>
      <c r="GV104" s="218"/>
      <c r="GW104" s="218"/>
      <c r="GX104" s="218"/>
      <c r="GY104" s="218"/>
      <c r="GZ104" s="218"/>
      <c r="HA104" s="218"/>
      <c r="HB104" s="218"/>
      <c r="HC104" s="218"/>
      <c r="HD104" s="218"/>
      <c r="HE104" s="218"/>
      <c r="HF104" s="218"/>
      <c r="HG104" s="218"/>
      <c r="HH104" s="218"/>
      <c r="HI104" s="218"/>
      <c r="HJ104" s="218"/>
      <c r="HK104" s="218"/>
      <c r="HL104" s="218"/>
      <c r="HM104" s="218"/>
      <c r="HN104" s="218"/>
      <c r="HO104" s="218"/>
      <c r="HP104" s="218"/>
      <c r="HQ104" s="218"/>
      <c r="HR104" s="218"/>
      <c r="HS104" s="218"/>
      <c r="HT104" s="218"/>
      <c r="HU104" s="218"/>
      <c r="HV104" s="218"/>
      <c r="HW104" s="218"/>
      <c r="HX104" s="218"/>
      <c r="HY104" s="218"/>
      <c r="HZ104" s="218"/>
      <c r="IA104" s="218"/>
      <c r="IB104" s="218"/>
      <c r="IC104" s="218"/>
      <c r="ID104" s="218"/>
      <c r="IE104" s="218"/>
      <c r="IF104" s="218"/>
      <c r="IG104" s="218"/>
      <c r="IH104" s="218"/>
      <c r="II104" s="218"/>
      <c r="IJ104" s="218"/>
      <c r="IK104" s="218"/>
      <c r="IL104" s="218"/>
      <c r="IM104" s="218"/>
      <c r="IN104" s="218"/>
      <c r="IO104" s="218"/>
      <c r="IP104" s="218"/>
      <c r="IQ104" s="218"/>
      <c r="IR104" s="218"/>
      <c r="IS104" s="218"/>
      <c r="IT104" s="218"/>
      <c r="IU104" s="218"/>
      <c r="IV104" s="218"/>
      <c r="IW104" s="218"/>
      <c r="IX104" s="218"/>
      <c r="IY104" s="218"/>
      <c r="IZ104" s="218"/>
      <c r="JA104" s="218"/>
      <c r="JB104" s="218"/>
      <c r="JC104" s="218"/>
      <c r="JD104" s="218"/>
      <c r="JE104" s="218"/>
      <c r="JF104" s="218"/>
      <c r="JG104" s="218"/>
      <c r="JH104" s="218"/>
      <c r="JI104" s="218"/>
      <c r="JJ104" s="218"/>
      <c r="JK104" s="218"/>
      <c r="JL104" s="218"/>
      <c r="JM104" s="218"/>
      <c r="JN104" s="218"/>
      <c r="JO104" s="218"/>
      <c r="JP104" s="218"/>
      <c r="JQ104" s="218"/>
      <c r="JR104" s="218"/>
      <c r="JS104" s="218"/>
      <c r="JT104" s="218"/>
      <c r="JU104" s="218"/>
      <c r="JV104" s="218"/>
      <c r="JW104" s="218"/>
      <c r="JX104" s="218"/>
      <c r="JY104" s="218"/>
      <c r="JZ104" s="218"/>
      <c r="KA104" s="218"/>
      <c r="KB104" s="218"/>
      <c r="KC104" s="218"/>
      <c r="KD104" s="218"/>
      <c r="KE104" s="218"/>
      <c r="KF104" s="218"/>
      <c r="KG104" s="218"/>
      <c r="KH104" s="218"/>
      <c r="KI104" s="218"/>
      <c r="KJ104" s="218"/>
      <c r="KK104" s="218"/>
      <c r="KL104" s="218"/>
      <c r="KM104" s="218"/>
      <c r="KN104" s="218"/>
      <c r="KO104" s="218"/>
      <c r="KP104" s="218"/>
      <c r="KQ104" s="218"/>
      <c r="KR104" s="218"/>
      <c r="KS104" s="218"/>
      <c r="KT104" s="218"/>
      <c r="KU104" s="218"/>
      <c r="KV104" s="218"/>
      <c r="KW104" s="218"/>
      <c r="KX104" s="218"/>
      <c r="KY104" s="218"/>
      <c r="KZ104" s="218"/>
      <c r="LA104" s="218"/>
      <c r="LB104" s="218"/>
      <c r="LC104" s="218"/>
      <c r="LD104" s="218"/>
      <c r="LE104" s="218"/>
      <c r="LF104" s="218"/>
      <c r="LG104" s="218"/>
      <c r="LH104" s="218"/>
      <c r="LI104" s="218"/>
      <c r="LJ104" s="218"/>
      <c r="LK104" s="218"/>
      <c r="LL104" s="218"/>
      <c r="LM104" s="218"/>
      <c r="LN104" s="218"/>
      <c r="LO104" s="218"/>
      <c r="LP104" s="218"/>
      <c r="LQ104" s="218"/>
      <c r="LR104" s="218"/>
      <c r="LS104" s="218"/>
      <c r="LT104" s="218"/>
      <c r="LU104" s="218"/>
      <c r="LV104" s="218"/>
      <c r="LW104" s="218"/>
      <c r="LX104" s="218"/>
      <c r="LY104" s="218"/>
      <c r="LZ104" s="218"/>
      <c r="MA104" s="218"/>
      <c r="MB104" s="218"/>
      <c r="MC104" s="218"/>
      <c r="MD104" s="218"/>
      <c r="ME104" s="218"/>
      <c r="MF104" s="218"/>
      <c r="MG104" s="218"/>
      <c r="MH104" s="218"/>
      <c r="MI104" s="218"/>
      <c r="MJ104" s="218"/>
      <c r="MK104" s="218"/>
      <c r="ML104" s="218"/>
      <c r="MM104" s="218"/>
      <c r="MN104" s="218"/>
      <c r="MO104" s="218"/>
      <c r="MP104" s="218"/>
      <c r="MQ104" s="218"/>
      <c r="MR104" s="218"/>
      <c r="MS104" s="218"/>
      <c r="MT104" s="218"/>
      <c r="MU104" s="218"/>
      <c r="MV104" s="218"/>
      <c r="MW104" s="218"/>
      <c r="MX104" s="218"/>
      <c r="MY104" s="218"/>
      <c r="MZ104" s="218"/>
      <c r="NA104" s="218"/>
      <c r="NB104" s="218"/>
      <c r="NC104" s="218"/>
      <c r="ND104" s="218"/>
      <c r="NE104" s="218"/>
      <c r="NF104" s="218"/>
      <c r="NG104" s="218"/>
      <c r="NH104" s="218"/>
      <c r="NI104" s="218"/>
      <c r="NJ104" s="218"/>
      <c r="NK104" s="218"/>
      <c r="NL104" s="218"/>
      <c r="NM104" s="218"/>
      <c r="NN104" s="218"/>
      <c r="NO104" s="218"/>
      <c r="NP104" s="218"/>
      <c r="NQ104" s="218"/>
      <c r="NR104" s="218"/>
      <c r="NS104" s="218"/>
      <c r="NT104" s="218"/>
      <c r="NU104" s="218"/>
      <c r="NV104" s="218"/>
      <c r="NW104" s="218"/>
      <c r="NX104" s="218"/>
      <c r="NY104" s="218"/>
      <c r="NZ104" s="218"/>
      <c r="OA104" s="218"/>
      <c r="OB104" s="218"/>
      <c r="OC104" s="218"/>
      <c r="OD104" s="218"/>
      <c r="OE104" s="218"/>
      <c r="OF104" s="218"/>
      <c r="OG104" s="218"/>
      <c r="OH104" s="218"/>
      <c r="OI104" s="218"/>
      <c r="OJ104" s="218"/>
      <c r="OK104" s="218"/>
      <c r="OL104" s="218"/>
      <c r="OM104" s="218"/>
      <c r="ON104" s="218"/>
      <c r="OO104" s="218"/>
      <c r="OP104" s="218"/>
      <c r="OQ104" s="218"/>
      <c r="OR104" s="218"/>
      <c r="OS104" s="218"/>
      <c r="OT104" s="218"/>
      <c r="OU104" s="218"/>
      <c r="OV104" s="218"/>
      <c r="OW104" s="218"/>
      <c r="OX104" s="218"/>
      <c r="OY104" s="218"/>
      <c r="OZ104" s="218"/>
      <c r="PA104" s="218"/>
      <c r="PB104" s="218"/>
      <c r="PC104" s="218"/>
      <c r="PD104" s="218"/>
      <c r="PE104" s="218"/>
      <c r="PF104" s="218"/>
      <c r="PG104" s="218"/>
      <c r="PH104" s="218"/>
      <c r="PI104" s="218"/>
      <c r="PJ104" s="218"/>
      <c r="PK104" s="218"/>
      <c r="PL104" s="218"/>
      <c r="PM104" s="218"/>
      <c r="PN104" s="218"/>
      <c r="PO104" s="218"/>
      <c r="PP104" s="218"/>
      <c r="PQ104" s="218"/>
      <c r="PR104" s="218"/>
      <c r="PS104" s="218"/>
      <c r="PT104" s="218"/>
      <c r="PU104" s="218"/>
      <c r="PV104" s="218"/>
      <c r="PW104" s="218"/>
      <c r="PX104" s="218"/>
      <c r="PY104" s="218"/>
      <c r="PZ104" s="218"/>
      <c r="QA104" s="218"/>
      <c r="QB104" s="218"/>
      <c r="QC104" s="218"/>
      <c r="QD104" s="218"/>
      <c r="QE104" s="218"/>
      <c r="QF104" s="218"/>
      <c r="QG104" s="218"/>
      <c r="QH104" s="218"/>
      <c r="QI104" s="218"/>
      <c r="QJ104" s="218"/>
      <c r="QK104" s="218"/>
      <c r="QL104" s="218"/>
      <c r="QM104" s="218"/>
      <c r="QN104" s="218"/>
      <c r="QO104" s="218"/>
      <c r="QP104" s="218"/>
      <c r="QQ104" s="218"/>
      <c r="QR104" s="218"/>
      <c r="QS104" s="218"/>
      <c r="QT104" s="218"/>
      <c r="QU104" s="218"/>
      <c r="QV104" s="218"/>
      <c r="QW104" s="218"/>
      <c r="QX104" s="218"/>
      <c r="QY104" s="218"/>
      <c r="QZ104" s="218"/>
      <c r="RA104" s="218"/>
      <c r="RB104" s="218"/>
      <c r="RC104" s="218"/>
      <c r="RD104" s="218"/>
      <c r="RE104" s="218"/>
      <c r="RF104" s="218"/>
      <c r="RG104" s="218"/>
      <c r="RH104" s="218"/>
      <c r="RI104" s="218"/>
      <c r="RJ104" s="218"/>
      <c r="RK104" s="218"/>
      <c r="RL104" s="218"/>
      <c r="RM104" s="218"/>
      <c r="RN104" s="218"/>
      <c r="RO104" s="218"/>
      <c r="RP104" s="218"/>
      <c r="RQ104" s="218"/>
      <c r="RR104" s="218"/>
      <c r="RS104" s="218"/>
      <c r="RT104" s="218"/>
      <c r="RU104" s="218"/>
      <c r="RV104" s="218"/>
      <c r="RW104" s="218"/>
      <c r="RX104" s="218"/>
      <c r="RY104" s="218"/>
      <c r="RZ104" s="218"/>
      <c r="SA104" s="218"/>
      <c r="SB104" s="218"/>
      <c r="SC104" s="218"/>
      <c r="SD104" s="218"/>
      <c r="SE104" s="218"/>
      <c r="SF104" s="218"/>
      <c r="SG104" s="218"/>
      <c r="SH104" s="218"/>
      <c r="SI104" s="218"/>
      <c r="SJ104" s="218"/>
      <c r="SK104" s="218"/>
      <c r="SL104" s="218"/>
      <c r="SM104" s="218"/>
      <c r="SN104" s="218"/>
      <c r="SO104" s="218"/>
      <c r="SP104" s="218"/>
      <c r="SQ104" s="218"/>
      <c r="SR104" s="218"/>
      <c r="SS104" s="218"/>
      <c r="ST104" s="218"/>
      <c r="SU104" s="218"/>
      <c r="SV104" s="218"/>
      <c r="SW104" s="218"/>
      <c r="SX104" s="218"/>
      <c r="SY104" s="218"/>
      <c r="SZ104" s="218"/>
      <c r="TA104" s="218"/>
      <c r="TB104" s="218"/>
      <c r="TC104" s="218"/>
      <c r="TD104" s="218"/>
      <c r="TE104" s="218"/>
      <c r="TF104" s="218"/>
      <c r="TG104" s="218"/>
      <c r="TH104" s="218"/>
      <c r="TI104" s="218"/>
      <c r="TJ104" s="218"/>
      <c r="TK104" s="218"/>
      <c r="TL104" s="218"/>
      <c r="TM104" s="218"/>
      <c r="TN104" s="218"/>
      <c r="TO104" s="218"/>
      <c r="TP104" s="218"/>
      <c r="TQ104" s="218"/>
      <c r="TR104" s="218"/>
      <c r="TS104" s="218"/>
      <c r="TT104" s="218"/>
      <c r="TU104" s="218"/>
      <c r="TV104" s="218"/>
      <c r="TW104" s="218"/>
      <c r="TX104" s="218"/>
      <c r="TY104" s="218"/>
      <c r="TZ104" s="218"/>
      <c r="UA104" s="218"/>
      <c r="UB104" s="218"/>
      <c r="UC104" s="218"/>
      <c r="UD104" s="218"/>
      <c r="UE104" s="218"/>
      <c r="UF104" s="218"/>
      <c r="UG104" s="218"/>
      <c r="UH104" s="218"/>
      <c r="UI104" s="218"/>
      <c r="UJ104" s="218"/>
      <c r="UK104" s="218"/>
      <c r="UL104" s="218"/>
      <c r="UM104" s="218"/>
      <c r="UN104" s="218"/>
      <c r="UO104" s="218"/>
      <c r="UP104" s="218"/>
      <c r="UQ104" s="218"/>
      <c r="UR104" s="218"/>
      <c r="US104" s="218"/>
      <c r="UT104" s="218"/>
      <c r="UU104" s="218"/>
      <c r="UV104" s="218"/>
      <c r="UW104" s="218"/>
      <c r="UX104" s="218"/>
      <c r="UY104" s="218"/>
      <c r="UZ104" s="218"/>
      <c r="VA104" s="218"/>
      <c r="VB104" s="218"/>
      <c r="VC104" s="218"/>
      <c r="VD104" s="218"/>
      <c r="VE104" s="218"/>
      <c r="VF104" s="218"/>
      <c r="VG104" s="218"/>
      <c r="VH104" s="218"/>
      <c r="VI104" s="218"/>
      <c r="VJ104" s="218"/>
      <c r="VK104" s="218"/>
      <c r="VL104" s="218"/>
      <c r="VM104" s="218"/>
      <c r="VN104" s="218"/>
      <c r="VO104" s="218"/>
      <c r="VP104" s="218"/>
      <c r="VQ104" s="218"/>
      <c r="VR104" s="218"/>
      <c r="VS104" s="218"/>
      <c r="VT104" s="218"/>
      <c r="VU104" s="218"/>
      <c r="VV104" s="218"/>
      <c r="VW104" s="218"/>
      <c r="VX104" s="218"/>
      <c r="VY104" s="218"/>
      <c r="VZ104" s="218"/>
      <c r="WA104" s="218"/>
      <c r="WB104" s="218"/>
      <c r="WC104" s="218"/>
      <c r="WD104" s="218"/>
      <c r="WE104" s="218"/>
      <c r="WF104" s="218"/>
      <c r="WG104" s="218"/>
      <c r="WH104" s="218"/>
      <c r="WI104" s="218"/>
      <c r="WJ104" s="218"/>
      <c r="WK104" s="218"/>
      <c r="WL104" s="218"/>
      <c r="WM104" s="218"/>
      <c r="WN104" s="218"/>
      <c r="WO104" s="218"/>
      <c r="WP104" s="218"/>
      <c r="WQ104" s="218"/>
      <c r="WR104" s="218"/>
      <c r="WS104" s="218"/>
      <c r="WT104" s="218"/>
      <c r="WU104" s="218"/>
      <c r="WV104" s="218"/>
      <c r="WW104" s="218"/>
      <c r="WX104" s="218"/>
      <c r="WY104" s="218"/>
      <c r="WZ104" s="218"/>
      <c r="XA104" s="218"/>
      <c r="XB104" s="218"/>
      <c r="XC104" s="218"/>
      <c r="XD104" s="218"/>
      <c r="XE104" s="218"/>
      <c r="XF104" s="218"/>
      <c r="XG104" s="218"/>
      <c r="XH104" s="218"/>
      <c r="XI104" s="218"/>
      <c r="XJ104" s="218"/>
      <c r="XK104" s="218"/>
      <c r="XL104" s="218"/>
      <c r="XM104" s="218"/>
      <c r="XN104" s="218"/>
      <c r="XO104" s="218"/>
      <c r="XP104" s="218"/>
      <c r="XQ104" s="218"/>
      <c r="XR104" s="218"/>
      <c r="XS104" s="218"/>
      <c r="XT104" s="218"/>
      <c r="XU104" s="218"/>
      <c r="XV104" s="218"/>
      <c r="XW104" s="218"/>
      <c r="XX104" s="218"/>
      <c r="XY104" s="218"/>
      <c r="XZ104" s="218"/>
      <c r="YA104" s="218"/>
      <c r="YB104" s="218"/>
      <c r="YC104" s="218"/>
      <c r="YD104" s="218"/>
      <c r="YE104" s="218"/>
      <c r="YF104" s="218"/>
      <c r="YG104" s="218"/>
      <c r="YH104" s="218"/>
      <c r="YI104" s="218"/>
      <c r="YJ104" s="218"/>
      <c r="YK104" s="218"/>
      <c r="YL104" s="218"/>
      <c r="YM104" s="218"/>
      <c r="YN104" s="218"/>
      <c r="YO104" s="218"/>
      <c r="YP104" s="218"/>
      <c r="YQ104" s="218"/>
      <c r="YR104" s="218"/>
      <c r="YS104" s="218"/>
      <c r="YT104" s="218"/>
      <c r="YU104" s="218"/>
      <c r="YV104" s="218"/>
      <c r="YW104" s="218"/>
      <c r="YX104" s="218"/>
      <c r="YY104" s="218"/>
      <c r="YZ104" s="218"/>
      <c r="ZA104" s="218"/>
      <c r="ZB104" s="218"/>
      <c r="ZC104" s="218"/>
      <c r="ZD104" s="218"/>
      <c r="ZE104" s="218"/>
      <c r="ZF104" s="218"/>
      <c r="ZG104" s="218"/>
      <c r="ZH104" s="218"/>
      <c r="ZI104" s="218"/>
      <c r="ZJ104" s="218"/>
      <c r="ZK104" s="218"/>
      <c r="ZL104" s="218"/>
      <c r="ZM104" s="218"/>
      <c r="ZN104" s="218"/>
      <c r="ZO104" s="218"/>
      <c r="ZP104" s="218"/>
      <c r="ZQ104" s="218"/>
      <c r="ZR104" s="218"/>
      <c r="ZS104" s="218"/>
      <c r="ZT104" s="218"/>
      <c r="ZU104" s="218"/>
      <c r="ZV104" s="218"/>
      <c r="ZW104" s="218"/>
      <c r="ZX104" s="218"/>
      <c r="ZY104" s="218"/>
      <c r="ZZ104" s="218"/>
      <c r="AAA104" s="218"/>
      <c r="AAB104" s="218"/>
      <c r="AAC104" s="218"/>
      <c r="AAD104" s="218"/>
      <c r="AAE104" s="218"/>
      <c r="AAF104" s="218"/>
      <c r="AAG104" s="218"/>
      <c r="AAH104" s="218"/>
      <c r="AAI104" s="218"/>
      <c r="AAJ104" s="218"/>
      <c r="AAK104" s="218"/>
      <c r="AAL104" s="218"/>
      <c r="AAM104" s="218"/>
      <c r="AAN104" s="218"/>
      <c r="AAO104" s="218"/>
      <c r="AAP104" s="218"/>
      <c r="AAQ104" s="218"/>
      <c r="AAR104" s="218"/>
      <c r="AAS104" s="218"/>
      <c r="AAT104" s="218"/>
      <c r="AAU104" s="218"/>
      <c r="AAV104" s="218"/>
      <c r="AAW104" s="218"/>
      <c r="AAX104" s="218"/>
      <c r="AAY104" s="218"/>
      <c r="AAZ104" s="218"/>
      <c r="ABA104" s="218"/>
      <c r="ABB104" s="218"/>
      <c r="ABC104" s="218"/>
      <c r="ABD104" s="218"/>
      <c r="ABE104" s="218"/>
      <c r="ABF104" s="218"/>
      <c r="ABG104" s="218"/>
      <c r="ABH104" s="218"/>
      <c r="ABI104" s="218"/>
      <c r="ABJ104" s="218"/>
      <c r="ABK104" s="218"/>
      <c r="ABL104" s="218"/>
      <c r="ABM104" s="218"/>
      <c r="ABN104" s="218"/>
      <c r="ABO104" s="218"/>
      <c r="ABP104" s="218"/>
      <c r="ABQ104" s="218"/>
      <c r="ABR104" s="218"/>
      <c r="ABS104" s="218"/>
      <c r="ABT104" s="218"/>
      <c r="ABU104" s="218"/>
      <c r="ABV104" s="218"/>
      <c r="ABW104" s="218"/>
      <c r="ABX104" s="218"/>
      <c r="ABY104" s="218"/>
      <c r="ABZ104" s="218"/>
      <c r="ACA104" s="218"/>
      <c r="ACB104" s="218"/>
      <c r="ACC104" s="218"/>
      <c r="ACD104" s="218"/>
      <c r="ACE104" s="218"/>
      <c r="ACF104" s="218"/>
      <c r="ACG104" s="218"/>
      <c r="ACH104" s="218"/>
      <c r="ACI104" s="218"/>
      <c r="ACJ104" s="218"/>
      <c r="ACK104" s="218"/>
      <c r="ACL104" s="218"/>
      <c r="ACM104" s="218"/>
      <c r="ACN104" s="218"/>
      <c r="ACO104" s="218"/>
      <c r="ACP104" s="218"/>
      <c r="ACQ104" s="218"/>
      <c r="ACR104" s="218"/>
      <c r="ACS104" s="218"/>
      <c r="ACT104" s="218"/>
      <c r="ACU104" s="218"/>
      <c r="ACV104" s="218"/>
      <c r="ACW104" s="218"/>
      <c r="ACX104" s="218"/>
      <c r="ACY104" s="218"/>
      <c r="ACZ104" s="218"/>
      <c r="ADA104" s="218"/>
      <c r="ADB104" s="218"/>
      <c r="ADC104" s="218"/>
      <c r="ADD104" s="218"/>
      <c r="ADE104" s="218"/>
      <c r="ADF104" s="218"/>
      <c r="ADG104" s="218"/>
      <c r="ADH104" s="218"/>
      <c r="ADI104" s="218"/>
      <c r="ADJ104" s="218"/>
      <c r="ADK104" s="218"/>
      <c r="ADL104" s="218"/>
      <c r="ADM104" s="218"/>
      <c r="ADN104" s="218"/>
      <c r="ADO104" s="218"/>
      <c r="ADP104" s="218"/>
      <c r="ADQ104" s="218"/>
      <c r="ADR104" s="218"/>
      <c r="ADS104" s="218"/>
      <c r="ADT104" s="218"/>
      <c r="ADU104" s="218"/>
      <c r="ADV104" s="218"/>
      <c r="ADW104" s="218"/>
      <c r="ADX104" s="218"/>
      <c r="ADY104" s="218"/>
      <c r="ADZ104" s="218"/>
      <c r="AEA104" s="218"/>
      <c r="AEB104" s="218"/>
      <c r="AEC104" s="218"/>
      <c r="AED104" s="218"/>
      <c r="AEE104" s="218"/>
      <c r="AEF104" s="218"/>
      <c r="AEG104" s="218"/>
      <c r="AEH104" s="218"/>
      <c r="AEI104" s="218"/>
      <c r="AEJ104" s="218"/>
      <c r="AEK104" s="218"/>
      <c r="AEL104" s="218"/>
      <c r="AEM104" s="218"/>
      <c r="AEN104" s="218"/>
      <c r="AEO104" s="218"/>
      <c r="AEP104" s="218"/>
      <c r="AEQ104" s="218"/>
      <c r="AER104" s="218"/>
      <c r="AES104" s="218"/>
      <c r="AET104" s="218"/>
      <c r="AEU104" s="218"/>
      <c r="AEV104" s="218"/>
      <c r="AEW104" s="218"/>
      <c r="AEX104" s="218"/>
      <c r="AEY104" s="218"/>
      <c r="AEZ104" s="218"/>
      <c r="AFA104" s="218"/>
      <c r="AFB104" s="218"/>
      <c r="AFC104" s="218"/>
      <c r="AFD104" s="218"/>
      <c r="AFE104" s="218"/>
      <c r="AFF104" s="218"/>
      <c r="AFG104" s="218"/>
      <c r="AFH104" s="218"/>
      <c r="AFI104" s="218"/>
      <c r="AFJ104" s="218"/>
      <c r="AFK104" s="218"/>
      <c r="AFL104" s="218"/>
      <c r="AFM104" s="218"/>
      <c r="AFN104" s="218"/>
      <c r="AFO104" s="218"/>
      <c r="AFP104" s="218"/>
      <c r="AFQ104" s="218"/>
      <c r="AFR104" s="218"/>
      <c r="AFS104" s="218"/>
      <c r="AFT104" s="218"/>
      <c r="AFU104" s="218"/>
      <c r="AFV104" s="218"/>
      <c r="AFW104" s="218"/>
      <c r="AFX104" s="218"/>
      <c r="AFY104" s="218"/>
      <c r="AFZ104" s="218"/>
      <c r="AGA104" s="218"/>
      <c r="AGB104" s="218"/>
      <c r="AGC104" s="218"/>
      <c r="AGD104" s="218"/>
      <c r="AGE104" s="218"/>
      <c r="AGF104" s="218"/>
      <c r="AGG104" s="218"/>
      <c r="AGH104" s="218"/>
      <c r="AGI104" s="218"/>
      <c r="AGJ104" s="218"/>
      <c r="AGK104" s="218"/>
      <c r="AGL104" s="218"/>
      <c r="AGM104" s="218"/>
      <c r="AGN104" s="218"/>
      <c r="AGO104" s="218"/>
      <c r="AGP104" s="218"/>
      <c r="AGQ104" s="218"/>
      <c r="AGR104" s="218"/>
      <c r="AGS104" s="218"/>
      <c r="AGT104" s="218"/>
      <c r="AGU104" s="218"/>
      <c r="AGV104" s="218"/>
      <c r="AGW104" s="218"/>
      <c r="AGX104" s="218"/>
      <c r="AGY104" s="218"/>
      <c r="AGZ104" s="218"/>
      <c r="AHA104" s="218"/>
      <c r="AHB104" s="218"/>
      <c r="AHC104" s="218"/>
      <c r="AHD104" s="218"/>
      <c r="AHE104" s="218"/>
      <c r="AHF104" s="218"/>
      <c r="AHG104" s="218"/>
      <c r="AHH104" s="218"/>
      <c r="AHI104" s="218"/>
      <c r="AHJ104" s="218"/>
      <c r="AHK104" s="218"/>
      <c r="AHL104" s="218"/>
      <c r="AHM104" s="218"/>
      <c r="AHN104" s="218"/>
      <c r="AHO104" s="218"/>
      <c r="AHP104" s="218"/>
      <c r="AHQ104" s="218"/>
      <c r="AHR104" s="218"/>
      <c r="AHS104" s="218"/>
      <c r="AHT104" s="218"/>
      <c r="AHU104" s="218"/>
      <c r="AHV104" s="218"/>
      <c r="AHW104" s="218"/>
      <c r="AHX104" s="218"/>
      <c r="AHY104" s="218"/>
      <c r="AHZ104" s="218"/>
      <c r="AIA104" s="218"/>
      <c r="AIB104" s="218"/>
      <c r="AIC104" s="218"/>
      <c r="AID104" s="218"/>
      <c r="AIE104" s="218"/>
      <c r="AIF104" s="218"/>
      <c r="AIG104" s="218"/>
      <c r="AIH104" s="218"/>
      <c r="AII104" s="218"/>
      <c r="AIJ104" s="218"/>
      <c r="AIK104" s="218"/>
      <c r="AIL104" s="218"/>
      <c r="AIM104" s="218"/>
      <c r="AIN104" s="218"/>
      <c r="AIO104" s="218"/>
      <c r="AIP104" s="218"/>
      <c r="AIQ104" s="218"/>
      <c r="AIR104" s="218"/>
      <c r="AIS104" s="218"/>
      <c r="AIT104" s="218"/>
      <c r="AIU104" s="218"/>
      <c r="AIV104" s="218"/>
      <c r="AIW104" s="218"/>
      <c r="AIX104" s="218"/>
      <c r="AIY104" s="218"/>
      <c r="AIZ104" s="218"/>
      <c r="AJA104" s="218"/>
      <c r="AJB104" s="218"/>
      <c r="AJC104" s="218"/>
      <c r="AJD104" s="218"/>
      <c r="AJE104" s="218"/>
      <c r="AJF104" s="218"/>
      <c r="AJG104" s="218"/>
      <c r="AJH104" s="218"/>
      <c r="AJI104" s="218"/>
      <c r="AJJ104" s="218"/>
      <c r="AJK104" s="218"/>
      <c r="AJL104" s="218"/>
      <c r="AJM104" s="218"/>
      <c r="AJN104" s="218"/>
      <c r="AJO104" s="218"/>
      <c r="AJP104" s="218"/>
      <c r="AJQ104" s="218"/>
      <c r="AJR104" s="218"/>
      <c r="AJS104" s="218"/>
      <c r="AJT104" s="218"/>
      <c r="AJU104" s="218"/>
      <c r="AJV104" s="218"/>
      <c r="AJW104" s="218"/>
      <c r="AJX104" s="218"/>
      <c r="AJY104" s="218"/>
      <c r="AJZ104" s="218"/>
      <c r="AKA104" s="218"/>
      <c r="AKB104" s="218"/>
      <c r="AKC104" s="218"/>
      <c r="AKD104" s="218"/>
      <c r="AKE104" s="218"/>
      <c r="AKF104" s="218"/>
      <c r="AKG104" s="218"/>
      <c r="AKH104" s="218"/>
      <c r="AKI104" s="218"/>
      <c r="AKJ104" s="218"/>
      <c r="AKK104" s="218"/>
      <c r="AKL104" s="218"/>
      <c r="AKM104" s="218"/>
      <c r="AKN104" s="218"/>
      <c r="AKO104" s="218"/>
      <c r="AKP104" s="218"/>
      <c r="AKQ104" s="218"/>
      <c r="AKR104" s="218"/>
      <c r="AKS104" s="218"/>
      <c r="AKT104" s="218"/>
      <c r="AKU104" s="218"/>
      <c r="AKV104" s="218"/>
      <c r="AKW104" s="218"/>
      <c r="AKX104" s="218"/>
      <c r="AKY104" s="218"/>
      <c r="AKZ104" s="218"/>
      <c r="ALA104" s="218"/>
      <c r="ALB104" s="218"/>
      <c r="ALC104" s="218"/>
      <c r="ALD104" s="218"/>
      <c r="ALE104" s="218"/>
      <c r="ALF104" s="218"/>
      <c r="ALG104" s="218"/>
      <c r="ALH104" s="218"/>
      <c r="ALI104" s="218"/>
      <c r="ALJ104" s="218"/>
      <c r="ALK104" s="218"/>
      <c r="ALL104" s="218"/>
      <c r="ALM104" s="218"/>
      <c r="ALN104" s="218"/>
      <c r="ALO104" s="218"/>
      <c r="ALP104" s="218"/>
      <c r="ALQ104" s="218"/>
      <c r="ALR104" s="218"/>
      <c r="ALS104" s="218"/>
      <c r="ALT104" s="218"/>
      <c r="ALU104" s="218"/>
      <c r="ALV104" s="218"/>
      <c r="ALW104" s="218"/>
      <c r="ALX104" s="218"/>
      <c r="ALY104" s="218"/>
      <c r="ALZ104" s="218"/>
      <c r="AMA104" s="218"/>
      <c r="AMB104" s="218"/>
      <c r="AMC104" s="218"/>
      <c r="AMD104" s="218"/>
      <c r="AME104" s="218"/>
      <c r="AMF104" s="218"/>
      <c r="AMG104" s="218"/>
      <c r="AMH104" s="218"/>
      <c r="AMI104" s="218"/>
      <c r="AMJ104" s="218"/>
      <c r="AMK104" s="218"/>
      <c r="AML104" s="218"/>
      <c r="AMM104" s="218"/>
      <c r="AMN104" s="218"/>
      <c r="AMO104" s="218"/>
      <c r="AMP104" s="218"/>
      <c r="AMQ104" s="218"/>
      <c r="AMR104" s="218"/>
      <c r="AMS104" s="218"/>
      <c r="AMT104" s="218"/>
      <c r="AMU104" s="218"/>
      <c r="AMV104" s="218"/>
      <c r="AMW104" s="218"/>
      <c r="AMX104" s="218"/>
      <c r="AMY104" s="218"/>
      <c r="AMZ104" s="218"/>
      <c r="ANA104" s="218"/>
      <c r="ANB104" s="218"/>
      <c r="ANC104" s="218"/>
      <c r="AND104" s="218"/>
      <c r="ANE104" s="218"/>
      <c r="ANF104" s="218"/>
      <c r="ANG104" s="218"/>
      <c r="ANH104" s="218"/>
      <c r="ANI104" s="218"/>
      <c r="ANJ104" s="218"/>
      <c r="ANK104" s="218"/>
      <c r="ANL104" s="218"/>
      <c r="ANM104" s="218"/>
      <c r="ANN104" s="218"/>
      <c r="ANO104" s="218"/>
      <c r="ANP104" s="218"/>
      <c r="ANQ104" s="218"/>
      <c r="ANR104" s="218"/>
      <c r="ANS104" s="218"/>
      <c r="ANT104" s="218"/>
      <c r="ANU104" s="218"/>
      <c r="ANV104" s="218"/>
      <c r="ANW104" s="218"/>
      <c r="ANX104" s="218"/>
      <c r="ANY104" s="218"/>
      <c r="ANZ104" s="218"/>
      <c r="AOA104" s="218"/>
      <c r="AOB104" s="218"/>
      <c r="AOC104" s="218"/>
      <c r="AOD104" s="218"/>
      <c r="AOE104" s="218"/>
      <c r="AOF104" s="218"/>
      <c r="AOG104" s="218"/>
      <c r="AOH104" s="218"/>
      <c r="AOI104" s="218"/>
      <c r="AOJ104" s="218"/>
      <c r="AOK104" s="218"/>
      <c r="AOL104" s="218"/>
      <c r="AOM104" s="218"/>
      <c r="AON104" s="218"/>
      <c r="AOO104" s="218"/>
      <c r="AOP104" s="218"/>
      <c r="AOQ104" s="218"/>
      <c r="AOR104" s="218"/>
      <c r="AOS104" s="218"/>
      <c r="AOT104" s="218"/>
      <c r="AOU104" s="218"/>
      <c r="AOV104" s="218"/>
      <c r="AOW104" s="218"/>
      <c r="AOX104" s="218"/>
      <c r="AOY104" s="218"/>
      <c r="AOZ104" s="218"/>
      <c r="APA104" s="218"/>
      <c r="APB104" s="218"/>
      <c r="APC104" s="218"/>
      <c r="APD104" s="218"/>
      <c r="APE104" s="218"/>
      <c r="APF104" s="218"/>
      <c r="APG104" s="218"/>
      <c r="APH104" s="218"/>
      <c r="API104" s="218"/>
      <c r="APJ104" s="218"/>
      <c r="APK104" s="218"/>
      <c r="APL104" s="218"/>
      <c r="APM104" s="218"/>
      <c r="APN104" s="218"/>
      <c r="APO104" s="218"/>
      <c r="APP104" s="218"/>
      <c r="APQ104" s="218"/>
      <c r="APR104" s="218"/>
      <c r="APS104" s="218"/>
      <c r="APT104" s="218"/>
      <c r="APU104" s="218"/>
      <c r="APV104" s="218"/>
      <c r="APW104" s="218"/>
      <c r="APX104" s="218"/>
      <c r="APY104" s="218"/>
      <c r="APZ104" s="218"/>
      <c r="AQA104" s="218"/>
      <c r="AQB104" s="218"/>
      <c r="AQC104" s="218"/>
      <c r="AQD104" s="218"/>
      <c r="AQE104" s="218"/>
      <c r="AQF104" s="218"/>
      <c r="AQG104" s="218"/>
      <c r="AQH104" s="218"/>
      <c r="AQI104" s="218"/>
      <c r="AQJ104" s="218"/>
      <c r="AQK104" s="218"/>
      <c r="AQL104" s="218"/>
      <c r="AQM104" s="218"/>
      <c r="AQN104" s="218"/>
      <c r="AQO104" s="218"/>
      <c r="AQP104" s="218"/>
      <c r="AQQ104" s="218"/>
      <c r="AQR104" s="218"/>
      <c r="AQS104" s="218"/>
      <c r="AQT104" s="218"/>
      <c r="AQU104" s="218"/>
      <c r="AQV104" s="218"/>
      <c r="AQW104" s="218"/>
      <c r="AQX104" s="218"/>
      <c r="AQY104" s="218"/>
      <c r="AQZ104" s="218"/>
      <c r="ARA104" s="218"/>
      <c r="ARB104" s="218"/>
      <c r="ARC104" s="218"/>
      <c r="ARD104" s="218"/>
      <c r="ARE104" s="218"/>
      <c r="ARF104" s="218"/>
      <c r="ARG104" s="218"/>
      <c r="ARH104" s="218"/>
      <c r="ARI104" s="218"/>
      <c r="ARJ104" s="218"/>
      <c r="ARK104" s="218"/>
      <c r="ARL104" s="218"/>
      <c r="ARM104" s="218"/>
      <c r="ARN104" s="218"/>
      <c r="ARO104" s="218"/>
      <c r="ARP104" s="218"/>
      <c r="ARQ104" s="218"/>
      <c r="ARR104" s="218"/>
      <c r="ARS104" s="218"/>
      <c r="ART104" s="218"/>
      <c r="ARU104" s="218"/>
      <c r="ARV104" s="218"/>
      <c r="ARW104" s="218"/>
      <c r="ARX104" s="218"/>
      <c r="ARY104" s="218"/>
      <c r="ARZ104" s="218"/>
      <c r="ASA104" s="218"/>
      <c r="ASB104" s="218"/>
      <c r="ASC104" s="218"/>
      <c r="ASD104" s="218"/>
      <c r="ASE104" s="218"/>
      <c r="ASF104" s="218"/>
      <c r="ASG104" s="218"/>
      <c r="ASH104" s="218"/>
      <c r="ASI104" s="218"/>
      <c r="ASJ104" s="218"/>
      <c r="ASK104" s="218"/>
      <c r="ASL104" s="218"/>
      <c r="ASM104" s="218"/>
      <c r="ASN104" s="218"/>
      <c r="ASO104" s="218"/>
      <c r="ASP104" s="218"/>
      <c r="ASQ104" s="218"/>
      <c r="ASR104" s="218"/>
      <c r="ASS104" s="218"/>
      <c r="AST104" s="218"/>
      <c r="ASU104" s="218"/>
      <c r="ASV104" s="218"/>
      <c r="ASW104" s="218"/>
      <c r="ASX104" s="218"/>
      <c r="ASY104" s="218"/>
      <c r="ASZ104" s="218"/>
      <c r="ATA104" s="218"/>
      <c r="ATB104" s="218"/>
      <c r="ATC104" s="218"/>
      <c r="ATD104" s="218"/>
      <c r="ATE104" s="218"/>
      <c r="ATF104" s="218"/>
      <c r="ATG104" s="218"/>
      <c r="ATH104" s="218"/>
      <c r="ATI104" s="218"/>
      <c r="ATJ104" s="218"/>
      <c r="ATK104" s="218"/>
      <c r="ATL104" s="218"/>
      <c r="ATM104" s="218"/>
      <c r="ATN104" s="218"/>
      <c r="ATO104" s="218"/>
      <c r="ATP104" s="218"/>
      <c r="ATQ104" s="218"/>
      <c r="ATR104" s="218"/>
      <c r="ATS104" s="218"/>
      <c r="ATT104" s="218"/>
      <c r="ATU104" s="218"/>
      <c r="ATV104" s="218"/>
      <c r="ATW104" s="218"/>
      <c r="ATX104" s="218"/>
      <c r="ATY104" s="218"/>
      <c r="ATZ104" s="218"/>
      <c r="AUA104" s="218"/>
      <c r="AUB104" s="218"/>
      <c r="AUC104" s="218"/>
      <c r="AUD104" s="218"/>
      <c r="AUE104" s="218"/>
      <c r="AUF104" s="218"/>
      <c r="AUG104" s="218"/>
      <c r="AUH104" s="218"/>
      <c r="AUI104" s="218"/>
      <c r="AUJ104" s="218"/>
      <c r="AUK104" s="218"/>
      <c r="AUL104" s="218"/>
      <c r="AUM104" s="218"/>
      <c r="AUN104" s="218"/>
      <c r="AUO104" s="218"/>
      <c r="AUP104" s="218"/>
      <c r="AUQ104" s="218"/>
      <c r="AUR104" s="218"/>
      <c r="AUS104" s="218"/>
      <c r="AUT104" s="218"/>
      <c r="AUU104" s="218"/>
      <c r="AUV104" s="218"/>
      <c r="AUW104" s="218"/>
      <c r="AUX104" s="218"/>
      <c r="AUY104" s="218"/>
      <c r="AUZ104" s="218"/>
      <c r="AVA104" s="218"/>
      <c r="AVB104" s="218"/>
      <c r="AVC104" s="218"/>
      <c r="AVD104" s="218"/>
      <c r="AVE104" s="218"/>
      <c r="AVF104" s="218"/>
      <c r="AVG104" s="218"/>
      <c r="AVH104" s="218"/>
      <c r="AVI104" s="218"/>
      <c r="AVJ104" s="218"/>
      <c r="AVK104" s="218"/>
      <c r="AVL104" s="218"/>
      <c r="AVM104" s="218"/>
      <c r="AVN104" s="218"/>
      <c r="AVO104" s="218"/>
      <c r="AVP104" s="218"/>
      <c r="AVQ104" s="218"/>
      <c r="AVR104" s="218"/>
      <c r="AVS104" s="218"/>
      <c r="AVT104" s="218"/>
      <c r="AVU104" s="218"/>
      <c r="AVV104" s="218"/>
      <c r="AVW104" s="218"/>
      <c r="AVX104" s="218"/>
      <c r="AVY104" s="218"/>
      <c r="AVZ104" s="218"/>
      <c r="AWA104" s="218"/>
      <c r="AWB104" s="218"/>
      <c r="AWC104" s="218"/>
      <c r="AWD104" s="218"/>
      <c r="AWE104" s="218"/>
      <c r="AWF104" s="218"/>
      <c r="AWG104" s="218"/>
      <c r="AWH104" s="218"/>
      <c r="AWI104" s="218"/>
      <c r="AWJ104" s="218"/>
      <c r="AWK104" s="218"/>
      <c r="AWL104" s="218"/>
      <c r="AWM104" s="218"/>
      <c r="AWN104" s="218"/>
      <c r="AWO104" s="218"/>
      <c r="AWP104" s="218"/>
      <c r="AWQ104" s="218"/>
      <c r="AWR104" s="218"/>
      <c r="AWS104" s="218"/>
      <c r="AWT104" s="218"/>
      <c r="AWU104" s="218"/>
      <c r="AWV104" s="218"/>
      <c r="AWW104" s="218"/>
      <c r="AWX104" s="218"/>
      <c r="AWY104" s="218"/>
      <c r="AWZ104" s="218"/>
      <c r="AXA104" s="218"/>
      <c r="AXB104" s="218"/>
      <c r="AXC104" s="218"/>
      <c r="AXD104" s="218"/>
      <c r="AXE104" s="218"/>
      <c r="AXF104" s="218"/>
      <c r="AXG104" s="218"/>
      <c r="AXH104" s="218"/>
      <c r="AXI104" s="218"/>
      <c r="AXJ104" s="218"/>
      <c r="AXK104" s="218"/>
      <c r="AXL104" s="218"/>
      <c r="AXM104" s="218"/>
      <c r="AXN104" s="218"/>
      <c r="AXO104" s="218"/>
      <c r="AXP104" s="218"/>
      <c r="AXQ104" s="218"/>
      <c r="AXR104" s="218"/>
      <c r="AXS104" s="218"/>
      <c r="AXT104" s="218"/>
      <c r="AXU104" s="218"/>
      <c r="AXV104" s="218"/>
      <c r="AXW104" s="218"/>
      <c r="AXX104" s="218"/>
      <c r="AXY104" s="218"/>
      <c r="AXZ104" s="218"/>
      <c r="AYA104" s="218"/>
      <c r="AYB104" s="218"/>
      <c r="AYC104" s="218"/>
      <c r="AYD104" s="218"/>
      <c r="AYE104" s="218"/>
      <c r="AYF104" s="218"/>
      <c r="AYG104" s="218"/>
      <c r="AYH104" s="218"/>
      <c r="AYI104" s="218"/>
      <c r="AYJ104" s="218"/>
      <c r="AYK104" s="218"/>
      <c r="AYL104" s="218"/>
      <c r="AYM104" s="218"/>
      <c r="AYN104" s="218"/>
      <c r="AYO104" s="218"/>
      <c r="AYP104" s="218"/>
      <c r="AYQ104" s="218"/>
      <c r="AYR104" s="218"/>
      <c r="AYS104" s="218"/>
      <c r="AYT104" s="218"/>
      <c r="AYU104" s="218"/>
      <c r="AYV104" s="218"/>
      <c r="AYW104" s="218"/>
      <c r="AYX104" s="218"/>
      <c r="AYY104" s="218"/>
      <c r="AYZ104" s="218"/>
      <c r="AZA104" s="218"/>
      <c r="AZB104" s="218"/>
      <c r="AZC104" s="218"/>
      <c r="AZD104" s="218"/>
      <c r="AZE104" s="218"/>
      <c r="AZF104" s="218"/>
      <c r="AZG104" s="218"/>
      <c r="AZH104" s="218"/>
      <c r="AZI104" s="218"/>
      <c r="AZJ104" s="218"/>
      <c r="AZK104" s="218"/>
      <c r="AZL104" s="218"/>
      <c r="AZM104" s="218"/>
      <c r="AZN104" s="218"/>
      <c r="AZO104" s="218"/>
      <c r="AZP104" s="218"/>
      <c r="AZQ104" s="218"/>
      <c r="AZR104" s="218"/>
      <c r="AZS104" s="218"/>
      <c r="AZT104" s="218"/>
      <c r="AZU104" s="218"/>
      <c r="AZV104" s="218"/>
      <c r="AZW104" s="218"/>
      <c r="AZX104" s="218"/>
      <c r="AZY104" s="218"/>
      <c r="AZZ104" s="218"/>
      <c r="BAA104" s="218"/>
      <c r="BAB104" s="218"/>
      <c r="BAC104" s="218"/>
      <c r="BAD104" s="218"/>
      <c r="BAE104" s="218"/>
      <c r="BAF104" s="218"/>
      <c r="BAG104" s="218"/>
      <c r="BAH104" s="218"/>
      <c r="BAI104" s="218"/>
      <c r="BAJ104" s="218"/>
      <c r="BAK104" s="218"/>
      <c r="BAL104" s="218"/>
      <c r="BAM104" s="218"/>
      <c r="BAN104" s="218"/>
      <c r="BAO104" s="218"/>
      <c r="BAP104" s="218"/>
      <c r="BAQ104" s="218"/>
      <c r="BAR104" s="218"/>
      <c r="BAS104" s="218"/>
      <c r="BAT104" s="218"/>
      <c r="BAU104" s="218"/>
      <c r="BAV104" s="218"/>
      <c r="BAW104" s="218"/>
      <c r="BAX104" s="218"/>
      <c r="BAY104" s="218"/>
      <c r="BAZ104" s="218"/>
      <c r="BBA104" s="218"/>
      <c r="BBB104" s="218"/>
      <c r="BBC104" s="218"/>
      <c r="BBD104" s="218"/>
      <c r="BBE104" s="218"/>
      <c r="BBF104" s="218"/>
      <c r="BBG104" s="218"/>
      <c r="BBH104" s="218"/>
      <c r="BBI104" s="218"/>
      <c r="BBJ104" s="218"/>
      <c r="BBK104" s="218"/>
      <c r="BBL104" s="218"/>
      <c r="BBM104" s="218"/>
      <c r="BBN104" s="218"/>
      <c r="BBO104" s="218"/>
      <c r="BBP104" s="218"/>
      <c r="BBQ104" s="218"/>
      <c r="BBR104" s="218"/>
      <c r="BBS104" s="218"/>
      <c r="BBT104" s="218"/>
      <c r="BBU104" s="218"/>
      <c r="BBV104" s="218"/>
      <c r="BBW104" s="218"/>
      <c r="BBX104" s="218"/>
      <c r="BBY104" s="218"/>
      <c r="BBZ104" s="218"/>
      <c r="BCA104" s="218"/>
      <c r="BCB104" s="218"/>
      <c r="BCC104" s="218"/>
      <c r="BCD104" s="218"/>
      <c r="BCE104" s="218"/>
      <c r="BCF104" s="218"/>
      <c r="BCG104" s="218"/>
      <c r="BCH104" s="218"/>
      <c r="BCI104" s="218"/>
      <c r="BCJ104" s="218"/>
      <c r="BCK104" s="218"/>
      <c r="BCL104" s="218"/>
      <c r="BCM104" s="218"/>
      <c r="BCN104" s="218"/>
      <c r="BCO104" s="218"/>
      <c r="BCP104" s="218"/>
      <c r="BCQ104" s="218"/>
      <c r="BCR104" s="218"/>
      <c r="BCS104" s="218"/>
      <c r="BCT104" s="218"/>
      <c r="BCU104" s="218"/>
      <c r="BCV104" s="218"/>
      <c r="BCW104" s="218"/>
      <c r="BCX104" s="218"/>
      <c r="BCY104" s="218"/>
      <c r="BCZ104" s="218"/>
      <c r="BDA104" s="218"/>
      <c r="BDB104" s="218"/>
      <c r="BDC104" s="218"/>
      <c r="BDD104" s="218"/>
      <c r="BDE104" s="218"/>
      <c r="BDF104" s="218"/>
      <c r="BDG104" s="218"/>
      <c r="BDH104" s="218"/>
      <c r="BDI104" s="218"/>
      <c r="BDJ104" s="218"/>
      <c r="BDK104" s="218"/>
      <c r="BDL104" s="218"/>
      <c r="BDM104" s="218"/>
      <c r="BDN104" s="218"/>
      <c r="BDO104" s="218"/>
      <c r="BDP104" s="218"/>
      <c r="BDQ104" s="218"/>
      <c r="BDR104" s="218"/>
      <c r="BDS104" s="218"/>
      <c r="BDT104" s="218"/>
      <c r="BDU104" s="218"/>
      <c r="BDV104" s="218"/>
      <c r="BDW104" s="218"/>
      <c r="BDX104" s="218"/>
      <c r="BDY104" s="218"/>
      <c r="BDZ104" s="218"/>
      <c r="BEA104" s="218"/>
      <c r="BEB104" s="218"/>
      <c r="BEC104" s="218"/>
      <c r="BED104" s="218"/>
      <c r="BEE104" s="218"/>
      <c r="BEF104" s="218"/>
      <c r="BEG104" s="218"/>
      <c r="BEH104" s="218"/>
      <c r="BEI104" s="218"/>
      <c r="BEJ104" s="218"/>
      <c r="BEK104" s="218"/>
      <c r="BEL104" s="218"/>
      <c r="BEM104" s="218"/>
      <c r="BEN104" s="218"/>
      <c r="BEO104" s="218"/>
      <c r="BEP104" s="218"/>
      <c r="BEQ104" s="218"/>
      <c r="BER104" s="218"/>
      <c r="BES104" s="218"/>
      <c r="BET104" s="218"/>
      <c r="BEU104" s="218"/>
      <c r="BEV104" s="218"/>
      <c r="BEW104" s="218"/>
      <c r="BEX104" s="218"/>
      <c r="BEY104" s="218"/>
      <c r="BEZ104" s="218"/>
      <c r="BFA104" s="218"/>
      <c r="BFB104" s="218"/>
      <c r="BFC104" s="218"/>
      <c r="BFD104" s="218"/>
      <c r="BFE104" s="218"/>
      <c r="BFF104" s="218"/>
      <c r="BFG104" s="218"/>
      <c r="BFH104" s="218"/>
      <c r="BFI104" s="218"/>
      <c r="BFJ104" s="218"/>
      <c r="BFK104" s="218"/>
      <c r="BFL104" s="218"/>
      <c r="BFM104" s="218"/>
      <c r="BFN104" s="218"/>
      <c r="BFO104" s="218"/>
      <c r="BFP104" s="218"/>
      <c r="BFQ104" s="218"/>
      <c r="BFR104" s="218"/>
      <c r="BFS104" s="218"/>
      <c r="BFT104" s="218"/>
      <c r="BFU104" s="218"/>
      <c r="BFV104" s="218"/>
      <c r="BFW104" s="218"/>
      <c r="BFX104" s="218"/>
      <c r="BFY104" s="218"/>
      <c r="BFZ104" s="218"/>
      <c r="BGA104" s="218"/>
      <c r="BGB104" s="218"/>
      <c r="BGC104" s="218"/>
      <c r="BGD104" s="218"/>
      <c r="BGE104" s="218"/>
      <c r="BGF104" s="218"/>
      <c r="BGG104" s="218"/>
      <c r="BGH104" s="218"/>
      <c r="BGI104" s="218"/>
      <c r="BGJ104" s="218"/>
      <c r="BGK104" s="218"/>
      <c r="BGL104" s="218"/>
      <c r="BGM104" s="218"/>
      <c r="BGN104" s="218"/>
      <c r="BGO104" s="218"/>
      <c r="BGP104" s="218"/>
      <c r="BGQ104" s="218"/>
      <c r="BGR104" s="218"/>
      <c r="BGS104" s="218"/>
      <c r="BGT104" s="218"/>
      <c r="BGU104" s="218"/>
      <c r="BGV104" s="218"/>
      <c r="BGW104" s="218"/>
      <c r="BGX104" s="218"/>
      <c r="BGY104" s="218"/>
      <c r="BGZ104" s="218"/>
      <c r="BHA104" s="218"/>
      <c r="BHB104" s="218"/>
      <c r="BHC104" s="218"/>
      <c r="BHD104" s="218"/>
      <c r="BHE104" s="218"/>
      <c r="BHF104" s="218"/>
      <c r="BHG104" s="218"/>
      <c r="BHH104" s="218"/>
      <c r="BHI104" s="218"/>
      <c r="BHJ104" s="218"/>
      <c r="BHK104" s="218"/>
      <c r="BHL104" s="218"/>
      <c r="BHM104" s="218"/>
      <c r="BHN104" s="218"/>
      <c r="BHO104" s="218"/>
      <c r="BHP104" s="218"/>
      <c r="BHQ104" s="218"/>
      <c r="BHR104" s="218"/>
      <c r="BHS104" s="218"/>
      <c r="BHT104" s="218"/>
      <c r="BHU104" s="218"/>
      <c r="BHV104" s="218"/>
      <c r="BHW104" s="218"/>
      <c r="BHX104" s="218"/>
      <c r="BHY104" s="218"/>
      <c r="BHZ104" s="218"/>
      <c r="BIA104" s="218"/>
      <c r="BIB104" s="218"/>
      <c r="BIC104" s="218"/>
      <c r="BID104" s="218"/>
      <c r="BIE104" s="218"/>
      <c r="BIF104" s="218"/>
      <c r="BIG104" s="218"/>
      <c r="BIH104" s="218"/>
      <c r="BII104" s="218"/>
      <c r="BIJ104" s="218"/>
      <c r="BIK104" s="218"/>
      <c r="BIL104" s="218"/>
      <c r="BIM104" s="218"/>
      <c r="BIN104" s="218"/>
      <c r="BIO104" s="218"/>
      <c r="BIP104" s="218"/>
      <c r="BIQ104" s="218"/>
      <c r="BIR104" s="218"/>
      <c r="BIS104" s="218"/>
      <c r="BIT104" s="218"/>
      <c r="BIU104" s="218"/>
      <c r="BIV104" s="218"/>
      <c r="BIW104" s="218"/>
      <c r="BIX104" s="218"/>
      <c r="BIY104" s="218"/>
      <c r="BIZ104" s="218"/>
      <c r="BJA104" s="218"/>
      <c r="BJB104" s="218"/>
      <c r="BJC104" s="218"/>
      <c r="BJD104" s="218"/>
      <c r="BJE104" s="218"/>
      <c r="BJF104" s="218"/>
      <c r="BJG104" s="218"/>
      <c r="BJH104" s="218"/>
      <c r="BJI104" s="218"/>
      <c r="BJJ104" s="218"/>
      <c r="BJK104" s="218"/>
      <c r="BJL104" s="218"/>
      <c r="BJM104" s="218"/>
      <c r="BJN104" s="218"/>
      <c r="BJO104" s="218"/>
      <c r="BJP104" s="218"/>
      <c r="BJQ104" s="218"/>
      <c r="BJR104" s="218"/>
      <c r="BJS104" s="218"/>
      <c r="BJT104" s="218"/>
      <c r="BJU104" s="218"/>
      <c r="BJV104" s="218"/>
      <c r="BJW104" s="218"/>
      <c r="BJX104" s="218"/>
      <c r="BJY104" s="218"/>
      <c r="BJZ104" s="218"/>
      <c r="BKA104" s="218"/>
      <c r="BKB104" s="218"/>
      <c r="BKC104" s="218"/>
      <c r="BKD104" s="218"/>
      <c r="BKE104" s="218"/>
      <c r="BKF104" s="218"/>
      <c r="BKG104" s="218"/>
      <c r="BKH104" s="218"/>
      <c r="BKI104" s="218"/>
      <c r="BKJ104" s="218"/>
      <c r="BKK104" s="218"/>
      <c r="BKL104" s="218"/>
      <c r="BKM104" s="218"/>
      <c r="BKN104" s="218"/>
      <c r="BKO104" s="218"/>
      <c r="BKP104" s="218"/>
      <c r="BKQ104" s="218"/>
      <c r="BKR104" s="218"/>
      <c r="BKS104" s="218"/>
      <c r="BKT104" s="218"/>
      <c r="BKU104" s="218"/>
      <c r="BKV104" s="218"/>
      <c r="BKW104" s="218"/>
      <c r="BKX104" s="218"/>
      <c r="BKY104" s="218"/>
      <c r="BKZ104" s="218"/>
      <c r="BLA104" s="218"/>
      <c r="BLB104" s="218"/>
      <c r="BLC104" s="218"/>
      <c r="BLD104" s="218"/>
      <c r="BLE104" s="218"/>
      <c r="BLF104" s="218"/>
      <c r="BLG104" s="218"/>
      <c r="BLH104" s="218"/>
      <c r="BLI104" s="218"/>
      <c r="BLJ104" s="218"/>
      <c r="BLK104" s="218"/>
      <c r="BLL104" s="218"/>
      <c r="BLM104" s="218"/>
      <c r="BLN104" s="218"/>
      <c r="BLO104" s="218"/>
      <c r="BLP104" s="218"/>
      <c r="BLQ104" s="218"/>
      <c r="BLR104" s="218"/>
      <c r="BLS104" s="218"/>
      <c r="BLT104" s="218"/>
      <c r="BLU104" s="218"/>
      <c r="BLV104" s="218"/>
      <c r="BLW104" s="218"/>
      <c r="BLX104" s="218"/>
      <c r="BLY104" s="218"/>
      <c r="BLZ104" s="218"/>
      <c r="BMA104" s="218"/>
      <c r="BMB104" s="218"/>
      <c r="BMC104" s="218"/>
      <c r="BMD104" s="218"/>
      <c r="BME104" s="218"/>
      <c r="BMF104" s="218"/>
      <c r="BMG104" s="218"/>
      <c r="BMH104" s="218"/>
      <c r="BMI104" s="218"/>
      <c r="BMJ104" s="218"/>
      <c r="BMK104" s="218"/>
      <c r="BML104" s="218"/>
      <c r="BMM104" s="218"/>
      <c r="BMN104" s="218"/>
      <c r="BMO104" s="218"/>
      <c r="BMP104" s="218"/>
      <c r="BMQ104" s="218"/>
      <c r="BMR104" s="218"/>
      <c r="BMS104" s="218"/>
      <c r="BMT104" s="218"/>
      <c r="BMU104" s="218"/>
      <c r="BMV104" s="218"/>
      <c r="BMW104" s="218"/>
      <c r="BMX104" s="218"/>
      <c r="BMY104" s="218"/>
      <c r="BMZ104" s="218"/>
      <c r="BNA104" s="218"/>
      <c r="BNB104" s="218"/>
      <c r="BNC104" s="218"/>
      <c r="BND104" s="218"/>
      <c r="BNE104" s="218"/>
      <c r="BNF104" s="218"/>
      <c r="BNG104" s="218"/>
      <c r="BNH104" s="218"/>
      <c r="BNI104" s="218"/>
      <c r="BNJ104" s="218"/>
      <c r="BNK104" s="218"/>
      <c r="BNL104" s="218"/>
      <c r="BNM104" s="218"/>
      <c r="BNN104" s="218"/>
      <c r="BNO104" s="218"/>
      <c r="BNP104" s="218"/>
      <c r="BNQ104" s="218"/>
      <c r="BNR104" s="218"/>
      <c r="BNS104" s="218"/>
      <c r="BNT104" s="218"/>
      <c r="BNU104" s="218"/>
      <c r="BNV104" s="218"/>
      <c r="BNW104" s="218"/>
      <c r="BNX104" s="218"/>
      <c r="BNY104" s="218"/>
      <c r="BNZ104" s="218"/>
      <c r="BOA104" s="218"/>
      <c r="BOB104" s="218"/>
      <c r="BOC104" s="218"/>
      <c r="BOD104" s="218"/>
      <c r="BOE104" s="218"/>
      <c r="BOF104" s="218"/>
      <c r="BOG104" s="218"/>
      <c r="BOH104" s="218"/>
      <c r="BOI104" s="218"/>
      <c r="BOJ104" s="218"/>
      <c r="BOK104" s="218"/>
      <c r="BOL104" s="218"/>
      <c r="BOM104" s="218"/>
      <c r="BON104" s="218"/>
      <c r="BOO104" s="218"/>
      <c r="BOP104" s="218"/>
      <c r="BOQ104" s="218"/>
      <c r="BOR104" s="218"/>
      <c r="BOS104" s="218"/>
      <c r="BOT104" s="218"/>
      <c r="BOU104" s="218"/>
      <c r="BOV104" s="218"/>
      <c r="BOW104" s="218"/>
      <c r="BOX104" s="218"/>
      <c r="BOY104" s="218"/>
      <c r="BOZ104" s="218"/>
      <c r="BPA104" s="218"/>
      <c r="BPB104" s="218"/>
      <c r="BPC104" s="218"/>
      <c r="BPD104" s="218"/>
      <c r="BPE104" s="218"/>
      <c r="BPF104" s="218"/>
      <c r="BPG104" s="218"/>
      <c r="BPH104" s="218"/>
      <c r="BPI104" s="218"/>
      <c r="BPJ104" s="218"/>
      <c r="BPK104" s="218"/>
      <c r="BPL104" s="218"/>
      <c r="BPM104" s="218"/>
      <c r="BPN104" s="218"/>
      <c r="BPO104" s="218"/>
      <c r="BPP104" s="218"/>
      <c r="BPQ104" s="218"/>
      <c r="BPR104" s="218"/>
      <c r="BPS104" s="218"/>
      <c r="BPT104" s="218"/>
      <c r="BPU104" s="218"/>
      <c r="BPV104" s="218"/>
      <c r="BPW104" s="218"/>
      <c r="BPX104" s="218"/>
      <c r="BPY104" s="218"/>
      <c r="BPZ104" s="218"/>
      <c r="BQA104" s="218"/>
      <c r="BQB104" s="218"/>
      <c r="BQC104" s="218"/>
      <c r="BQD104" s="218"/>
      <c r="BQE104" s="218"/>
      <c r="BQF104" s="218"/>
      <c r="BQG104" s="218"/>
      <c r="BQH104" s="218"/>
      <c r="BQI104" s="218"/>
      <c r="BQJ104" s="218"/>
      <c r="BQK104" s="218"/>
      <c r="BQL104" s="218"/>
      <c r="BQM104" s="218"/>
      <c r="BQN104" s="218"/>
      <c r="BQO104" s="218"/>
      <c r="BQP104" s="218"/>
      <c r="BQQ104" s="218"/>
      <c r="BQR104" s="218"/>
      <c r="BQS104" s="218"/>
      <c r="BQT104" s="218"/>
      <c r="BQU104" s="218"/>
      <c r="BQV104" s="218"/>
      <c r="BQW104" s="218"/>
      <c r="BQX104" s="218"/>
      <c r="BQY104" s="218"/>
      <c r="BQZ104" s="218"/>
      <c r="BRA104" s="218"/>
      <c r="BRB104" s="218"/>
      <c r="BRC104" s="218"/>
      <c r="BRD104" s="218"/>
      <c r="BRE104" s="218"/>
      <c r="BRF104" s="218"/>
      <c r="BRG104" s="218"/>
      <c r="BRH104" s="218"/>
      <c r="BRI104" s="218"/>
      <c r="BRJ104" s="218"/>
      <c r="BRK104" s="218"/>
      <c r="BRL104" s="218"/>
      <c r="BRM104" s="218"/>
      <c r="BRN104" s="218"/>
      <c r="BRO104" s="218"/>
      <c r="BRP104" s="218"/>
      <c r="BRQ104" s="218"/>
      <c r="BRR104" s="218"/>
      <c r="BRS104" s="218"/>
      <c r="BRT104" s="218"/>
      <c r="BRU104" s="218"/>
      <c r="BRV104" s="218"/>
      <c r="BRW104" s="218"/>
      <c r="BRX104" s="218"/>
      <c r="BRY104" s="218"/>
      <c r="BRZ104" s="218"/>
      <c r="BSA104" s="218"/>
      <c r="BSB104" s="218"/>
      <c r="BSC104" s="218"/>
      <c r="BSD104" s="218"/>
      <c r="BSE104" s="218"/>
      <c r="BSF104" s="218"/>
      <c r="BSG104" s="218"/>
      <c r="BSH104" s="218"/>
      <c r="BSI104" s="218"/>
      <c r="BSJ104" s="218"/>
      <c r="BSK104" s="218"/>
      <c r="BSL104" s="218"/>
      <c r="BSM104" s="218"/>
      <c r="BSN104" s="218"/>
      <c r="BSO104" s="218"/>
      <c r="BSP104" s="218"/>
      <c r="BSQ104" s="218"/>
      <c r="BSR104" s="218"/>
      <c r="BSS104" s="218"/>
      <c r="BST104" s="218"/>
      <c r="BSU104" s="218"/>
      <c r="BSV104" s="218"/>
      <c r="BSW104" s="218"/>
      <c r="BSX104" s="218"/>
      <c r="BSY104" s="218"/>
      <c r="BSZ104" s="218"/>
      <c r="BTA104" s="218"/>
      <c r="BTB104" s="218"/>
      <c r="BTC104" s="218"/>
      <c r="BTD104" s="218"/>
      <c r="BTE104" s="218"/>
      <c r="BTF104" s="218"/>
      <c r="BTG104" s="218"/>
      <c r="BTH104" s="218"/>
      <c r="BTI104" s="218"/>
      <c r="BTJ104" s="218"/>
      <c r="BTK104" s="218"/>
      <c r="BTL104" s="218"/>
      <c r="BTM104" s="218"/>
      <c r="BTN104" s="218"/>
      <c r="BTO104" s="218"/>
      <c r="BTP104" s="218"/>
      <c r="BTQ104" s="218"/>
      <c r="BTR104" s="218"/>
      <c r="BTS104" s="218"/>
      <c r="BTT104" s="218"/>
      <c r="BTU104" s="218"/>
      <c r="BTV104" s="218"/>
      <c r="BTW104" s="218"/>
      <c r="BTX104" s="218"/>
      <c r="BTY104" s="218"/>
      <c r="BTZ104" s="218"/>
      <c r="BUA104" s="218"/>
      <c r="BUB104" s="218"/>
      <c r="BUC104" s="218"/>
      <c r="BUD104" s="218"/>
      <c r="BUE104" s="218"/>
      <c r="BUF104" s="218"/>
      <c r="BUG104" s="218"/>
      <c r="BUH104" s="218"/>
      <c r="BUI104" s="218"/>
      <c r="BUJ104" s="218"/>
      <c r="BUK104" s="218"/>
      <c r="BUL104" s="218"/>
      <c r="BUM104" s="218"/>
      <c r="BUN104" s="218"/>
      <c r="BUO104" s="218"/>
      <c r="BUP104" s="218"/>
      <c r="BUQ104" s="218"/>
      <c r="BUR104" s="218"/>
      <c r="BUS104" s="218"/>
      <c r="BUT104" s="218"/>
      <c r="BUU104" s="218"/>
      <c r="BUV104" s="218"/>
      <c r="BUW104" s="218"/>
      <c r="BUX104" s="218"/>
      <c r="BUY104" s="218"/>
      <c r="BUZ104" s="218"/>
      <c r="BVA104" s="218"/>
      <c r="BVB104" s="218"/>
      <c r="BVC104" s="218"/>
      <c r="BVD104" s="218"/>
      <c r="BVE104" s="218"/>
      <c r="BVF104" s="218"/>
      <c r="BVG104" s="218"/>
      <c r="BVH104" s="218"/>
      <c r="BVI104" s="218"/>
      <c r="BVJ104" s="218"/>
      <c r="BVK104" s="218"/>
      <c r="BVL104" s="218"/>
      <c r="BVM104" s="218"/>
      <c r="BVN104" s="218"/>
      <c r="BVO104" s="218"/>
      <c r="BVP104" s="218"/>
      <c r="BVQ104" s="218"/>
      <c r="BVR104" s="218"/>
      <c r="BVS104" s="218"/>
      <c r="BVT104" s="218"/>
      <c r="BVU104" s="218"/>
      <c r="BVV104" s="218"/>
      <c r="BVW104" s="218"/>
      <c r="BVX104" s="218"/>
      <c r="BVY104" s="218"/>
      <c r="BVZ104" s="218"/>
      <c r="BWA104" s="218"/>
      <c r="BWB104" s="218"/>
      <c r="BWC104" s="218"/>
      <c r="BWD104" s="218"/>
      <c r="BWE104" s="218"/>
      <c r="BWF104" s="218"/>
      <c r="BWG104" s="218"/>
      <c r="BWH104" s="218"/>
      <c r="BWI104" s="218"/>
      <c r="BWJ104" s="218"/>
      <c r="BWK104" s="218"/>
      <c r="BWL104" s="218"/>
      <c r="BWM104" s="218"/>
      <c r="BWN104" s="218"/>
      <c r="BWO104" s="218"/>
      <c r="BWP104" s="218"/>
      <c r="BWQ104" s="218"/>
      <c r="BWR104" s="218"/>
      <c r="BWS104" s="218"/>
      <c r="BWT104" s="218"/>
      <c r="BWU104" s="218"/>
      <c r="BWV104" s="218"/>
      <c r="BWW104" s="218"/>
      <c r="BWX104" s="218"/>
      <c r="BWY104" s="218"/>
      <c r="BWZ104" s="218"/>
      <c r="BXA104" s="218"/>
      <c r="BXB104" s="218"/>
      <c r="BXC104" s="218"/>
      <c r="BXD104" s="218"/>
      <c r="BXE104" s="218"/>
      <c r="BXF104" s="218"/>
      <c r="BXG104" s="218"/>
      <c r="BXH104" s="218"/>
      <c r="BXI104" s="218"/>
      <c r="BXJ104" s="218"/>
      <c r="BXK104" s="218"/>
      <c r="BXL104" s="218"/>
      <c r="BXM104" s="218"/>
      <c r="BXN104" s="218"/>
      <c r="BXO104" s="218"/>
      <c r="BXP104" s="218"/>
      <c r="BXQ104" s="218"/>
      <c r="BXR104" s="218"/>
      <c r="BXS104" s="218"/>
      <c r="BXT104" s="218"/>
      <c r="BXU104" s="218"/>
      <c r="BXV104" s="218"/>
      <c r="BXW104" s="218"/>
      <c r="BXX104" s="218"/>
      <c r="BXY104" s="218"/>
      <c r="BXZ104" s="218"/>
      <c r="BYA104" s="218"/>
      <c r="BYB104" s="218"/>
      <c r="BYC104" s="218"/>
      <c r="BYD104" s="218"/>
      <c r="BYE104" s="218"/>
      <c r="BYF104" s="218"/>
      <c r="BYG104" s="218"/>
      <c r="BYH104" s="218"/>
      <c r="BYI104" s="218"/>
      <c r="BYJ104" s="218"/>
      <c r="BYK104" s="218"/>
      <c r="BYL104" s="218"/>
      <c r="BYM104" s="218"/>
      <c r="BYN104" s="218"/>
      <c r="BYO104" s="218"/>
      <c r="BYP104" s="218"/>
      <c r="BYQ104" s="218"/>
      <c r="BYR104" s="218"/>
      <c r="BYS104" s="218"/>
      <c r="BYT104" s="218"/>
      <c r="BYU104" s="218"/>
      <c r="BYV104" s="218"/>
      <c r="BYW104" s="218"/>
      <c r="BYX104" s="218"/>
      <c r="BYY104" s="218"/>
      <c r="BYZ104" s="218"/>
      <c r="BZA104" s="218"/>
      <c r="BZB104" s="218"/>
      <c r="BZC104" s="218"/>
      <c r="BZD104" s="218"/>
      <c r="BZE104" s="218"/>
      <c r="BZF104" s="218"/>
      <c r="BZG104" s="218"/>
      <c r="BZH104" s="218"/>
      <c r="BZI104" s="218"/>
      <c r="BZJ104" s="218"/>
      <c r="BZK104" s="218"/>
      <c r="BZL104" s="218"/>
      <c r="BZM104" s="218"/>
      <c r="BZN104" s="218"/>
      <c r="BZO104" s="218"/>
      <c r="BZP104" s="218"/>
      <c r="BZQ104" s="218"/>
      <c r="BZR104" s="218"/>
      <c r="BZS104" s="218"/>
      <c r="BZT104" s="218"/>
      <c r="BZU104" s="218"/>
      <c r="BZV104" s="218"/>
      <c r="BZW104" s="218"/>
      <c r="BZX104" s="218"/>
      <c r="BZY104" s="218"/>
      <c r="BZZ104" s="218"/>
      <c r="CAA104" s="218"/>
      <c r="CAB104" s="218"/>
      <c r="CAC104" s="218"/>
      <c r="CAD104" s="218"/>
      <c r="CAE104" s="218"/>
      <c r="CAF104" s="218"/>
      <c r="CAG104" s="218"/>
      <c r="CAH104" s="218"/>
      <c r="CAI104" s="218"/>
      <c r="CAJ104" s="218"/>
      <c r="CAK104" s="218"/>
      <c r="CAL104" s="218"/>
      <c r="CAM104" s="218"/>
      <c r="CAN104" s="218"/>
      <c r="CAO104" s="218"/>
      <c r="CAP104" s="218"/>
      <c r="CAQ104" s="218"/>
      <c r="CAR104" s="218"/>
      <c r="CAS104" s="218"/>
      <c r="CAT104" s="218"/>
      <c r="CAU104" s="218"/>
      <c r="CAV104" s="218"/>
      <c r="CAW104" s="218"/>
      <c r="CAX104" s="218"/>
      <c r="CAY104" s="218"/>
      <c r="CAZ104" s="218"/>
      <c r="CBA104" s="218"/>
      <c r="CBB104" s="218"/>
      <c r="CBC104" s="218"/>
      <c r="CBD104" s="218"/>
      <c r="CBE104" s="218"/>
      <c r="CBF104" s="218"/>
      <c r="CBG104" s="218"/>
      <c r="CBH104" s="218"/>
      <c r="CBI104" s="218"/>
      <c r="CBJ104" s="218"/>
      <c r="CBK104" s="218"/>
      <c r="CBL104" s="218"/>
      <c r="CBM104" s="218"/>
      <c r="CBN104" s="218"/>
      <c r="CBO104" s="218"/>
      <c r="CBP104" s="218"/>
      <c r="CBQ104" s="218"/>
      <c r="CBR104" s="218"/>
      <c r="CBS104" s="218"/>
      <c r="CBT104" s="218"/>
      <c r="CBU104" s="218"/>
      <c r="CBV104" s="218"/>
      <c r="CBW104" s="218"/>
      <c r="CBX104" s="218"/>
      <c r="CBY104" s="218"/>
      <c r="CBZ104" s="218"/>
      <c r="CCA104" s="218"/>
      <c r="CCB104" s="218"/>
      <c r="CCC104" s="218"/>
      <c r="CCD104" s="218"/>
      <c r="CCE104" s="218"/>
      <c r="CCF104" s="218"/>
      <c r="CCG104" s="218"/>
      <c r="CCH104" s="218"/>
      <c r="CCI104" s="218"/>
      <c r="CCJ104" s="218"/>
      <c r="CCK104" s="218"/>
      <c r="CCL104" s="218"/>
      <c r="CCM104" s="218"/>
      <c r="CCN104" s="218"/>
      <c r="CCO104" s="218"/>
      <c r="CCP104" s="218"/>
      <c r="CCQ104" s="218"/>
      <c r="CCR104" s="218"/>
      <c r="CCS104" s="218"/>
      <c r="CCT104" s="218"/>
      <c r="CCU104" s="218"/>
      <c r="CCV104" s="218"/>
      <c r="CCW104" s="218"/>
      <c r="CCX104" s="218"/>
      <c r="CCY104" s="218"/>
      <c r="CCZ104" s="218"/>
      <c r="CDA104" s="218"/>
      <c r="CDB104" s="218"/>
      <c r="CDC104" s="218"/>
      <c r="CDD104" s="218"/>
      <c r="CDE104" s="218"/>
      <c r="CDF104" s="218"/>
      <c r="CDG104" s="218"/>
      <c r="CDH104" s="218"/>
      <c r="CDI104" s="218"/>
      <c r="CDJ104" s="218"/>
      <c r="CDK104" s="218"/>
      <c r="CDL104" s="218"/>
      <c r="CDM104" s="218"/>
      <c r="CDN104" s="218"/>
      <c r="CDO104" s="218"/>
      <c r="CDP104" s="218"/>
      <c r="CDQ104" s="218"/>
      <c r="CDR104" s="218"/>
      <c r="CDS104" s="218"/>
      <c r="CDT104" s="218"/>
      <c r="CDU104" s="218"/>
      <c r="CDV104" s="218"/>
      <c r="CDW104" s="218"/>
      <c r="CDX104" s="218"/>
      <c r="CDY104" s="218"/>
      <c r="CDZ104" s="218"/>
      <c r="CEA104" s="218"/>
      <c r="CEB104" s="218"/>
      <c r="CEC104" s="218"/>
      <c r="CED104" s="218"/>
      <c r="CEE104" s="218"/>
      <c r="CEF104" s="218"/>
      <c r="CEG104" s="218"/>
      <c r="CEH104" s="218"/>
      <c r="CEI104" s="218"/>
      <c r="CEJ104" s="218"/>
      <c r="CEK104" s="218"/>
      <c r="CEL104" s="218"/>
      <c r="CEM104" s="218"/>
      <c r="CEN104" s="218"/>
      <c r="CEO104" s="218"/>
      <c r="CEP104" s="218"/>
      <c r="CEQ104" s="218"/>
      <c r="CER104" s="218"/>
      <c r="CES104" s="218"/>
      <c r="CET104" s="218"/>
      <c r="CEU104" s="218"/>
      <c r="CEV104" s="218"/>
      <c r="CEW104" s="218"/>
      <c r="CEX104" s="218"/>
      <c r="CEY104" s="218"/>
      <c r="CEZ104" s="218"/>
      <c r="CFA104" s="218"/>
      <c r="CFB104" s="218"/>
      <c r="CFC104" s="218"/>
      <c r="CFD104" s="218"/>
      <c r="CFE104" s="218"/>
      <c r="CFF104" s="218"/>
      <c r="CFG104" s="218"/>
      <c r="CFH104" s="218"/>
      <c r="CFI104" s="218"/>
      <c r="CFJ104" s="218"/>
      <c r="CFK104" s="218"/>
      <c r="CFL104" s="218"/>
      <c r="CFM104" s="218"/>
      <c r="CFN104" s="218"/>
      <c r="CFO104" s="218"/>
      <c r="CFP104" s="218"/>
      <c r="CFQ104" s="218"/>
      <c r="CFR104" s="218"/>
      <c r="CFS104" s="218"/>
      <c r="CFT104" s="218"/>
      <c r="CFU104" s="218"/>
      <c r="CFV104" s="218"/>
      <c r="CFW104" s="218"/>
      <c r="CFX104" s="218"/>
      <c r="CFY104" s="218"/>
      <c r="CFZ104" s="218"/>
      <c r="CGA104" s="218"/>
      <c r="CGB104" s="218"/>
      <c r="CGC104" s="218"/>
      <c r="CGD104" s="218"/>
      <c r="CGE104" s="218"/>
      <c r="CGF104" s="218"/>
      <c r="CGG104" s="218"/>
      <c r="CGH104" s="218"/>
      <c r="CGI104" s="218"/>
      <c r="CGJ104" s="218"/>
      <c r="CGK104" s="218"/>
      <c r="CGL104" s="218"/>
      <c r="CGM104" s="218"/>
      <c r="CGN104" s="218"/>
      <c r="CGO104" s="218"/>
      <c r="CGP104" s="218"/>
      <c r="CGQ104" s="218"/>
      <c r="CGR104" s="218"/>
      <c r="CGS104" s="218"/>
      <c r="CGT104" s="218"/>
      <c r="CGU104" s="218"/>
      <c r="CGV104" s="218"/>
      <c r="CGW104" s="218"/>
      <c r="CGX104" s="218"/>
      <c r="CGY104" s="218"/>
      <c r="CGZ104" s="218"/>
      <c r="CHA104" s="218"/>
      <c r="CHB104" s="218"/>
      <c r="CHC104" s="218"/>
      <c r="CHD104" s="218"/>
      <c r="CHE104" s="218"/>
      <c r="CHF104" s="218"/>
      <c r="CHG104" s="218"/>
      <c r="CHH104" s="218"/>
      <c r="CHI104" s="218"/>
      <c r="CHJ104" s="218"/>
      <c r="CHK104" s="218"/>
      <c r="CHL104" s="218"/>
      <c r="CHM104" s="218"/>
      <c r="CHN104" s="218"/>
      <c r="CHO104" s="218"/>
      <c r="CHP104" s="218"/>
      <c r="CHQ104" s="218"/>
      <c r="CHR104" s="218"/>
      <c r="CHS104" s="218"/>
      <c r="CHT104" s="218"/>
      <c r="CHU104" s="218"/>
      <c r="CHV104" s="218"/>
      <c r="CHW104" s="218"/>
      <c r="CHX104" s="218"/>
      <c r="CHY104" s="218"/>
      <c r="CHZ104" s="218"/>
      <c r="CIA104" s="218"/>
      <c r="CIB104" s="218"/>
      <c r="CIC104" s="218"/>
      <c r="CID104" s="218"/>
      <c r="CIE104" s="218"/>
      <c r="CIF104" s="218"/>
      <c r="CIG104" s="218"/>
      <c r="CIH104" s="218"/>
      <c r="CII104" s="218"/>
      <c r="CIJ104" s="218"/>
      <c r="CIK104" s="218"/>
      <c r="CIL104" s="218"/>
      <c r="CIM104" s="218"/>
      <c r="CIN104" s="218"/>
      <c r="CIO104" s="218"/>
      <c r="CIP104" s="218"/>
      <c r="CIQ104" s="218"/>
      <c r="CIR104" s="218"/>
      <c r="CIS104" s="218"/>
      <c r="CIT104" s="218"/>
      <c r="CIU104" s="218"/>
      <c r="CIV104" s="218"/>
      <c r="CIW104" s="218"/>
      <c r="CIX104" s="218"/>
      <c r="CIY104" s="218"/>
      <c r="CIZ104" s="218"/>
      <c r="CJA104" s="218"/>
      <c r="CJB104" s="218"/>
      <c r="CJC104" s="218"/>
      <c r="CJD104" s="218"/>
      <c r="CJE104" s="218"/>
      <c r="CJF104" s="218"/>
      <c r="CJG104" s="218"/>
      <c r="CJH104" s="218"/>
      <c r="CJI104" s="218"/>
      <c r="CJJ104" s="218"/>
      <c r="CJK104" s="218"/>
      <c r="CJL104" s="218"/>
      <c r="CJM104" s="218"/>
      <c r="CJN104" s="218"/>
      <c r="CJO104" s="218"/>
      <c r="CJP104" s="218"/>
      <c r="CJQ104" s="218"/>
      <c r="CJR104" s="218"/>
      <c r="CJS104" s="218"/>
      <c r="CJT104" s="218"/>
      <c r="CJU104" s="218"/>
      <c r="CJV104" s="218"/>
      <c r="CJW104" s="218"/>
      <c r="CJX104" s="218"/>
      <c r="CJY104" s="218"/>
      <c r="CJZ104" s="218"/>
      <c r="CKA104" s="218"/>
      <c r="CKB104" s="218"/>
      <c r="CKC104" s="218"/>
      <c r="CKD104" s="218"/>
      <c r="CKE104" s="218"/>
      <c r="CKF104" s="218"/>
      <c r="CKG104" s="218"/>
      <c r="CKH104" s="218"/>
      <c r="CKI104" s="218"/>
      <c r="CKJ104" s="218"/>
      <c r="CKK104" s="218"/>
      <c r="CKL104" s="218"/>
      <c r="CKM104" s="218"/>
      <c r="CKN104" s="218"/>
      <c r="CKO104" s="218"/>
      <c r="CKP104" s="218"/>
      <c r="CKQ104" s="218"/>
      <c r="CKR104" s="218"/>
      <c r="CKS104" s="218"/>
      <c r="CKT104" s="218"/>
      <c r="CKU104" s="218"/>
      <c r="CKV104" s="218"/>
      <c r="CKW104" s="218"/>
      <c r="CKX104" s="218"/>
      <c r="CKY104" s="218"/>
      <c r="CKZ104" s="218"/>
      <c r="CLA104" s="218"/>
      <c r="CLB104" s="218"/>
      <c r="CLC104" s="218"/>
      <c r="CLD104" s="218"/>
      <c r="CLE104" s="218"/>
      <c r="CLF104" s="218"/>
      <c r="CLG104" s="218"/>
      <c r="CLH104" s="218"/>
      <c r="CLI104" s="218"/>
      <c r="CLJ104" s="218"/>
      <c r="CLK104" s="218"/>
      <c r="CLL104" s="218"/>
      <c r="CLM104" s="218"/>
      <c r="CLN104" s="218"/>
      <c r="CLO104" s="218"/>
      <c r="CLP104" s="218"/>
      <c r="CLQ104" s="218"/>
      <c r="CLR104" s="218"/>
      <c r="CLS104" s="218"/>
      <c r="CLT104" s="218"/>
      <c r="CLU104" s="218"/>
      <c r="CLV104" s="218"/>
      <c r="CLW104" s="218"/>
      <c r="CLX104" s="218"/>
      <c r="CLY104" s="218"/>
      <c r="CLZ104" s="218"/>
      <c r="CMA104" s="218"/>
      <c r="CMB104" s="218"/>
      <c r="CMC104" s="218"/>
      <c r="CMD104" s="218"/>
      <c r="CME104" s="218"/>
      <c r="CMF104" s="218"/>
      <c r="CMG104" s="218"/>
      <c r="CMH104" s="218"/>
      <c r="CMI104" s="218"/>
      <c r="CMJ104" s="218"/>
      <c r="CMK104" s="218"/>
      <c r="CML104" s="218"/>
      <c r="CMM104" s="218"/>
      <c r="CMN104" s="218"/>
      <c r="CMO104" s="218"/>
      <c r="CMP104" s="218"/>
      <c r="CMQ104" s="218"/>
      <c r="CMR104" s="218"/>
      <c r="CMS104" s="218"/>
      <c r="CMT104" s="218"/>
      <c r="CMU104" s="218"/>
      <c r="CMV104" s="218"/>
      <c r="CMW104" s="218"/>
      <c r="CMX104" s="218"/>
      <c r="CMY104" s="218"/>
      <c r="CMZ104" s="218"/>
      <c r="CNA104" s="218"/>
      <c r="CNB104" s="218"/>
      <c r="CNC104" s="218"/>
      <c r="CND104" s="218"/>
      <c r="CNE104" s="218"/>
      <c r="CNF104" s="218"/>
      <c r="CNG104" s="218"/>
      <c r="CNH104" s="218"/>
      <c r="CNI104" s="218"/>
      <c r="CNJ104" s="218"/>
      <c r="CNK104" s="218"/>
      <c r="CNL104" s="218"/>
      <c r="CNM104" s="218"/>
      <c r="CNN104" s="218"/>
      <c r="CNO104" s="218"/>
      <c r="CNP104" s="218"/>
      <c r="CNQ104" s="218"/>
      <c r="CNR104" s="218"/>
      <c r="CNS104" s="218"/>
      <c r="CNT104" s="218"/>
      <c r="CNU104" s="218"/>
      <c r="CNV104" s="218"/>
      <c r="CNW104" s="218"/>
      <c r="CNX104" s="218"/>
      <c r="CNY104" s="218"/>
      <c r="CNZ104" s="218"/>
      <c r="COA104" s="218"/>
      <c r="COB104" s="218"/>
      <c r="COC104" s="218"/>
      <c r="COD104" s="218"/>
      <c r="COE104" s="218"/>
      <c r="COF104" s="218"/>
      <c r="COG104" s="218"/>
      <c r="COH104" s="218"/>
      <c r="COI104" s="218"/>
      <c r="COJ104" s="218"/>
      <c r="COK104" s="218"/>
      <c r="COL104" s="218"/>
      <c r="COM104" s="218"/>
      <c r="CON104" s="218"/>
      <c r="COO104" s="218"/>
      <c r="COP104" s="218"/>
      <c r="COQ104" s="218"/>
      <c r="COR104" s="218"/>
      <c r="COS104" s="218"/>
      <c r="COT104" s="218"/>
      <c r="COU104" s="218"/>
      <c r="COV104" s="218"/>
      <c r="COW104" s="218"/>
      <c r="COX104" s="218"/>
      <c r="COY104" s="218"/>
      <c r="COZ104" s="218"/>
      <c r="CPA104" s="218"/>
      <c r="CPB104" s="218"/>
      <c r="CPC104" s="218"/>
      <c r="CPD104" s="218"/>
      <c r="CPE104" s="218"/>
      <c r="CPF104" s="218"/>
    </row>
    <row r="105" spans="1:2450" s="175" customFormat="1" ht="26.25" thickBot="1" x14ac:dyDescent="0.3">
      <c r="A105" s="706"/>
      <c r="B105" s="172">
        <f t="shared" si="2"/>
        <v>2</v>
      </c>
      <c r="C105" s="237" t="s">
        <v>57</v>
      </c>
      <c r="D105" s="223"/>
      <c r="E105" s="166"/>
      <c r="F105" s="166"/>
      <c r="G105" s="224"/>
      <c r="H105" s="292"/>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218"/>
      <c r="EB105" s="218"/>
      <c r="EC105" s="218"/>
      <c r="ED105" s="218"/>
      <c r="EE105" s="218"/>
      <c r="EF105" s="218"/>
      <c r="EG105" s="218"/>
      <c r="EH105" s="218"/>
      <c r="EI105" s="218"/>
      <c r="EJ105" s="218"/>
      <c r="EK105" s="218"/>
      <c r="EL105" s="218"/>
      <c r="EM105" s="218"/>
      <c r="EN105" s="218"/>
      <c r="EO105" s="218"/>
      <c r="EP105" s="218"/>
      <c r="EQ105" s="218"/>
      <c r="ER105" s="218"/>
      <c r="ES105" s="218"/>
      <c r="ET105" s="218"/>
      <c r="EU105" s="218"/>
      <c r="EV105" s="218"/>
      <c r="EW105" s="218"/>
      <c r="EX105" s="218"/>
      <c r="EY105" s="218"/>
      <c r="EZ105" s="218"/>
      <c r="FA105" s="218"/>
      <c r="FB105" s="218"/>
      <c r="FC105" s="218"/>
      <c r="FD105" s="218"/>
      <c r="FE105" s="218"/>
      <c r="FF105" s="218"/>
      <c r="FG105" s="218"/>
      <c r="FH105" s="218"/>
      <c r="FI105" s="218"/>
      <c r="FJ105" s="218"/>
      <c r="FK105" s="218"/>
      <c r="FL105" s="218"/>
      <c r="FM105" s="218"/>
      <c r="FN105" s="218"/>
      <c r="FO105" s="218"/>
      <c r="FP105" s="218"/>
      <c r="FQ105" s="218"/>
      <c r="FR105" s="218"/>
      <c r="FS105" s="218"/>
      <c r="FT105" s="218"/>
      <c r="FU105" s="218"/>
      <c r="FV105" s="218"/>
      <c r="FW105" s="218"/>
      <c r="FX105" s="218"/>
      <c r="FY105" s="218"/>
      <c r="FZ105" s="218"/>
      <c r="GA105" s="218"/>
      <c r="GB105" s="218"/>
      <c r="GC105" s="218"/>
      <c r="GD105" s="218"/>
      <c r="GE105" s="218"/>
      <c r="GF105" s="218"/>
      <c r="GG105" s="218"/>
      <c r="GH105" s="218"/>
      <c r="GI105" s="218"/>
      <c r="GJ105" s="218"/>
      <c r="GK105" s="218"/>
      <c r="GL105" s="218"/>
      <c r="GM105" s="218"/>
      <c r="GN105" s="218"/>
      <c r="GO105" s="218"/>
      <c r="GP105" s="218"/>
      <c r="GQ105" s="218"/>
      <c r="GR105" s="218"/>
      <c r="GS105" s="218"/>
      <c r="GT105" s="218"/>
      <c r="GU105" s="218"/>
      <c r="GV105" s="218"/>
      <c r="GW105" s="218"/>
      <c r="GX105" s="218"/>
      <c r="GY105" s="218"/>
      <c r="GZ105" s="218"/>
      <c r="HA105" s="218"/>
      <c r="HB105" s="218"/>
      <c r="HC105" s="218"/>
      <c r="HD105" s="218"/>
      <c r="HE105" s="218"/>
      <c r="HF105" s="218"/>
      <c r="HG105" s="218"/>
      <c r="HH105" s="218"/>
      <c r="HI105" s="218"/>
      <c r="HJ105" s="218"/>
      <c r="HK105" s="218"/>
      <c r="HL105" s="218"/>
      <c r="HM105" s="218"/>
      <c r="HN105" s="218"/>
      <c r="HO105" s="218"/>
      <c r="HP105" s="218"/>
      <c r="HQ105" s="218"/>
      <c r="HR105" s="218"/>
      <c r="HS105" s="218"/>
      <c r="HT105" s="218"/>
      <c r="HU105" s="218"/>
      <c r="HV105" s="218"/>
      <c r="HW105" s="218"/>
      <c r="HX105" s="218"/>
      <c r="HY105" s="218"/>
      <c r="HZ105" s="218"/>
      <c r="IA105" s="218"/>
      <c r="IB105" s="218"/>
      <c r="IC105" s="218"/>
      <c r="ID105" s="218"/>
      <c r="IE105" s="218"/>
      <c r="IF105" s="218"/>
      <c r="IG105" s="218"/>
      <c r="IH105" s="218"/>
      <c r="II105" s="218"/>
      <c r="IJ105" s="218"/>
      <c r="IK105" s="218"/>
      <c r="IL105" s="218"/>
      <c r="IM105" s="218"/>
      <c r="IN105" s="218"/>
      <c r="IO105" s="218"/>
      <c r="IP105" s="218"/>
      <c r="IQ105" s="218"/>
      <c r="IR105" s="218"/>
      <c r="IS105" s="218"/>
      <c r="IT105" s="218"/>
      <c r="IU105" s="218"/>
      <c r="IV105" s="218"/>
      <c r="IW105" s="218"/>
      <c r="IX105" s="218"/>
      <c r="IY105" s="218"/>
      <c r="IZ105" s="218"/>
      <c r="JA105" s="218"/>
      <c r="JB105" s="218"/>
      <c r="JC105" s="218"/>
      <c r="JD105" s="218"/>
      <c r="JE105" s="218"/>
      <c r="JF105" s="218"/>
      <c r="JG105" s="218"/>
      <c r="JH105" s="218"/>
      <c r="JI105" s="218"/>
      <c r="JJ105" s="218"/>
      <c r="JK105" s="218"/>
      <c r="JL105" s="218"/>
      <c r="JM105" s="218"/>
      <c r="JN105" s="218"/>
      <c r="JO105" s="218"/>
      <c r="JP105" s="218"/>
      <c r="JQ105" s="218"/>
      <c r="JR105" s="218"/>
      <c r="JS105" s="218"/>
      <c r="JT105" s="218"/>
      <c r="JU105" s="218"/>
      <c r="JV105" s="218"/>
      <c r="JW105" s="218"/>
      <c r="JX105" s="218"/>
      <c r="JY105" s="218"/>
      <c r="JZ105" s="218"/>
      <c r="KA105" s="218"/>
      <c r="KB105" s="218"/>
      <c r="KC105" s="218"/>
      <c r="KD105" s="218"/>
      <c r="KE105" s="218"/>
      <c r="KF105" s="218"/>
      <c r="KG105" s="218"/>
      <c r="KH105" s="218"/>
      <c r="KI105" s="218"/>
      <c r="KJ105" s="218"/>
      <c r="KK105" s="218"/>
      <c r="KL105" s="218"/>
      <c r="KM105" s="218"/>
      <c r="KN105" s="218"/>
      <c r="KO105" s="218"/>
      <c r="KP105" s="218"/>
      <c r="KQ105" s="218"/>
      <c r="KR105" s="218"/>
      <c r="KS105" s="218"/>
      <c r="KT105" s="218"/>
      <c r="KU105" s="218"/>
      <c r="KV105" s="218"/>
      <c r="KW105" s="218"/>
      <c r="KX105" s="218"/>
      <c r="KY105" s="218"/>
      <c r="KZ105" s="218"/>
      <c r="LA105" s="218"/>
      <c r="LB105" s="218"/>
      <c r="LC105" s="218"/>
      <c r="LD105" s="218"/>
      <c r="LE105" s="218"/>
      <c r="LF105" s="218"/>
      <c r="LG105" s="218"/>
      <c r="LH105" s="218"/>
      <c r="LI105" s="218"/>
      <c r="LJ105" s="218"/>
      <c r="LK105" s="218"/>
      <c r="LL105" s="218"/>
      <c r="LM105" s="218"/>
      <c r="LN105" s="218"/>
      <c r="LO105" s="218"/>
      <c r="LP105" s="218"/>
      <c r="LQ105" s="218"/>
      <c r="LR105" s="218"/>
      <c r="LS105" s="218"/>
      <c r="LT105" s="218"/>
      <c r="LU105" s="218"/>
      <c r="LV105" s="218"/>
      <c r="LW105" s="218"/>
      <c r="LX105" s="218"/>
      <c r="LY105" s="218"/>
      <c r="LZ105" s="218"/>
      <c r="MA105" s="218"/>
      <c r="MB105" s="218"/>
      <c r="MC105" s="218"/>
      <c r="MD105" s="218"/>
      <c r="ME105" s="218"/>
      <c r="MF105" s="218"/>
      <c r="MG105" s="218"/>
      <c r="MH105" s="218"/>
      <c r="MI105" s="218"/>
      <c r="MJ105" s="218"/>
      <c r="MK105" s="218"/>
      <c r="ML105" s="218"/>
      <c r="MM105" s="218"/>
      <c r="MN105" s="218"/>
      <c r="MO105" s="218"/>
      <c r="MP105" s="218"/>
      <c r="MQ105" s="218"/>
      <c r="MR105" s="218"/>
      <c r="MS105" s="218"/>
      <c r="MT105" s="218"/>
      <c r="MU105" s="218"/>
      <c r="MV105" s="218"/>
      <c r="MW105" s="218"/>
      <c r="MX105" s="218"/>
      <c r="MY105" s="218"/>
      <c r="MZ105" s="218"/>
      <c r="NA105" s="218"/>
      <c r="NB105" s="218"/>
      <c r="NC105" s="218"/>
      <c r="ND105" s="218"/>
      <c r="NE105" s="218"/>
      <c r="NF105" s="218"/>
      <c r="NG105" s="218"/>
      <c r="NH105" s="218"/>
      <c r="NI105" s="218"/>
      <c r="NJ105" s="218"/>
      <c r="NK105" s="218"/>
      <c r="NL105" s="218"/>
      <c r="NM105" s="218"/>
      <c r="NN105" s="218"/>
      <c r="NO105" s="218"/>
      <c r="NP105" s="218"/>
      <c r="NQ105" s="218"/>
      <c r="NR105" s="218"/>
      <c r="NS105" s="218"/>
      <c r="NT105" s="218"/>
      <c r="NU105" s="218"/>
      <c r="NV105" s="218"/>
      <c r="NW105" s="218"/>
      <c r="NX105" s="218"/>
      <c r="NY105" s="218"/>
      <c r="NZ105" s="218"/>
      <c r="OA105" s="218"/>
      <c r="OB105" s="218"/>
      <c r="OC105" s="218"/>
      <c r="OD105" s="218"/>
      <c r="OE105" s="218"/>
      <c r="OF105" s="218"/>
      <c r="OG105" s="218"/>
      <c r="OH105" s="218"/>
      <c r="OI105" s="218"/>
      <c r="OJ105" s="218"/>
      <c r="OK105" s="218"/>
      <c r="OL105" s="218"/>
      <c r="OM105" s="218"/>
      <c r="ON105" s="218"/>
      <c r="OO105" s="218"/>
      <c r="OP105" s="218"/>
      <c r="OQ105" s="218"/>
      <c r="OR105" s="218"/>
      <c r="OS105" s="218"/>
      <c r="OT105" s="218"/>
      <c r="OU105" s="218"/>
      <c r="OV105" s="218"/>
      <c r="OW105" s="218"/>
      <c r="OX105" s="218"/>
      <c r="OY105" s="218"/>
      <c r="OZ105" s="218"/>
      <c r="PA105" s="218"/>
      <c r="PB105" s="218"/>
      <c r="PC105" s="218"/>
      <c r="PD105" s="218"/>
      <c r="PE105" s="218"/>
      <c r="PF105" s="218"/>
      <c r="PG105" s="218"/>
      <c r="PH105" s="218"/>
      <c r="PI105" s="218"/>
      <c r="PJ105" s="218"/>
      <c r="PK105" s="218"/>
      <c r="PL105" s="218"/>
      <c r="PM105" s="218"/>
      <c r="PN105" s="218"/>
      <c r="PO105" s="218"/>
      <c r="PP105" s="218"/>
      <c r="PQ105" s="218"/>
      <c r="PR105" s="218"/>
      <c r="PS105" s="218"/>
      <c r="PT105" s="218"/>
      <c r="PU105" s="218"/>
      <c r="PV105" s="218"/>
      <c r="PW105" s="218"/>
      <c r="PX105" s="218"/>
      <c r="PY105" s="218"/>
      <c r="PZ105" s="218"/>
      <c r="QA105" s="218"/>
      <c r="QB105" s="218"/>
      <c r="QC105" s="218"/>
      <c r="QD105" s="218"/>
      <c r="QE105" s="218"/>
      <c r="QF105" s="218"/>
      <c r="QG105" s="218"/>
      <c r="QH105" s="218"/>
      <c r="QI105" s="218"/>
      <c r="QJ105" s="218"/>
      <c r="QK105" s="218"/>
      <c r="QL105" s="218"/>
      <c r="QM105" s="218"/>
      <c r="QN105" s="218"/>
      <c r="QO105" s="218"/>
      <c r="QP105" s="218"/>
      <c r="QQ105" s="218"/>
      <c r="QR105" s="218"/>
      <c r="QS105" s="218"/>
      <c r="QT105" s="218"/>
      <c r="QU105" s="218"/>
      <c r="QV105" s="218"/>
      <c r="QW105" s="218"/>
      <c r="QX105" s="218"/>
      <c r="QY105" s="218"/>
      <c r="QZ105" s="218"/>
      <c r="RA105" s="218"/>
      <c r="RB105" s="218"/>
      <c r="RC105" s="218"/>
      <c r="RD105" s="218"/>
      <c r="RE105" s="218"/>
      <c r="RF105" s="218"/>
      <c r="RG105" s="218"/>
      <c r="RH105" s="218"/>
      <c r="RI105" s="218"/>
      <c r="RJ105" s="218"/>
      <c r="RK105" s="218"/>
      <c r="RL105" s="218"/>
      <c r="RM105" s="218"/>
      <c r="RN105" s="218"/>
      <c r="RO105" s="218"/>
      <c r="RP105" s="218"/>
      <c r="RQ105" s="218"/>
      <c r="RR105" s="218"/>
      <c r="RS105" s="218"/>
      <c r="RT105" s="218"/>
      <c r="RU105" s="218"/>
      <c r="RV105" s="218"/>
      <c r="RW105" s="218"/>
      <c r="RX105" s="218"/>
      <c r="RY105" s="218"/>
      <c r="RZ105" s="218"/>
      <c r="SA105" s="218"/>
      <c r="SB105" s="218"/>
      <c r="SC105" s="218"/>
      <c r="SD105" s="218"/>
      <c r="SE105" s="218"/>
      <c r="SF105" s="218"/>
      <c r="SG105" s="218"/>
      <c r="SH105" s="218"/>
      <c r="SI105" s="218"/>
      <c r="SJ105" s="218"/>
      <c r="SK105" s="218"/>
      <c r="SL105" s="218"/>
      <c r="SM105" s="218"/>
      <c r="SN105" s="218"/>
      <c r="SO105" s="218"/>
      <c r="SP105" s="218"/>
      <c r="SQ105" s="218"/>
      <c r="SR105" s="218"/>
      <c r="SS105" s="218"/>
      <c r="ST105" s="218"/>
      <c r="SU105" s="218"/>
      <c r="SV105" s="218"/>
      <c r="SW105" s="218"/>
      <c r="SX105" s="218"/>
      <c r="SY105" s="218"/>
      <c r="SZ105" s="218"/>
      <c r="TA105" s="218"/>
      <c r="TB105" s="218"/>
      <c r="TC105" s="218"/>
      <c r="TD105" s="218"/>
      <c r="TE105" s="218"/>
      <c r="TF105" s="218"/>
      <c r="TG105" s="218"/>
      <c r="TH105" s="218"/>
      <c r="TI105" s="218"/>
      <c r="TJ105" s="218"/>
      <c r="TK105" s="218"/>
      <c r="TL105" s="218"/>
      <c r="TM105" s="218"/>
      <c r="TN105" s="218"/>
      <c r="TO105" s="218"/>
      <c r="TP105" s="218"/>
      <c r="TQ105" s="218"/>
      <c r="TR105" s="218"/>
      <c r="TS105" s="218"/>
      <c r="TT105" s="218"/>
      <c r="TU105" s="218"/>
      <c r="TV105" s="218"/>
      <c r="TW105" s="218"/>
      <c r="TX105" s="218"/>
      <c r="TY105" s="218"/>
      <c r="TZ105" s="218"/>
      <c r="UA105" s="218"/>
      <c r="UB105" s="218"/>
      <c r="UC105" s="218"/>
      <c r="UD105" s="218"/>
      <c r="UE105" s="218"/>
      <c r="UF105" s="218"/>
      <c r="UG105" s="218"/>
      <c r="UH105" s="218"/>
      <c r="UI105" s="218"/>
      <c r="UJ105" s="218"/>
      <c r="UK105" s="218"/>
      <c r="UL105" s="218"/>
      <c r="UM105" s="218"/>
      <c r="UN105" s="218"/>
      <c r="UO105" s="218"/>
      <c r="UP105" s="218"/>
      <c r="UQ105" s="218"/>
      <c r="UR105" s="218"/>
      <c r="US105" s="218"/>
      <c r="UT105" s="218"/>
      <c r="UU105" s="218"/>
      <c r="UV105" s="218"/>
      <c r="UW105" s="218"/>
      <c r="UX105" s="218"/>
      <c r="UY105" s="218"/>
      <c r="UZ105" s="218"/>
      <c r="VA105" s="218"/>
      <c r="VB105" s="218"/>
      <c r="VC105" s="218"/>
      <c r="VD105" s="218"/>
      <c r="VE105" s="218"/>
      <c r="VF105" s="218"/>
      <c r="VG105" s="218"/>
      <c r="VH105" s="218"/>
      <c r="VI105" s="218"/>
      <c r="VJ105" s="218"/>
      <c r="VK105" s="218"/>
      <c r="VL105" s="218"/>
      <c r="VM105" s="218"/>
      <c r="VN105" s="218"/>
      <c r="VO105" s="218"/>
      <c r="VP105" s="218"/>
      <c r="VQ105" s="218"/>
      <c r="VR105" s="218"/>
      <c r="VS105" s="218"/>
      <c r="VT105" s="218"/>
      <c r="VU105" s="218"/>
      <c r="VV105" s="218"/>
      <c r="VW105" s="218"/>
      <c r="VX105" s="218"/>
      <c r="VY105" s="218"/>
      <c r="VZ105" s="218"/>
      <c r="WA105" s="218"/>
      <c r="WB105" s="218"/>
      <c r="WC105" s="218"/>
      <c r="WD105" s="218"/>
      <c r="WE105" s="218"/>
      <c r="WF105" s="218"/>
      <c r="WG105" s="218"/>
      <c r="WH105" s="218"/>
      <c r="WI105" s="218"/>
      <c r="WJ105" s="218"/>
      <c r="WK105" s="218"/>
      <c r="WL105" s="218"/>
      <c r="WM105" s="218"/>
      <c r="WN105" s="218"/>
      <c r="WO105" s="218"/>
      <c r="WP105" s="218"/>
      <c r="WQ105" s="218"/>
      <c r="WR105" s="218"/>
      <c r="WS105" s="218"/>
      <c r="WT105" s="218"/>
      <c r="WU105" s="218"/>
      <c r="WV105" s="218"/>
      <c r="WW105" s="218"/>
      <c r="WX105" s="218"/>
      <c r="WY105" s="218"/>
      <c r="WZ105" s="218"/>
      <c r="XA105" s="218"/>
      <c r="XB105" s="218"/>
      <c r="XC105" s="218"/>
      <c r="XD105" s="218"/>
      <c r="XE105" s="218"/>
      <c r="XF105" s="218"/>
      <c r="XG105" s="218"/>
      <c r="XH105" s="218"/>
      <c r="XI105" s="218"/>
      <c r="XJ105" s="218"/>
      <c r="XK105" s="218"/>
      <c r="XL105" s="218"/>
      <c r="XM105" s="218"/>
      <c r="XN105" s="218"/>
      <c r="XO105" s="218"/>
      <c r="XP105" s="218"/>
      <c r="XQ105" s="218"/>
      <c r="XR105" s="218"/>
      <c r="XS105" s="218"/>
      <c r="XT105" s="218"/>
      <c r="XU105" s="218"/>
      <c r="XV105" s="218"/>
      <c r="XW105" s="218"/>
      <c r="XX105" s="218"/>
      <c r="XY105" s="218"/>
      <c r="XZ105" s="218"/>
      <c r="YA105" s="218"/>
      <c r="YB105" s="218"/>
      <c r="YC105" s="218"/>
      <c r="YD105" s="218"/>
      <c r="YE105" s="218"/>
      <c r="YF105" s="218"/>
      <c r="YG105" s="218"/>
      <c r="YH105" s="218"/>
      <c r="YI105" s="218"/>
      <c r="YJ105" s="218"/>
      <c r="YK105" s="218"/>
      <c r="YL105" s="218"/>
      <c r="YM105" s="218"/>
      <c r="YN105" s="218"/>
      <c r="YO105" s="218"/>
      <c r="YP105" s="218"/>
      <c r="YQ105" s="218"/>
      <c r="YR105" s="218"/>
      <c r="YS105" s="218"/>
      <c r="YT105" s="218"/>
      <c r="YU105" s="218"/>
      <c r="YV105" s="218"/>
      <c r="YW105" s="218"/>
      <c r="YX105" s="218"/>
      <c r="YY105" s="218"/>
      <c r="YZ105" s="218"/>
      <c r="ZA105" s="218"/>
      <c r="ZB105" s="218"/>
      <c r="ZC105" s="218"/>
      <c r="ZD105" s="218"/>
      <c r="ZE105" s="218"/>
      <c r="ZF105" s="218"/>
      <c r="ZG105" s="218"/>
      <c r="ZH105" s="218"/>
      <c r="ZI105" s="218"/>
      <c r="ZJ105" s="218"/>
      <c r="ZK105" s="218"/>
      <c r="ZL105" s="218"/>
      <c r="ZM105" s="218"/>
      <c r="ZN105" s="218"/>
      <c r="ZO105" s="218"/>
      <c r="ZP105" s="218"/>
      <c r="ZQ105" s="218"/>
      <c r="ZR105" s="218"/>
      <c r="ZS105" s="218"/>
      <c r="ZT105" s="218"/>
      <c r="ZU105" s="218"/>
      <c r="ZV105" s="218"/>
      <c r="ZW105" s="218"/>
      <c r="ZX105" s="218"/>
      <c r="ZY105" s="218"/>
      <c r="ZZ105" s="218"/>
      <c r="AAA105" s="218"/>
      <c r="AAB105" s="218"/>
      <c r="AAC105" s="218"/>
      <c r="AAD105" s="218"/>
      <c r="AAE105" s="218"/>
      <c r="AAF105" s="218"/>
      <c r="AAG105" s="218"/>
      <c r="AAH105" s="218"/>
      <c r="AAI105" s="218"/>
      <c r="AAJ105" s="218"/>
      <c r="AAK105" s="218"/>
      <c r="AAL105" s="218"/>
      <c r="AAM105" s="218"/>
      <c r="AAN105" s="218"/>
      <c r="AAO105" s="218"/>
      <c r="AAP105" s="218"/>
      <c r="AAQ105" s="218"/>
      <c r="AAR105" s="218"/>
      <c r="AAS105" s="218"/>
      <c r="AAT105" s="218"/>
      <c r="AAU105" s="218"/>
      <c r="AAV105" s="218"/>
      <c r="AAW105" s="218"/>
      <c r="AAX105" s="218"/>
      <c r="AAY105" s="218"/>
      <c r="AAZ105" s="218"/>
      <c r="ABA105" s="218"/>
      <c r="ABB105" s="218"/>
      <c r="ABC105" s="218"/>
      <c r="ABD105" s="218"/>
      <c r="ABE105" s="218"/>
      <c r="ABF105" s="218"/>
      <c r="ABG105" s="218"/>
      <c r="ABH105" s="218"/>
      <c r="ABI105" s="218"/>
      <c r="ABJ105" s="218"/>
      <c r="ABK105" s="218"/>
      <c r="ABL105" s="218"/>
      <c r="ABM105" s="218"/>
      <c r="ABN105" s="218"/>
      <c r="ABO105" s="218"/>
      <c r="ABP105" s="218"/>
      <c r="ABQ105" s="218"/>
      <c r="ABR105" s="218"/>
      <c r="ABS105" s="218"/>
      <c r="ABT105" s="218"/>
      <c r="ABU105" s="218"/>
      <c r="ABV105" s="218"/>
      <c r="ABW105" s="218"/>
      <c r="ABX105" s="218"/>
      <c r="ABY105" s="218"/>
      <c r="ABZ105" s="218"/>
      <c r="ACA105" s="218"/>
      <c r="ACB105" s="218"/>
      <c r="ACC105" s="218"/>
      <c r="ACD105" s="218"/>
      <c r="ACE105" s="218"/>
      <c r="ACF105" s="218"/>
      <c r="ACG105" s="218"/>
      <c r="ACH105" s="218"/>
      <c r="ACI105" s="218"/>
      <c r="ACJ105" s="218"/>
      <c r="ACK105" s="218"/>
      <c r="ACL105" s="218"/>
      <c r="ACM105" s="218"/>
      <c r="ACN105" s="218"/>
      <c r="ACO105" s="218"/>
      <c r="ACP105" s="218"/>
      <c r="ACQ105" s="218"/>
      <c r="ACR105" s="218"/>
      <c r="ACS105" s="218"/>
      <c r="ACT105" s="218"/>
      <c r="ACU105" s="218"/>
      <c r="ACV105" s="218"/>
      <c r="ACW105" s="218"/>
      <c r="ACX105" s="218"/>
      <c r="ACY105" s="218"/>
      <c r="ACZ105" s="218"/>
      <c r="ADA105" s="218"/>
      <c r="ADB105" s="218"/>
      <c r="ADC105" s="218"/>
      <c r="ADD105" s="218"/>
      <c r="ADE105" s="218"/>
      <c r="ADF105" s="218"/>
      <c r="ADG105" s="218"/>
      <c r="ADH105" s="218"/>
      <c r="ADI105" s="218"/>
      <c r="ADJ105" s="218"/>
      <c r="ADK105" s="218"/>
      <c r="ADL105" s="218"/>
      <c r="ADM105" s="218"/>
      <c r="ADN105" s="218"/>
      <c r="ADO105" s="218"/>
      <c r="ADP105" s="218"/>
      <c r="ADQ105" s="218"/>
      <c r="ADR105" s="218"/>
      <c r="ADS105" s="218"/>
      <c r="ADT105" s="218"/>
      <c r="ADU105" s="218"/>
      <c r="ADV105" s="218"/>
      <c r="ADW105" s="218"/>
      <c r="ADX105" s="218"/>
      <c r="ADY105" s="218"/>
      <c r="ADZ105" s="218"/>
      <c r="AEA105" s="218"/>
      <c r="AEB105" s="218"/>
      <c r="AEC105" s="218"/>
      <c r="AED105" s="218"/>
      <c r="AEE105" s="218"/>
      <c r="AEF105" s="218"/>
      <c r="AEG105" s="218"/>
      <c r="AEH105" s="218"/>
      <c r="AEI105" s="218"/>
      <c r="AEJ105" s="218"/>
      <c r="AEK105" s="218"/>
      <c r="AEL105" s="218"/>
      <c r="AEM105" s="218"/>
      <c r="AEN105" s="218"/>
      <c r="AEO105" s="218"/>
      <c r="AEP105" s="218"/>
      <c r="AEQ105" s="218"/>
      <c r="AER105" s="218"/>
      <c r="AES105" s="218"/>
      <c r="AET105" s="218"/>
      <c r="AEU105" s="218"/>
      <c r="AEV105" s="218"/>
      <c r="AEW105" s="218"/>
      <c r="AEX105" s="218"/>
      <c r="AEY105" s="218"/>
      <c r="AEZ105" s="218"/>
      <c r="AFA105" s="218"/>
      <c r="AFB105" s="218"/>
      <c r="AFC105" s="218"/>
      <c r="AFD105" s="218"/>
      <c r="AFE105" s="218"/>
      <c r="AFF105" s="218"/>
      <c r="AFG105" s="218"/>
      <c r="AFH105" s="218"/>
      <c r="AFI105" s="218"/>
      <c r="AFJ105" s="218"/>
      <c r="AFK105" s="218"/>
      <c r="AFL105" s="218"/>
      <c r="AFM105" s="218"/>
      <c r="AFN105" s="218"/>
      <c r="AFO105" s="218"/>
      <c r="AFP105" s="218"/>
      <c r="AFQ105" s="218"/>
      <c r="AFR105" s="218"/>
      <c r="AFS105" s="218"/>
      <c r="AFT105" s="218"/>
      <c r="AFU105" s="218"/>
      <c r="AFV105" s="218"/>
      <c r="AFW105" s="218"/>
      <c r="AFX105" s="218"/>
      <c r="AFY105" s="218"/>
      <c r="AFZ105" s="218"/>
      <c r="AGA105" s="218"/>
      <c r="AGB105" s="218"/>
      <c r="AGC105" s="218"/>
      <c r="AGD105" s="218"/>
      <c r="AGE105" s="218"/>
      <c r="AGF105" s="218"/>
      <c r="AGG105" s="218"/>
      <c r="AGH105" s="218"/>
      <c r="AGI105" s="218"/>
      <c r="AGJ105" s="218"/>
      <c r="AGK105" s="218"/>
      <c r="AGL105" s="218"/>
      <c r="AGM105" s="218"/>
      <c r="AGN105" s="218"/>
      <c r="AGO105" s="218"/>
      <c r="AGP105" s="218"/>
      <c r="AGQ105" s="218"/>
      <c r="AGR105" s="218"/>
      <c r="AGS105" s="218"/>
      <c r="AGT105" s="218"/>
      <c r="AGU105" s="218"/>
      <c r="AGV105" s="218"/>
      <c r="AGW105" s="218"/>
      <c r="AGX105" s="218"/>
      <c r="AGY105" s="218"/>
      <c r="AGZ105" s="218"/>
      <c r="AHA105" s="218"/>
      <c r="AHB105" s="218"/>
      <c r="AHC105" s="218"/>
      <c r="AHD105" s="218"/>
      <c r="AHE105" s="218"/>
      <c r="AHF105" s="218"/>
      <c r="AHG105" s="218"/>
      <c r="AHH105" s="218"/>
      <c r="AHI105" s="218"/>
      <c r="AHJ105" s="218"/>
      <c r="AHK105" s="218"/>
      <c r="AHL105" s="218"/>
      <c r="AHM105" s="218"/>
      <c r="AHN105" s="218"/>
      <c r="AHO105" s="218"/>
      <c r="AHP105" s="218"/>
      <c r="AHQ105" s="218"/>
      <c r="AHR105" s="218"/>
      <c r="AHS105" s="218"/>
      <c r="AHT105" s="218"/>
      <c r="AHU105" s="218"/>
      <c r="AHV105" s="218"/>
      <c r="AHW105" s="218"/>
      <c r="AHX105" s="218"/>
      <c r="AHY105" s="218"/>
      <c r="AHZ105" s="218"/>
      <c r="AIA105" s="218"/>
      <c r="AIB105" s="218"/>
      <c r="AIC105" s="218"/>
      <c r="AID105" s="218"/>
      <c r="AIE105" s="218"/>
      <c r="AIF105" s="218"/>
      <c r="AIG105" s="218"/>
      <c r="AIH105" s="218"/>
      <c r="AII105" s="218"/>
      <c r="AIJ105" s="218"/>
      <c r="AIK105" s="218"/>
      <c r="AIL105" s="218"/>
      <c r="AIM105" s="218"/>
      <c r="AIN105" s="218"/>
      <c r="AIO105" s="218"/>
      <c r="AIP105" s="218"/>
      <c r="AIQ105" s="218"/>
      <c r="AIR105" s="218"/>
      <c r="AIS105" s="218"/>
      <c r="AIT105" s="218"/>
      <c r="AIU105" s="218"/>
      <c r="AIV105" s="218"/>
      <c r="AIW105" s="218"/>
      <c r="AIX105" s="218"/>
      <c r="AIY105" s="218"/>
      <c r="AIZ105" s="218"/>
      <c r="AJA105" s="218"/>
      <c r="AJB105" s="218"/>
      <c r="AJC105" s="218"/>
      <c r="AJD105" s="218"/>
      <c r="AJE105" s="218"/>
      <c r="AJF105" s="218"/>
      <c r="AJG105" s="218"/>
      <c r="AJH105" s="218"/>
      <c r="AJI105" s="218"/>
      <c r="AJJ105" s="218"/>
      <c r="AJK105" s="218"/>
      <c r="AJL105" s="218"/>
      <c r="AJM105" s="218"/>
      <c r="AJN105" s="218"/>
      <c r="AJO105" s="218"/>
      <c r="AJP105" s="218"/>
      <c r="AJQ105" s="218"/>
      <c r="AJR105" s="218"/>
      <c r="AJS105" s="218"/>
      <c r="AJT105" s="218"/>
      <c r="AJU105" s="218"/>
      <c r="AJV105" s="218"/>
      <c r="AJW105" s="218"/>
      <c r="AJX105" s="218"/>
      <c r="AJY105" s="218"/>
      <c r="AJZ105" s="218"/>
      <c r="AKA105" s="218"/>
      <c r="AKB105" s="218"/>
      <c r="AKC105" s="218"/>
      <c r="AKD105" s="218"/>
      <c r="AKE105" s="218"/>
      <c r="AKF105" s="218"/>
      <c r="AKG105" s="218"/>
      <c r="AKH105" s="218"/>
      <c r="AKI105" s="218"/>
      <c r="AKJ105" s="218"/>
      <c r="AKK105" s="218"/>
      <c r="AKL105" s="218"/>
      <c r="AKM105" s="218"/>
      <c r="AKN105" s="218"/>
      <c r="AKO105" s="218"/>
      <c r="AKP105" s="218"/>
      <c r="AKQ105" s="218"/>
      <c r="AKR105" s="218"/>
      <c r="AKS105" s="218"/>
      <c r="AKT105" s="218"/>
      <c r="AKU105" s="218"/>
      <c r="AKV105" s="218"/>
      <c r="AKW105" s="218"/>
      <c r="AKX105" s="218"/>
      <c r="AKY105" s="218"/>
      <c r="AKZ105" s="218"/>
      <c r="ALA105" s="218"/>
      <c r="ALB105" s="218"/>
      <c r="ALC105" s="218"/>
      <c r="ALD105" s="218"/>
      <c r="ALE105" s="218"/>
      <c r="ALF105" s="218"/>
      <c r="ALG105" s="218"/>
      <c r="ALH105" s="218"/>
      <c r="ALI105" s="218"/>
      <c r="ALJ105" s="218"/>
      <c r="ALK105" s="218"/>
      <c r="ALL105" s="218"/>
      <c r="ALM105" s="218"/>
      <c r="ALN105" s="218"/>
      <c r="ALO105" s="218"/>
      <c r="ALP105" s="218"/>
      <c r="ALQ105" s="218"/>
      <c r="ALR105" s="218"/>
      <c r="ALS105" s="218"/>
      <c r="ALT105" s="218"/>
      <c r="ALU105" s="218"/>
      <c r="ALV105" s="218"/>
      <c r="ALW105" s="218"/>
      <c r="ALX105" s="218"/>
      <c r="ALY105" s="218"/>
      <c r="ALZ105" s="218"/>
      <c r="AMA105" s="218"/>
      <c r="AMB105" s="218"/>
      <c r="AMC105" s="218"/>
      <c r="AMD105" s="218"/>
      <c r="AME105" s="218"/>
      <c r="AMF105" s="218"/>
      <c r="AMG105" s="218"/>
      <c r="AMH105" s="218"/>
      <c r="AMI105" s="218"/>
      <c r="AMJ105" s="218"/>
      <c r="AMK105" s="218"/>
      <c r="AML105" s="218"/>
      <c r="AMM105" s="218"/>
      <c r="AMN105" s="218"/>
      <c r="AMO105" s="218"/>
      <c r="AMP105" s="218"/>
      <c r="AMQ105" s="218"/>
      <c r="AMR105" s="218"/>
      <c r="AMS105" s="218"/>
      <c r="AMT105" s="218"/>
      <c r="AMU105" s="218"/>
      <c r="AMV105" s="218"/>
      <c r="AMW105" s="218"/>
      <c r="AMX105" s="218"/>
      <c r="AMY105" s="218"/>
      <c r="AMZ105" s="218"/>
      <c r="ANA105" s="218"/>
      <c r="ANB105" s="218"/>
      <c r="ANC105" s="218"/>
      <c r="AND105" s="218"/>
      <c r="ANE105" s="218"/>
      <c r="ANF105" s="218"/>
      <c r="ANG105" s="218"/>
      <c r="ANH105" s="218"/>
      <c r="ANI105" s="218"/>
      <c r="ANJ105" s="218"/>
      <c r="ANK105" s="218"/>
      <c r="ANL105" s="218"/>
      <c r="ANM105" s="218"/>
      <c r="ANN105" s="218"/>
      <c r="ANO105" s="218"/>
      <c r="ANP105" s="218"/>
      <c r="ANQ105" s="218"/>
      <c r="ANR105" s="218"/>
      <c r="ANS105" s="218"/>
      <c r="ANT105" s="218"/>
      <c r="ANU105" s="218"/>
      <c r="ANV105" s="218"/>
      <c r="ANW105" s="218"/>
      <c r="ANX105" s="218"/>
      <c r="ANY105" s="218"/>
      <c r="ANZ105" s="218"/>
      <c r="AOA105" s="218"/>
      <c r="AOB105" s="218"/>
      <c r="AOC105" s="218"/>
      <c r="AOD105" s="218"/>
      <c r="AOE105" s="218"/>
      <c r="AOF105" s="218"/>
      <c r="AOG105" s="218"/>
      <c r="AOH105" s="218"/>
      <c r="AOI105" s="218"/>
      <c r="AOJ105" s="218"/>
      <c r="AOK105" s="218"/>
      <c r="AOL105" s="218"/>
      <c r="AOM105" s="218"/>
      <c r="AON105" s="218"/>
      <c r="AOO105" s="218"/>
      <c r="AOP105" s="218"/>
      <c r="AOQ105" s="218"/>
      <c r="AOR105" s="218"/>
      <c r="AOS105" s="218"/>
      <c r="AOT105" s="218"/>
      <c r="AOU105" s="218"/>
      <c r="AOV105" s="218"/>
      <c r="AOW105" s="218"/>
      <c r="AOX105" s="218"/>
      <c r="AOY105" s="218"/>
      <c r="AOZ105" s="218"/>
      <c r="APA105" s="218"/>
      <c r="APB105" s="218"/>
      <c r="APC105" s="218"/>
      <c r="APD105" s="218"/>
      <c r="APE105" s="218"/>
      <c r="APF105" s="218"/>
      <c r="APG105" s="218"/>
      <c r="APH105" s="218"/>
      <c r="API105" s="218"/>
      <c r="APJ105" s="218"/>
      <c r="APK105" s="218"/>
      <c r="APL105" s="218"/>
      <c r="APM105" s="218"/>
      <c r="APN105" s="218"/>
      <c r="APO105" s="218"/>
      <c r="APP105" s="218"/>
      <c r="APQ105" s="218"/>
      <c r="APR105" s="218"/>
      <c r="APS105" s="218"/>
      <c r="APT105" s="218"/>
      <c r="APU105" s="218"/>
      <c r="APV105" s="218"/>
      <c r="APW105" s="218"/>
      <c r="APX105" s="218"/>
      <c r="APY105" s="218"/>
      <c r="APZ105" s="218"/>
      <c r="AQA105" s="218"/>
      <c r="AQB105" s="218"/>
      <c r="AQC105" s="218"/>
      <c r="AQD105" s="218"/>
      <c r="AQE105" s="218"/>
      <c r="AQF105" s="218"/>
      <c r="AQG105" s="218"/>
      <c r="AQH105" s="218"/>
      <c r="AQI105" s="218"/>
      <c r="AQJ105" s="218"/>
      <c r="AQK105" s="218"/>
      <c r="AQL105" s="218"/>
      <c r="AQM105" s="218"/>
      <c r="AQN105" s="218"/>
      <c r="AQO105" s="218"/>
      <c r="AQP105" s="218"/>
      <c r="AQQ105" s="218"/>
      <c r="AQR105" s="218"/>
      <c r="AQS105" s="218"/>
      <c r="AQT105" s="218"/>
      <c r="AQU105" s="218"/>
      <c r="AQV105" s="218"/>
      <c r="AQW105" s="218"/>
      <c r="AQX105" s="218"/>
      <c r="AQY105" s="218"/>
      <c r="AQZ105" s="218"/>
      <c r="ARA105" s="218"/>
      <c r="ARB105" s="218"/>
      <c r="ARC105" s="218"/>
      <c r="ARD105" s="218"/>
      <c r="ARE105" s="218"/>
      <c r="ARF105" s="218"/>
      <c r="ARG105" s="218"/>
      <c r="ARH105" s="218"/>
      <c r="ARI105" s="218"/>
      <c r="ARJ105" s="218"/>
      <c r="ARK105" s="218"/>
      <c r="ARL105" s="218"/>
      <c r="ARM105" s="218"/>
      <c r="ARN105" s="218"/>
      <c r="ARO105" s="218"/>
      <c r="ARP105" s="218"/>
      <c r="ARQ105" s="218"/>
      <c r="ARR105" s="218"/>
      <c r="ARS105" s="218"/>
      <c r="ART105" s="218"/>
      <c r="ARU105" s="218"/>
      <c r="ARV105" s="218"/>
      <c r="ARW105" s="218"/>
      <c r="ARX105" s="218"/>
      <c r="ARY105" s="218"/>
      <c r="ARZ105" s="218"/>
      <c r="ASA105" s="218"/>
      <c r="ASB105" s="218"/>
      <c r="ASC105" s="218"/>
      <c r="ASD105" s="218"/>
      <c r="ASE105" s="218"/>
      <c r="ASF105" s="218"/>
      <c r="ASG105" s="218"/>
      <c r="ASH105" s="218"/>
      <c r="ASI105" s="218"/>
      <c r="ASJ105" s="218"/>
      <c r="ASK105" s="218"/>
      <c r="ASL105" s="218"/>
      <c r="ASM105" s="218"/>
      <c r="ASN105" s="218"/>
      <c r="ASO105" s="218"/>
      <c r="ASP105" s="218"/>
      <c r="ASQ105" s="218"/>
      <c r="ASR105" s="218"/>
      <c r="ASS105" s="218"/>
      <c r="AST105" s="218"/>
      <c r="ASU105" s="218"/>
      <c r="ASV105" s="218"/>
      <c r="ASW105" s="218"/>
      <c r="ASX105" s="218"/>
      <c r="ASY105" s="218"/>
      <c r="ASZ105" s="218"/>
      <c r="ATA105" s="218"/>
      <c r="ATB105" s="218"/>
      <c r="ATC105" s="218"/>
      <c r="ATD105" s="218"/>
      <c r="ATE105" s="218"/>
      <c r="ATF105" s="218"/>
      <c r="ATG105" s="218"/>
      <c r="ATH105" s="218"/>
      <c r="ATI105" s="218"/>
      <c r="ATJ105" s="218"/>
      <c r="ATK105" s="218"/>
      <c r="ATL105" s="218"/>
      <c r="ATM105" s="218"/>
      <c r="ATN105" s="218"/>
      <c r="ATO105" s="218"/>
      <c r="ATP105" s="218"/>
      <c r="ATQ105" s="218"/>
      <c r="ATR105" s="218"/>
      <c r="ATS105" s="218"/>
      <c r="ATT105" s="218"/>
      <c r="ATU105" s="218"/>
      <c r="ATV105" s="218"/>
      <c r="ATW105" s="218"/>
      <c r="ATX105" s="218"/>
      <c r="ATY105" s="218"/>
      <c r="ATZ105" s="218"/>
      <c r="AUA105" s="218"/>
      <c r="AUB105" s="218"/>
      <c r="AUC105" s="218"/>
      <c r="AUD105" s="218"/>
      <c r="AUE105" s="218"/>
      <c r="AUF105" s="218"/>
      <c r="AUG105" s="218"/>
      <c r="AUH105" s="218"/>
      <c r="AUI105" s="218"/>
      <c r="AUJ105" s="218"/>
      <c r="AUK105" s="218"/>
      <c r="AUL105" s="218"/>
      <c r="AUM105" s="218"/>
      <c r="AUN105" s="218"/>
      <c r="AUO105" s="218"/>
      <c r="AUP105" s="218"/>
      <c r="AUQ105" s="218"/>
      <c r="AUR105" s="218"/>
      <c r="AUS105" s="218"/>
      <c r="AUT105" s="218"/>
      <c r="AUU105" s="218"/>
      <c r="AUV105" s="218"/>
      <c r="AUW105" s="218"/>
      <c r="AUX105" s="218"/>
      <c r="AUY105" s="218"/>
      <c r="AUZ105" s="218"/>
      <c r="AVA105" s="218"/>
      <c r="AVB105" s="218"/>
      <c r="AVC105" s="218"/>
      <c r="AVD105" s="218"/>
      <c r="AVE105" s="218"/>
      <c r="AVF105" s="218"/>
      <c r="AVG105" s="218"/>
      <c r="AVH105" s="218"/>
      <c r="AVI105" s="218"/>
      <c r="AVJ105" s="218"/>
      <c r="AVK105" s="218"/>
      <c r="AVL105" s="218"/>
      <c r="AVM105" s="218"/>
      <c r="AVN105" s="218"/>
      <c r="AVO105" s="218"/>
      <c r="AVP105" s="218"/>
      <c r="AVQ105" s="218"/>
      <c r="AVR105" s="218"/>
      <c r="AVS105" s="218"/>
      <c r="AVT105" s="218"/>
      <c r="AVU105" s="218"/>
      <c r="AVV105" s="218"/>
      <c r="AVW105" s="218"/>
      <c r="AVX105" s="218"/>
      <c r="AVY105" s="218"/>
      <c r="AVZ105" s="218"/>
      <c r="AWA105" s="218"/>
      <c r="AWB105" s="218"/>
      <c r="AWC105" s="218"/>
      <c r="AWD105" s="218"/>
      <c r="AWE105" s="218"/>
      <c r="AWF105" s="218"/>
      <c r="AWG105" s="218"/>
      <c r="AWH105" s="218"/>
      <c r="AWI105" s="218"/>
      <c r="AWJ105" s="218"/>
      <c r="AWK105" s="218"/>
      <c r="AWL105" s="218"/>
      <c r="AWM105" s="218"/>
      <c r="AWN105" s="218"/>
      <c r="AWO105" s="218"/>
      <c r="AWP105" s="218"/>
      <c r="AWQ105" s="218"/>
      <c r="AWR105" s="218"/>
      <c r="AWS105" s="218"/>
      <c r="AWT105" s="218"/>
      <c r="AWU105" s="218"/>
      <c r="AWV105" s="218"/>
      <c r="AWW105" s="218"/>
      <c r="AWX105" s="218"/>
      <c r="AWY105" s="218"/>
      <c r="AWZ105" s="218"/>
      <c r="AXA105" s="218"/>
      <c r="AXB105" s="218"/>
      <c r="AXC105" s="218"/>
      <c r="AXD105" s="218"/>
      <c r="AXE105" s="218"/>
      <c r="AXF105" s="218"/>
      <c r="AXG105" s="218"/>
      <c r="AXH105" s="218"/>
      <c r="AXI105" s="218"/>
      <c r="AXJ105" s="218"/>
      <c r="AXK105" s="218"/>
      <c r="AXL105" s="218"/>
      <c r="AXM105" s="218"/>
      <c r="AXN105" s="218"/>
      <c r="AXO105" s="218"/>
      <c r="AXP105" s="218"/>
      <c r="AXQ105" s="218"/>
      <c r="AXR105" s="218"/>
      <c r="AXS105" s="218"/>
      <c r="AXT105" s="218"/>
      <c r="AXU105" s="218"/>
      <c r="AXV105" s="218"/>
      <c r="AXW105" s="218"/>
      <c r="AXX105" s="218"/>
      <c r="AXY105" s="218"/>
      <c r="AXZ105" s="218"/>
      <c r="AYA105" s="218"/>
      <c r="AYB105" s="218"/>
      <c r="AYC105" s="218"/>
      <c r="AYD105" s="218"/>
      <c r="AYE105" s="218"/>
      <c r="AYF105" s="218"/>
      <c r="AYG105" s="218"/>
      <c r="AYH105" s="218"/>
      <c r="AYI105" s="218"/>
      <c r="AYJ105" s="218"/>
      <c r="AYK105" s="218"/>
      <c r="AYL105" s="218"/>
      <c r="AYM105" s="218"/>
      <c r="AYN105" s="218"/>
      <c r="AYO105" s="218"/>
      <c r="AYP105" s="218"/>
      <c r="AYQ105" s="218"/>
      <c r="AYR105" s="218"/>
      <c r="AYS105" s="218"/>
      <c r="AYT105" s="218"/>
      <c r="AYU105" s="218"/>
      <c r="AYV105" s="218"/>
      <c r="AYW105" s="218"/>
      <c r="AYX105" s="218"/>
      <c r="AYY105" s="218"/>
      <c r="AYZ105" s="218"/>
      <c r="AZA105" s="218"/>
      <c r="AZB105" s="218"/>
      <c r="AZC105" s="218"/>
      <c r="AZD105" s="218"/>
      <c r="AZE105" s="218"/>
      <c r="AZF105" s="218"/>
      <c r="AZG105" s="218"/>
      <c r="AZH105" s="218"/>
      <c r="AZI105" s="218"/>
      <c r="AZJ105" s="218"/>
      <c r="AZK105" s="218"/>
      <c r="AZL105" s="218"/>
      <c r="AZM105" s="218"/>
      <c r="AZN105" s="218"/>
      <c r="AZO105" s="218"/>
      <c r="AZP105" s="218"/>
      <c r="AZQ105" s="218"/>
      <c r="AZR105" s="218"/>
      <c r="AZS105" s="218"/>
      <c r="AZT105" s="218"/>
      <c r="AZU105" s="218"/>
      <c r="AZV105" s="218"/>
      <c r="AZW105" s="218"/>
      <c r="AZX105" s="218"/>
      <c r="AZY105" s="218"/>
      <c r="AZZ105" s="218"/>
      <c r="BAA105" s="218"/>
      <c r="BAB105" s="218"/>
      <c r="BAC105" s="218"/>
      <c r="BAD105" s="218"/>
      <c r="BAE105" s="218"/>
      <c r="BAF105" s="218"/>
      <c r="BAG105" s="218"/>
      <c r="BAH105" s="218"/>
      <c r="BAI105" s="218"/>
      <c r="BAJ105" s="218"/>
      <c r="BAK105" s="218"/>
      <c r="BAL105" s="218"/>
      <c r="BAM105" s="218"/>
      <c r="BAN105" s="218"/>
      <c r="BAO105" s="218"/>
      <c r="BAP105" s="218"/>
      <c r="BAQ105" s="218"/>
      <c r="BAR105" s="218"/>
      <c r="BAS105" s="218"/>
      <c r="BAT105" s="218"/>
      <c r="BAU105" s="218"/>
      <c r="BAV105" s="218"/>
      <c r="BAW105" s="218"/>
      <c r="BAX105" s="218"/>
      <c r="BAY105" s="218"/>
      <c r="BAZ105" s="218"/>
      <c r="BBA105" s="218"/>
      <c r="BBB105" s="218"/>
      <c r="BBC105" s="218"/>
      <c r="BBD105" s="218"/>
      <c r="BBE105" s="218"/>
      <c r="BBF105" s="218"/>
      <c r="BBG105" s="218"/>
      <c r="BBH105" s="218"/>
      <c r="BBI105" s="218"/>
      <c r="BBJ105" s="218"/>
      <c r="BBK105" s="218"/>
      <c r="BBL105" s="218"/>
      <c r="BBM105" s="218"/>
      <c r="BBN105" s="218"/>
      <c r="BBO105" s="218"/>
      <c r="BBP105" s="218"/>
      <c r="BBQ105" s="218"/>
      <c r="BBR105" s="218"/>
      <c r="BBS105" s="218"/>
      <c r="BBT105" s="218"/>
      <c r="BBU105" s="218"/>
      <c r="BBV105" s="218"/>
      <c r="BBW105" s="218"/>
      <c r="BBX105" s="218"/>
      <c r="BBY105" s="218"/>
      <c r="BBZ105" s="218"/>
      <c r="BCA105" s="218"/>
      <c r="BCB105" s="218"/>
      <c r="BCC105" s="218"/>
      <c r="BCD105" s="218"/>
      <c r="BCE105" s="218"/>
      <c r="BCF105" s="218"/>
      <c r="BCG105" s="218"/>
      <c r="BCH105" s="218"/>
      <c r="BCI105" s="218"/>
      <c r="BCJ105" s="218"/>
      <c r="BCK105" s="218"/>
      <c r="BCL105" s="218"/>
      <c r="BCM105" s="218"/>
      <c r="BCN105" s="218"/>
      <c r="BCO105" s="218"/>
      <c r="BCP105" s="218"/>
      <c r="BCQ105" s="218"/>
      <c r="BCR105" s="218"/>
      <c r="BCS105" s="218"/>
      <c r="BCT105" s="218"/>
      <c r="BCU105" s="218"/>
      <c r="BCV105" s="218"/>
      <c r="BCW105" s="218"/>
      <c r="BCX105" s="218"/>
      <c r="BCY105" s="218"/>
      <c r="BCZ105" s="218"/>
      <c r="BDA105" s="218"/>
      <c r="BDB105" s="218"/>
      <c r="BDC105" s="218"/>
      <c r="BDD105" s="218"/>
      <c r="BDE105" s="218"/>
      <c r="BDF105" s="218"/>
      <c r="BDG105" s="218"/>
      <c r="BDH105" s="218"/>
      <c r="BDI105" s="218"/>
      <c r="BDJ105" s="218"/>
      <c r="BDK105" s="218"/>
      <c r="BDL105" s="218"/>
      <c r="BDM105" s="218"/>
      <c r="BDN105" s="218"/>
      <c r="BDO105" s="218"/>
      <c r="BDP105" s="218"/>
      <c r="BDQ105" s="218"/>
      <c r="BDR105" s="218"/>
      <c r="BDS105" s="218"/>
      <c r="BDT105" s="218"/>
      <c r="BDU105" s="218"/>
      <c r="BDV105" s="218"/>
      <c r="BDW105" s="218"/>
      <c r="BDX105" s="218"/>
      <c r="BDY105" s="218"/>
      <c r="BDZ105" s="218"/>
      <c r="BEA105" s="218"/>
      <c r="BEB105" s="218"/>
      <c r="BEC105" s="218"/>
      <c r="BED105" s="218"/>
      <c r="BEE105" s="218"/>
      <c r="BEF105" s="218"/>
      <c r="BEG105" s="218"/>
      <c r="BEH105" s="218"/>
      <c r="BEI105" s="218"/>
      <c r="BEJ105" s="218"/>
      <c r="BEK105" s="218"/>
      <c r="BEL105" s="218"/>
      <c r="BEM105" s="218"/>
      <c r="BEN105" s="218"/>
      <c r="BEO105" s="218"/>
      <c r="BEP105" s="218"/>
      <c r="BEQ105" s="218"/>
      <c r="BER105" s="218"/>
      <c r="BES105" s="218"/>
      <c r="BET105" s="218"/>
      <c r="BEU105" s="218"/>
      <c r="BEV105" s="218"/>
      <c r="BEW105" s="218"/>
      <c r="BEX105" s="218"/>
      <c r="BEY105" s="218"/>
      <c r="BEZ105" s="218"/>
      <c r="BFA105" s="218"/>
      <c r="BFB105" s="218"/>
      <c r="BFC105" s="218"/>
      <c r="BFD105" s="218"/>
      <c r="BFE105" s="218"/>
      <c r="BFF105" s="218"/>
      <c r="BFG105" s="218"/>
      <c r="BFH105" s="218"/>
      <c r="BFI105" s="218"/>
      <c r="BFJ105" s="218"/>
      <c r="BFK105" s="218"/>
      <c r="BFL105" s="218"/>
      <c r="BFM105" s="218"/>
      <c r="BFN105" s="218"/>
      <c r="BFO105" s="218"/>
      <c r="BFP105" s="218"/>
      <c r="BFQ105" s="218"/>
      <c r="BFR105" s="218"/>
      <c r="BFS105" s="218"/>
      <c r="BFT105" s="218"/>
      <c r="BFU105" s="218"/>
      <c r="BFV105" s="218"/>
      <c r="BFW105" s="218"/>
      <c r="BFX105" s="218"/>
      <c r="BFY105" s="218"/>
      <c r="BFZ105" s="218"/>
      <c r="BGA105" s="218"/>
      <c r="BGB105" s="218"/>
      <c r="BGC105" s="218"/>
      <c r="BGD105" s="218"/>
      <c r="BGE105" s="218"/>
      <c r="BGF105" s="218"/>
      <c r="BGG105" s="218"/>
      <c r="BGH105" s="218"/>
      <c r="BGI105" s="218"/>
      <c r="BGJ105" s="218"/>
      <c r="BGK105" s="218"/>
      <c r="BGL105" s="218"/>
      <c r="BGM105" s="218"/>
      <c r="BGN105" s="218"/>
      <c r="BGO105" s="218"/>
      <c r="BGP105" s="218"/>
      <c r="BGQ105" s="218"/>
      <c r="BGR105" s="218"/>
      <c r="BGS105" s="218"/>
      <c r="BGT105" s="218"/>
      <c r="BGU105" s="218"/>
      <c r="BGV105" s="218"/>
      <c r="BGW105" s="218"/>
      <c r="BGX105" s="218"/>
      <c r="BGY105" s="218"/>
      <c r="BGZ105" s="218"/>
      <c r="BHA105" s="218"/>
      <c r="BHB105" s="218"/>
      <c r="BHC105" s="218"/>
      <c r="BHD105" s="218"/>
      <c r="BHE105" s="218"/>
      <c r="BHF105" s="218"/>
      <c r="BHG105" s="218"/>
      <c r="BHH105" s="218"/>
      <c r="BHI105" s="218"/>
      <c r="BHJ105" s="218"/>
      <c r="BHK105" s="218"/>
      <c r="BHL105" s="218"/>
      <c r="BHM105" s="218"/>
      <c r="BHN105" s="218"/>
      <c r="BHO105" s="218"/>
      <c r="BHP105" s="218"/>
      <c r="BHQ105" s="218"/>
      <c r="BHR105" s="218"/>
      <c r="BHS105" s="218"/>
      <c r="BHT105" s="218"/>
      <c r="BHU105" s="218"/>
      <c r="BHV105" s="218"/>
      <c r="BHW105" s="218"/>
      <c r="BHX105" s="218"/>
      <c r="BHY105" s="218"/>
      <c r="BHZ105" s="218"/>
      <c r="BIA105" s="218"/>
      <c r="BIB105" s="218"/>
      <c r="BIC105" s="218"/>
      <c r="BID105" s="218"/>
      <c r="BIE105" s="218"/>
      <c r="BIF105" s="218"/>
      <c r="BIG105" s="218"/>
      <c r="BIH105" s="218"/>
      <c r="BII105" s="218"/>
      <c r="BIJ105" s="218"/>
      <c r="BIK105" s="218"/>
      <c r="BIL105" s="218"/>
      <c r="BIM105" s="218"/>
      <c r="BIN105" s="218"/>
      <c r="BIO105" s="218"/>
      <c r="BIP105" s="218"/>
      <c r="BIQ105" s="218"/>
      <c r="BIR105" s="218"/>
      <c r="BIS105" s="218"/>
      <c r="BIT105" s="218"/>
      <c r="BIU105" s="218"/>
      <c r="BIV105" s="218"/>
      <c r="BIW105" s="218"/>
      <c r="BIX105" s="218"/>
      <c r="BIY105" s="218"/>
      <c r="BIZ105" s="218"/>
      <c r="BJA105" s="218"/>
      <c r="BJB105" s="218"/>
      <c r="BJC105" s="218"/>
      <c r="BJD105" s="218"/>
      <c r="BJE105" s="218"/>
      <c r="BJF105" s="218"/>
      <c r="BJG105" s="218"/>
      <c r="BJH105" s="218"/>
      <c r="BJI105" s="218"/>
      <c r="BJJ105" s="218"/>
      <c r="BJK105" s="218"/>
      <c r="BJL105" s="218"/>
      <c r="BJM105" s="218"/>
      <c r="BJN105" s="218"/>
      <c r="BJO105" s="218"/>
      <c r="BJP105" s="218"/>
      <c r="BJQ105" s="218"/>
      <c r="BJR105" s="218"/>
      <c r="BJS105" s="218"/>
      <c r="BJT105" s="218"/>
      <c r="BJU105" s="218"/>
      <c r="BJV105" s="218"/>
      <c r="BJW105" s="218"/>
      <c r="BJX105" s="218"/>
      <c r="BJY105" s="218"/>
      <c r="BJZ105" s="218"/>
      <c r="BKA105" s="218"/>
      <c r="BKB105" s="218"/>
      <c r="BKC105" s="218"/>
      <c r="BKD105" s="218"/>
      <c r="BKE105" s="218"/>
      <c r="BKF105" s="218"/>
      <c r="BKG105" s="218"/>
      <c r="BKH105" s="218"/>
      <c r="BKI105" s="218"/>
      <c r="BKJ105" s="218"/>
      <c r="BKK105" s="218"/>
      <c r="BKL105" s="218"/>
      <c r="BKM105" s="218"/>
      <c r="BKN105" s="218"/>
      <c r="BKO105" s="218"/>
      <c r="BKP105" s="218"/>
      <c r="BKQ105" s="218"/>
      <c r="BKR105" s="218"/>
      <c r="BKS105" s="218"/>
      <c r="BKT105" s="218"/>
      <c r="BKU105" s="218"/>
      <c r="BKV105" s="218"/>
      <c r="BKW105" s="218"/>
      <c r="BKX105" s="218"/>
      <c r="BKY105" s="218"/>
      <c r="BKZ105" s="218"/>
      <c r="BLA105" s="218"/>
      <c r="BLB105" s="218"/>
      <c r="BLC105" s="218"/>
      <c r="BLD105" s="218"/>
      <c r="BLE105" s="218"/>
      <c r="BLF105" s="218"/>
      <c r="BLG105" s="218"/>
      <c r="BLH105" s="218"/>
      <c r="BLI105" s="218"/>
      <c r="BLJ105" s="218"/>
      <c r="BLK105" s="218"/>
      <c r="BLL105" s="218"/>
      <c r="BLM105" s="218"/>
      <c r="BLN105" s="218"/>
      <c r="BLO105" s="218"/>
      <c r="BLP105" s="218"/>
      <c r="BLQ105" s="218"/>
      <c r="BLR105" s="218"/>
      <c r="BLS105" s="218"/>
      <c r="BLT105" s="218"/>
      <c r="BLU105" s="218"/>
      <c r="BLV105" s="218"/>
      <c r="BLW105" s="218"/>
      <c r="BLX105" s="218"/>
      <c r="BLY105" s="218"/>
      <c r="BLZ105" s="218"/>
      <c r="BMA105" s="218"/>
      <c r="BMB105" s="218"/>
      <c r="BMC105" s="218"/>
      <c r="BMD105" s="218"/>
      <c r="BME105" s="218"/>
      <c r="BMF105" s="218"/>
      <c r="BMG105" s="218"/>
      <c r="BMH105" s="218"/>
      <c r="BMI105" s="218"/>
      <c r="BMJ105" s="218"/>
      <c r="BMK105" s="218"/>
      <c r="BML105" s="218"/>
      <c r="BMM105" s="218"/>
      <c r="BMN105" s="218"/>
      <c r="BMO105" s="218"/>
      <c r="BMP105" s="218"/>
      <c r="BMQ105" s="218"/>
      <c r="BMR105" s="218"/>
      <c r="BMS105" s="218"/>
      <c r="BMT105" s="218"/>
      <c r="BMU105" s="218"/>
      <c r="BMV105" s="218"/>
      <c r="BMW105" s="218"/>
      <c r="BMX105" s="218"/>
      <c r="BMY105" s="218"/>
      <c r="BMZ105" s="218"/>
      <c r="BNA105" s="218"/>
      <c r="BNB105" s="218"/>
      <c r="BNC105" s="218"/>
      <c r="BND105" s="218"/>
      <c r="BNE105" s="218"/>
      <c r="BNF105" s="218"/>
      <c r="BNG105" s="218"/>
      <c r="BNH105" s="218"/>
      <c r="BNI105" s="218"/>
      <c r="BNJ105" s="218"/>
      <c r="BNK105" s="218"/>
      <c r="BNL105" s="218"/>
      <c r="BNM105" s="218"/>
      <c r="BNN105" s="218"/>
      <c r="BNO105" s="218"/>
      <c r="BNP105" s="218"/>
      <c r="BNQ105" s="218"/>
      <c r="BNR105" s="218"/>
      <c r="BNS105" s="218"/>
      <c r="BNT105" s="218"/>
      <c r="BNU105" s="218"/>
      <c r="BNV105" s="218"/>
      <c r="BNW105" s="218"/>
      <c r="BNX105" s="218"/>
      <c r="BNY105" s="218"/>
      <c r="BNZ105" s="218"/>
      <c r="BOA105" s="218"/>
      <c r="BOB105" s="218"/>
      <c r="BOC105" s="218"/>
      <c r="BOD105" s="218"/>
      <c r="BOE105" s="218"/>
      <c r="BOF105" s="218"/>
      <c r="BOG105" s="218"/>
      <c r="BOH105" s="218"/>
      <c r="BOI105" s="218"/>
      <c r="BOJ105" s="218"/>
      <c r="BOK105" s="218"/>
      <c r="BOL105" s="218"/>
      <c r="BOM105" s="218"/>
      <c r="BON105" s="218"/>
      <c r="BOO105" s="218"/>
      <c r="BOP105" s="218"/>
      <c r="BOQ105" s="218"/>
      <c r="BOR105" s="218"/>
      <c r="BOS105" s="218"/>
      <c r="BOT105" s="218"/>
      <c r="BOU105" s="218"/>
      <c r="BOV105" s="218"/>
      <c r="BOW105" s="218"/>
      <c r="BOX105" s="218"/>
      <c r="BOY105" s="218"/>
      <c r="BOZ105" s="218"/>
      <c r="BPA105" s="218"/>
      <c r="BPB105" s="218"/>
      <c r="BPC105" s="218"/>
      <c r="BPD105" s="218"/>
      <c r="BPE105" s="218"/>
      <c r="BPF105" s="218"/>
      <c r="BPG105" s="218"/>
      <c r="BPH105" s="218"/>
      <c r="BPI105" s="218"/>
      <c r="BPJ105" s="218"/>
      <c r="BPK105" s="218"/>
      <c r="BPL105" s="218"/>
      <c r="BPM105" s="218"/>
      <c r="BPN105" s="218"/>
      <c r="BPO105" s="218"/>
      <c r="BPP105" s="218"/>
      <c r="BPQ105" s="218"/>
      <c r="BPR105" s="218"/>
      <c r="BPS105" s="218"/>
      <c r="BPT105" s="218"/>
      <c r="BPU105" s="218"/>
      <c r="BPV105" s="218"/>
      <c r="BPW105" s="218"/>
      <c r="BPX105" s="218"/>
      <c r="BPY105" s="218"/>
      <c r="BPZ105" s="218"/>
      <c r="BQA105" s="218"/>
      <c r="BQB105" s="218"/>
      <c r="BQC105" s="218"/>
      <c r="BQD105" s="218"/>
      <c r="BQE105" s="218"/>
      <c r="BQF105" s="218"/>
      <c r="BQG105" s="218"/>
      <c r="BQH105" s="218"/>
      <c r="BQI105" s="218"/>
      <c r="BQJ105" s="218"/>
      <c r="BQK105" s="218"/>
      <c r="BQL105" s="218"/>
      <c r="BQM105" s="218"/>
      <c r="BQN105" s="218"/>
      <c r="BQO105" s="218"/>
      <c r="BQP105" s="218"/>
      <c r="BQQ105" s="218"/>
      <c r="BQR105" s="218"/>
      <c r="BQS105" s="218"/>
      <c r="BQT105" s="218"/>
      <c r="BQU105" s="218"/>
      <c r="BQV105" s="218"/>
      <c r="BQW105" s="218"/>
      <c r="BQX105" s="218"/>
      <c r="BQY105" s="218"/>
      <c r="BQZ105" s="218"/>
      <c r="BRA105" s="218"/>
      <c r="BRB105" s="218"/>
      <c r="BRC105" s="218"/>
      <c r="BRD105" s="218"/>
      <c r="BRE105" s="218"/>
      <c r="BRF105" s="218"/>
      <c r="BRG105" s="218"/>
      <c r="BRH105" s="218"/>
      <c r="BRI105" s="218"/>
      <c r="BRJ105" s="218"/>
      <c r="BRK105" s="218"/>
      <c r="BRL105" s="218"/>
      <c r="BRM105" s="218"/>
      <c r="BRN105" s="218"/>
      <c r="BRO105" s="218"/>
      <c r="BRP105" s="218"/>
      <c r="BRQ105" s="218"/>
      <c r="BRR105" s="218"/>
      <c r="BRS105" s="218"/>
      <c r="BRT105" s="218"/>
      <c r="BRU105" s="218"/>
      <c r="BRV105" s="218"/>
      <c r="BRW105" s="218"/>
      <c r="BRX105" s="218"/>
      <c r="BRY105" s="218"/>
      <c r="BRZ105" s="218"/>
      <c r="BSA105" s="218"/>
      <c r="BSB105" s="218"/>
      <c r="BSC105" s="218"/>
      <c r="BSD105" s="218"/>
      <c r="BSE105" s="218"/>
      <c r="BSF105" s="218"/>
      <c r="BSG105" s="218"/>
      <c r="BSH105" s="218"/>
      <c r="BSI105" s="218"/>
      <c r="BSJ105" s="218"/>
      <c r="BSK105" s="218"/>
      <c r="BSL105" s="218"/>
      <c r="BSM105" s="218"/>
      <c r="BSN105" s="218"/>
      <c r="BSO105" s="218"/>
      <c r="BSP105" s="218"/>
      <c r="BSQ105" s="218"/>
      <c r="BSR105" s="218"/>
      <c r="BSS105" s="218"/>
      <c r="BST105" s="218"/>
      <c r="BSU105" s="218"/>
      <c r="BSV105" s="218"/>
      <c r="BSW105" s="218"/>
      <c r="BSX105" s="218"/>
      <c r="BSY105" s="218"/>
      <c r="BSZ105" s="218"/>
      <c r="BTA105" s="218"/>
      <c r="BTB105" s="218"/>
      <c r="BTC105" s="218"/>
      <c r="BTD105" s="218"/>
      <c r="BTE105" s="218"/>
      <c r="BTF105" s="218"/>
      <c r="BTG105" s="218"/>
      <c r="BTH105" s="218"/>
      <c r="BTI105" s="218"/>
      <c r="BTJ105" s="218"/>
      <c r="BTK105" s="218"/>
      <c r="BTL105" s="218"/>
      <c r="BTM105" s="218"/>
      <c r="BTN105" s="218"/>
      <c r="BTO105" s="218"/>
      <c r="BTP105" s="218"/>
      <c r="BTQ105" s="218"/>
      <c r="BTR105" s="218"/>
      <c r="BTS105" s="218"/>
      <c r="BTT105" s="218"/>
      <c r="BTU105" s="218"/>
      <c r="BTV105" s="218"/>
      <c r="BTW105" s="218"/>
      <c r="BTX105" s="218"/>
      <c r="BTY105" s="218"/>
      <c r="BTZ105" s="218"/>
      <c r="BUA105" s="218"/>
      <c r="BUB105" s="218"/>
      <c r="BUC105" s="218"/>
      <c r="BUD105" s="218"/>
      <c r="BUE105" s="218"/>
      <c r="BUF105" s="218"/>
      <c r="BUG105" s="218"/>
      <c r="BUH105" s="218"/>
      <c r="BUI105" s="218"/>
      <c r="BUJ105" s="218"/>
      <c r="BUK105" s="218"/>
      <c r="BUL105" s="218"/>
      <c r="BUM105" s="218"/>
      <c r="BUN105" s="218"/>
      <c r="BUO105" s="218"/>
      <c r="BUP105" s="218"/>
      <c r="BUQ105" s="218"/>
      <c r="BUR105" s="218"/>
      <c r="BUS105" s="218"/>
      <c r="BUT105" s="218"/>
      <c r="BUU105" s="218"/>
      <c r="BUV105" s="218"/>
      <c r="BUW105" s="218"/>
      <c r="BUX105" s="218"/>
      <c r="BUY105" s="218"/>
      <c r="BUZ105" s="218"/>
      <c r="BVA105" s="218"/>
      <c r="BVB105" s="218"/>
      <c r="BVC105" s="218"/>
      <c r="BVD105" s="218"/>
      <c r="BVE105" s="218"/>
      <c r="BVF105" s="218"/>
      <c r="BVG105" s="218"/>
      <c r="BVH105" s="218"/>
      <c r="BVI105" s="218"/>
      <c r="BVJ105" s="218"/>
      <c r="BVK105" s="218"/>
      <c r="BVL105" s="218"/>
      <c r="BVM105" s="218"/>
      <c r="BVN105" s="218"/>
      <c r="BVO105" s="218"/>
      <c r="BVP105" s="218"/>
      <c r="BVQ105" s="218"/>
      <c r="BVR105" s="218"/>
      <c r="BVS105" s="218"/>
      <c r="BVT105" s="218"/>
      <c r="BVU105" s="218"/>
      <c r="BVV105" s="218"/>
      <c r="BVW105" s="218"/>
      <c r="BVX105" s="218"/>
      <c r="BVY105" s="218"/>
      <c r="BVZ105" s="218"/>
      <c r="BWA105" s="218"/>
      <c r="BWB105" s="218"/>
      <c r="BWC105" s="218"/>
      <c r="BWD105" s="218"/>
      <c r="BWE105" s="218"/>
      <c r="BWF105" s="218"/>
      <c r="BWG105" s="218"/>
      <c r="BWH105" s="218"/>
      <c r="BWI105" s="218"/>
      <c r="BWJ105" s="218"/>
      <c r="BWK105" s="218"/>
      <c r="BWL105" s="218"/>
      <c r="BWM105" s="218"/>
      <c r="BWN105" s="218"/>
      <c r="BWO105" s="218"/>
      <c r="BWP105" s="218"/>
      <c r="BWQ105" s="218"/>
      <c r="BWR105" s="218"/>
      <c r="BWS105" s="218"/>
      <c r="BWT105" s="218"/>
      <c r="BWU105" s="218"/>
      <c r="BWV105" s="218"/>
      <c r="BWW105" s="218"/>
      <c r="BWX105" s="218"/>
      <c r="BWY105" s="218"/>
      <c r="BWZ105" s="218"/>
      <c r="BXA105" s="218"/>
      <c r="BXB105" s="218"/>
      <c r="BXC105" s="218"/>
      <c r="BXD105" s="218"/>
      <c r="BXE105" s="218"/>
      <c r="BXF105" s="218"/>
      <c r="BXG105" s="218"/>
      <c r="BXH105" s="218"/>
      <c r="BXI105" s="218"/>
      <c r="BXJ105" s="218"/>
      <c r="BXK105" s="218"/>
      <c r="BXL105" s="218"/>
      <c r="BXM105" s="218"/>
      <c r="BXN105" s="218"/>
      <c r="BXO105" s="218"/>
      <c r="BXP105" s="218"/>
      <c r="BXQ105" s="218"/>
      <c r="BXR105" s="218"/>
      <c r="BXS105" s="218"/>
      <c r="BXT105" s="218"/>
      <c r="BXU105" s="218"/>
      <c r="BXV105" s="218"/>
      <c r="BXW105" s="218"/>
      <c r="BXX105" s="218"/>
      <c r="BXY105" s="218"/>
      <c r="BXZ105" s="218"/>
      <c r="BYA105" s="218"/>
      <c r="BYB105" s="218"/>
      <c r="BYC105" s="218"/>
      <c r="BYD105" s="218"/>
      <c r="BYE105" s="218"/>
      <c r="BYF105" s="218"/>
      <c r="BYG105" s="218"/>
      <c r="BYH105" s="218"/>
      <c r="BYI105" s="218"/>
      <c r="BYJ105" s="218"/>
      <c r="BYK105" s="218"/>
      <c r="BYL105" s="218"/>
      <c r="BYM105" s="218"/>
      <c r="BYN105" s="218"/>
      <c r="BYO105" s="218"/>
      <c r="BYP105" s="218"/>
      <c r="BYQ105" s="218"/>
      <c r="BYR105" s="218"/>
      <c r="BYS105" s="218"/>
      <c r="BYT105" s="218"/>
      <c r="BYU105" s="218"/>
      <c r="BYV105" s="218"/>
      <c r="BYW105" s="218"/>
      <c r="BYX105" s="218"/>
      <c r="BYY105" s="218"/>
      <c r="BYZ105" s="218"/>
      <c r="BZA105" s="218"/>
      <c r="BZB105" s="218"/>
      <c r="BZC105" s="218"/>
      <c r="BZD105" s="218"/>
      <c r="BZE105" s="218"/>
      <c r="BZF105" s="218"/>
      <c r="BZG105" s="218"/>
      <c r="BZH105" s="218"/>
      <c r="BZI105" s="218"/>
      <c r="BZJ105" s="218"/>
      <c r="BZK105" s="218"/>
      <c r="BZL105" s="218"/>
      <c r="BZM105" s="218"/>
      <c r="BZN105" s="218"/>
      <c r="BZO105" s="218"/>
      <c r="BZP105" s="218"/>
      <c r="BZQ105" s="218"/>
      <c r="BZR105" s="218"/>
      <c r="BZS105" s="218"/>
      <c r="BZT105" s="218"/>
      <c r="BZU105" s="218"/>
      <c r="BZV105" s="218"/>
      <c r="BZW105" s="218"/>
      <c r="BZX105" s="218"/>
      <c r="BZY105" s="218"/>
      <c r="BZZ105" s="218"/>
      <c r="CAA105" s="218"/>
      <c r="CAB105" s="218"/>
      <c r="CAC105" s="218"/>
      <c r="CAD105" s="218"/>
      <c r="CAE105" s="218"/>
      <c r="CAF105" s="218"/>
      <c r="CAG105" s="218"/>
      <c r="CAH105" s="218"/>
      <c r="CAI105" s="218"/>
      <c r="CAJ105" s="218"/>
      <c r="CAK105" s="218"/>
      <c r="CAL105" s="218"/>
      <c r="CAM105" s="218"/>
      <c r="CAN105" s="218"/>
      <c r="CAO105" s="218"/>
      <c r="CAP105" s="218"/>
      <c r="CAQ105" s="218"/>
      <c r="CAR105" s="218"/>
      <c r="CAS105" s="218"/>
      <c r="CAT105" s="218"/>
      <c r="CAU105" s="218"/>
      <c r="CAV105" s="218"/>
      <c r="CAW105" s="218"/>
      <c r="CAX105" s="218"/>
      <c r="CAY105" s="218"/>
      <c r="CAZ105" s="218"/>
      <c r="CBA105" s="218"/>
      <c r="CBB105" s="218"/>
      <c r="CBC105" s="218"/>
      <c r="CBD105" s="218"/>
      <c r="CBE105" s="218"/>
      <c r="CBF105" s="218"/>
      <c r="CBG105" s="218"/>
      <c r="CBH105" s="218"/>
      <c r="CBI105" s="218"/>
      <c r="CBJ105" s="218"/>
      <c r="CBK105" s="218"/>
      <c r="CBL105" s="218"/>
      <c r="CBM105" s="218"/>
      <c r="CBN105" s="218"/>
      <c r="CBO105" s="218"/>
      <c r="CBP105" s="218"/>
      <c r="CBQ105" s="218"/>
      <c r="CBR105" s="218"/>
      <c r="CBS105" s="218"/>
      <c r="CBT105" s="218"/>
      <c r="CBU105" s="218"/>
      <c r="CBV105" s="218"/>
      <c r="CBW105" s="218"/>
      <c r="CBX105" s="218"/>
      <c r="CBY105" s="218"/>
      <c r="CBZ105" s="218"/>
      <c r="CCA105" s="218"/>
      <c r="CCB105" s="218"/>
      <c r="CCC105" s="218"/>
      <c r="CCD105" s="218"/>
      <c r="CCE105" s="218"/>
      <c r="CCF105" s="218"/>
      <c r="CCG105" s="218"/>
      <c r="CCH105" s="218"/>
      <c r="CCI105" s="218"/>
      <c r="CCJ105" s="218"/>
      <c r="CCK105" s="218"/>
      <c r="CCL105" s="218"/>
      <c r="CCM105" s="218"/>
      <c r="CCN105" s="218"/>
      <c r="CCO105" s="218"/>
      <c r="CCP105" s="218"/>
      <c r="CCQ105" s="218"/>
      <c r="CCR105" s="218"/>
      <c r="CCS105" s="218"/>
      <c r="CCT105" s="218"/>
      <c r="CCU105" s="218"/>
      <c r="CCV105" s="218"/>
      <c r="CCW105" s="218"/>
      <c r="CCX105" s="218"/>
      <c r="CCY105" s="218"/>
      <c r="CCZ105" s="218"/>
      <c r="CDA105" s="218"/>
      <c r="CDB105" s="218"/>
      <c r="CDC105" s="218"/>
      <c r="CDD105" s="218"/>
      <c r="CDE105" s="218"/>
      <c r="CDF105" s="218"/>
      <c r="CDG105" s="218"/>
      <c r="CDH105" s="218"/>
      <c r="CDI105" s="218"/>
      <c r="CDJ105" s="218"/>
      <c r="CDK105" s="218"/>
      <c r="CDL105" s="218"/>
      <c r="CDM105" s="218"/>
      <c r="CDN105" s="218"/>
      <c r="CDO105" s="218"/>
      <c r="CDP105" s="218"/>
      <c r="CDQ105" s="218"/>
      <c r="CDR105" s="218"/>
      <c r="CDS105" s="218"/>
      <c r="CDT105" s="218"/>
      <c r="CDU105" s="218"/>
      <c r="CDV105" s="218"/>
      <c r="CDW105" s="218"/>
      <c r="CDX105" s="218"/>
      <c r="CDY105" s="218"/>
      <c r="CDZ105" s="218"/>
      <c r="CEA105" s="218"/>
      <c r="CEB105" s="218"/>
      <c r="CEC105" s="218"/>
      <c r="CED105" s="218"/>
      <c r="CEE105" s="218"/>
      <c r="CEF105" s="218"/>
      <c r="CEG105" s="218"/>
      <c r="CEH105" s="218"/>
      <c r="CEI105" s="218"/>
      <c r="CEJ105" s="218"/>
      <c r="CEK105" s="218"/>
      <c r="CEL105" s="218"/>
      <c r="CEM105" s="218"/>
      <c r="CEN105" s="218"/>
      <c r="CEO105" s="218"/>
      <c r="CEP105" s="218"/>
      <c r="CEQ105" s="218"/>
      <c r="CER105" s="218"/>
      <c r="CES105" s="218"/>
      <c r="CET105" s="218"/>
      <c r="CEU105" s="218"/>
      <c r="CEV105" s="218"/>
      <c r="CEW105" s="218"/>
      <c r="CEX105" s="218"/>
      <c r="CEY105" s="218"/>
      <c r="CEZ105" s="218"/>
      <c r="CFA105" s="218"/>
      <c r="CFB105" s="218"/>
      <c r="CFC105" s="218"/>
      <c r="CFD105" s="218"/>
      <c r="CFE105" s="218"/>
      <c r="CFF105" s="218"/>
      <c r="CFG105" s="218"/>
      <c r="CFH105" s="218"/>
      <c r="CFI105" s="218"/>
      <c r="CFJ105" s="218"/>
      <c r="CFK105" s="218"/>
      <c r="CFL105" s="218"/>
      <c r="CFM105" s="218"/>
      <c r="CFN105" s="218"/>
      <c r="CFO105" s="218"/>
      <c r="CFP105" s="218"/>
      <c r="CFQ105" s="218"/>
      <c r="CFR105" s="218"/>
      <c r="CFS105" s="218"/>
      <c r="CFT105" s="218"/>
      <c r="CFU105" s="218"/>
      <c r="CFV105" s="218"/>
      <c r="CFW105" s="218"/>
      <c r="CFX105" s="218"/>
      <c r="CFY105" s="218"/>
      <c r="CFZ105" s="218"/>
      <c r="CGA105" s="218"/>
      <c r="CGB105" s="218"/>
      <c r="CGC105" s="218"/>
      <c r="CGD105" s="218"/>
      <c r="CGE105" s="218"/>
      <c r="CGF105" s="218"/>
      <c r="CGG105" s="218"/>
      <c r="CGH105" s="218"/>
      <c r="CGI105" s="218"/>
      <c r="CGJ105" s="218"/>
      <c r="CGK105" s="218"/>
      <c r="CGL105" s="218"/>
      <c r="CGM105" s="218"/>
      <c r="CGN105" s="218"/>
      <c r="CGO105" s="218"/>
      <c r="CGP105" s="218"/>
      <c r="CGQ105" s="218"/>
      <c r="CGR105" s="218"/>
      <c r="CGS105" s="218"/>
      <c r="CGT105" s="218"/>
      <c r="CGU105" s="218"/>
      <c r="CGV105" s="218"/>
      <c r="CGW105" s="218"/>
      <c r="CGX105" s="218"/>
      <c r="CGY105" s="218"/>
      <c r="CGZ105" s="218"/>
      <c r="CHA105" s="218"/>
      <c r="CHB105" s="218"/>
      <c r="CHC105" s="218"/>
      <c r="CHD105" s="218"/>
      <c r="CHE105" s="218"/>
      <c r="CHF105" s="218"/>
      <c r="CHG105" s="218"/>
      <c r="CHH105" s="218"/>
      <c r="CHI105" s="218"/>
      <c r="CHJ105" s="218"/>
      <c r="CHK105" s="218"/>
      <c r="CHL105" s="218"/>
      <c r="CHM105" s="218"/>
      <c r="CHN105" s="218"/>
      <c r="CHO105" s="218"/>
      <c r="CHP105" s="218"/>
      <c r="CHQ105" s="218"/>
      <c r="CHR105" s="218"/>
      <c r="CHS105" s="218"/>
      <c r="CHT105" s="218"/>
      <c r="CHU105" s="218"/>
      <c r="CHV105" s="218"/>
      <c r="CHW105" s="218"/>
      <c r="CHX105" s="218"/>
      <c r="CHY105" s="218"/>
      <c r="CHZ105" s="218"/>
      <c r="CIA105" s="218"/>
      <c r="CIB105" s="218"/>
      <c r="CIC105" s="218"/>
      <c r="CID105" s="218"/>
      <c r="CIE105" s="218"/>
      <c r="CIF105" s="218"/>
      <c r="CIG105" s="218"/>
      <c r="CIH105" s="218"/>
      <c r="CII105" s="218"/>
      <c r="CIJ105" s="218"/>
      <c r="CIK105" s="218"/>
      <c r="CIL105" s="218"/>
      <c r="CIM105" s="218"/>
      <c r="CIN105" s="218"/>
      <c r="CIO105" s="218"/>
      <c r="CIP105" s="218"/>
      <c r="CIQ105" s="218"/>
      <c r="CIR105" s="218"/>
      <c r="CIS105" s="218"/>
      <c r="CIT105" s="218"/>
      <c r="CIU105" s="218"/>
      <c r="CIV105" s="218"/>
      <c r="CIW105" s="218"/>
      <c r="CIX105" s="218"/>
      <c r="CIY105" s="218"/>
      <c r="CIZ105" s="218"/>
      <c r="CJA105" s="218"/>
      <c r="CJB105" s="218"/>
      <c r="CJC105" s="218"/>
      <c r="CJD105" s="218"/>
      <c r="CJE105" s="218"/>
      <c r="CJF105" s="218"/>
      <c r="CJG105" s="218"/>
      <c r="CJH105" s="218"/>
      <c r="CJI105" s="218"/>
      <c r="CJJ105" s="218"/>
      <c r="CJK105" s="218"/>
      <c r="CJL105" s="218"/>
      <c r="CJM105" s="218"/>
      <c r="CJN105" s="218"/>
      <c r="CJO105" s="218"/>
      <c r="CJP105" s="218"/>
      <c r="CJQ105" s="218"/>
      <c r="CJR105" s="218"/>
      <c r="CJS105" s="218"/>
      <c r="CJT105" s="218"/>
      <c r="CJU105" s="218"/>
      <c r="CJV105" s="218"/>
      <c r="CJW105" s="218"/>
      <c r="CJX105" s="218"/>
      <c r="CJY105" s="218"/>
      <c r="CJZ105" s="218"/>
      <c r="CKA105" s="218"/>
      <c r="CKB105" s="218"/>
      <c r="CKC105" s="218"/>
      <c r="CKD105" s="218"/>
      <c r="CKE105" s="218"/>
      <c r="CKF105" s="218"/>
      <c r="CKG105" s="218"/>
      <c r="CKH105" s="218"/>
      <c r="CKI105" s="218"/>
      <c r="CKJ105" s="218"/>
      <c r="CKK105" s="218"/>
      <c r="CKL105" s="218"/>
      <c r="CKM105" s="218"/>
      <c r="CKN105" s="218"/>
      <c r="CKO105" s="218"/>
      <c r="CKP105" s="218"/>
      <c r="CKQ105" s="218"/>
      <c r="CKR105" s="218"/>
      <c r="CKS105" s="218"/>
      <c r="CKT105" s="218"/>
      <c r="CKU105" s="218"/>
      <c r="CKV105" s="218"/>
      <c r="CKW105" s="218"/>
      <c r="CKX105" s="218"/>
      <c r="CKY105" s="218"/>
      <c r="CKZ105" s="218"/>
      <c r="CLA105" s="218"/>
      <c r="CLB105" s="218"/>
      <c r="CLC105" s="218"/>
      <c r="CLD105" s="218"/>
      <c r="CLE105" s="218"/>
      <c r="CLF105" s="218"/>
      <c r="CLG105" s="218"/>
      <c r="CLH105" s="218"/>
      <c r="CLI105" s="218"/>
      <c r="CLJ105" s="218"/>
      <c r="CLK105" s="218"/>
      <c r="CLL105" s="218"/>
      <c r="CLM105" s="218"/>
      <c r="CLN105" s="218"/>
      <c r="CLO105" s="218"/>
      <c r="CLP105" s="218"/>
      <c r="CLQ105" s="218"/>
      <c r="CLR105" s="218"/>
      <c r="CLS105" s="218"/>
      <c r="CLT105" s="218"/>
      <c r="CLU105" s="218"/>
      <c r="CLV105" s="218"/>
      <c r="CLW105" s="218"/>
      <c r="CLX105" s="218"/>
      <c r="CLY105" s="218"/>
      <c r="CLZ105" s="218"/>
      <c r="CMA105" s="218"/>
      <c r="CMB105" s="218"/>
      <c r="CMC105" s="218"/>
      <c r="CMD105" s="218"/>
      <c r="CME105" s="218"/>
      <c r="CMF105" s="218"/>
      <c r="CMG105" s="218"/>
      <c r="CMH105" s="218"/>
      <c r="CMI105" s="218"/>
      <c r="CMJ105" s="218"/>
      <c r="CMK105" s="218"/>
      <c r="CML105" s="218"/>
      <c r="CMM105" s="218"/>
      <c r="CMN105" s="218"/>
      <c r="CMO105" s="218"/>
      <c r="CMP105" s="218"/>
      <c r="CMQ105" s="218"/>
      <c r="CMR105" s="218"/>
      <c r="CMS105" s="218"/>
      <c r="CMT105" s="218"/>
      <c r="CMU105" s="218"/>
      <c r="CMV105" s="218"/>
      <c r="CMW105" s="218"/>
      <c r="CMX105" s="218"/>
      <c r="CMY105" s="218"/>
      <c r="CMZ105" s="218"/>
      <c r="CNA105" s="218"/>
      <c r="CNB105" s="218"/>
      <c r="CNC105" s="218"/>
      <c r="CND105" s="218"/>
      <c r="CNE105" s="218"/>
      <c r="CNF105" s="218"/>
      <c r="CNG105" s="218"/>
      <c r="CNH105" s="218"/>
      <c r="CNI105" s="218"/>
      <c r="CNJ105" s="218"/>
      <c r="CNK105" s="218"/>
      <c r="CNL105" s="218"/>
      <c r="CNM105" s="218"/>
      <c r="CNN105" s="218"/>
      <c r="CNO105" s="218"/>
      <c r="CNP105" s="218"/>
      <c r="CNQ105" s="218"/>
      <c r="CNR105" s="218"/>
      <c r="CNS105" s="218"/>
      <c r="CNT105" s="218"/>
      <c r="CNU105" s="218"/>
      <c r="CNV105" s="218"/>
      <c r="CNW105" s="218"/>
      <c r="CNX105" s="218"/>
      <c r="CNY105" s="218"/>
      <c r="CNZ105" s="218"/>
      <c r="COA105" s="218"/>
      <c r="COB105" s="218"/>
      <c r="COC105" s="218"/>
      <c r="COD105" s="218"/>
      <c r="COE105" s="218"/>
      <c r="COF105" s="218"/>
      <c r="COG105" s="218"/>
      <c r="COH105" s="218"/>
      <c r="COI105" s="218"/>
      <c r="COJ105" s="218"/>
      <c r="COK105" s="218"/>
      <c r="COL105" s="218"/>
      <c r="COM105" s="218"/>
      <c r="CON105" s="218"/>
      <c r="COO105" s="218"/>
      <c r="COP105" s="218"/>
      <c r="COQ105" s="218"/>
      <c r="COR105" s="218"/>
      <c r="COS105" s="218"/>
      <c r="COT105" s="218"/>
      <c r="COU105" s="218"/>
      <c r="COV105" s="218"/>
      <c r="COW105" s="218"/>
      <c r="COX105" s="218"/>
      <c r="COY105" s="218"/>
      <c r="COZ105" s="218"/>
      <c r="CPA105" s="218"/>
      <c r="CPB105" s="218"/>
      <c r="CPC105" s="218"/>
      <c r="CPD105" s="218"/>
      <c r="CPE105" s="218"/>
      <c r="CPF105" s="218"/>
    </row>
    <row r="106" spans="1:2450" s="175" customFormat="1" ht="25.5" x14ac:dyDescent="0.25">
      <c r="A106" s="687" t="s">
        <v>60</v>
      </c>
      <c r="B106" s="201">
        <f t="shared" si="2"/>
        <v>1</v>
      </c>
      <c r="C106" s="326" t="s">
        <v>54</v>
      </c>
      <c r="D106" s="211"/>
      <c r="E106" s="211"/>
      <c r="F106" s="211"/>
      <c r="G106" s="243"/>
      <c r="H106" s="292"/>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218"/>
      <c r="EB106" s="218"/>
      <c r="EC106" s="218"/>
      <c r="ED106" s="218"/>
      <c r="EE106" s="218"/>
      <c r="EF106" s="218"/>
      <c r="EG106" s="218"/>
      <c r="EH106" s="218"/>
      <c r="EI106" s="218"/>
      <c r="EJ106" s="218"/>
      <c r="EK106" s="218"/>
      <c r="EL106" s="218"/>
      <c r="EM106" s="218"/>
      <c r="EN106" s="218"/>
      <c r="EO106" s="218"/>
      <c r="EP106" s="218"/>
      <c r="EQ106" s="218"/>
      <c r="ER106" s="218"/>
      <c r="ES106" s="218"/>
      <c r="ET106" s="218"/>
      <c r="EU106" s="218"/>
      <c r="EV106" s="218"/>
      <c r="EW106" s="218"/>
      <c r="EX106" s="218"/>
      <c r="EY106" s="218"/>
      <c r="EZ106" s="218"/>
      <c r="FA106" s="218"/>
      <c r="FB106" s="218"/>
      <c r="FC106" s="218"/>
      <c r="FD106" s="218"/>
      <c r="FE106" s="218"/>
      <c r="FF106" s="218"/>
      <c r="FG106" s="218"/>
      <c r="FH106" s="218"/>
      <c r="FI106" s="218"/>
      <c r="FJ106" s="218"/>
      <c r="FK106" s="218"/>
      <c r="FL106" s="218"/>
      <c r="FM106" s="218"/>
      <c r="FN106" s="218"/>
      <c r="FO106" s="218"/>
      <c r="FP106" s="218"/>
      <c r="FQ106" s="218"/>
      <c r="FR106" s="218"/>
      <c r="FS106" s="218"/>
      <c r="FT106" s="218"/>
      <c r="FU106" s="218"/>
      <c r="FV106" s="218"/>
      <c r="FW106" s="218"/>
      <c r="FX106" s="218"/>
      <c r="FY106" s="218"/>
      <c r="FZ106" s="218"/>
      <c r="GA106" s="218"/>
      <c r="GB106" s="218"/>
      <c r="GC106" s="218"/>
      <c r="GD106" s="218"/>
      <c r="GE106" s="218"/>
      <c r="GF106" s="218"/>
      <c r="GG106" s="218"/>
      <c r="GH106" s="218"/>
      <c r="GI106" s="218"/>
      <c r="GJ106" s="218"/>
      <c r="GK106" s="218"/>
      <c r="GL106" s="218"/>
      <c r="GM106" s="218"/>
      <c r="GN106" s="218"/>
      <c r="GO106" s="218"/>
      <c r="GP106" s="218"/>
      <c r="GQ106" s="218"/>
      <c r="GR106" s="218"/>
      <c r="GS106" s="218"/>
      <c r="GT106" s="218"/>
      <c r="GU106" s="218"/>
      <c r="GV106" s="218"/>
      <c r="GW106" s="218"/>
      <c r="GX106" s="218"/>
      <c r="GY106" s="218"/>
      <c r="GZ106" s="218"/>
      <c r="HA106" s="218"/>
      <c r="HB106" s="218"/>
      <c r="HC106" s="218"/>
      <c r="HD106" s="218"/>
      <c r="HE106" s="218"/>
      <c r="HF106" s="218"/>
      <c r="HG106" s="218"/>
      <c r="HH106" s="218"/>
      <c r="HI106" s="218"/>
      <c r="HJ106" s="218"/>
      <c r="HK106" s="218"/>
      <c r="HL106" s="218"/>
      <c r="HM106" s="218"/>
      <c r="HN106" s="218"/>
      <c r="HO106" s="218"/>
      <c r="HP106" s="218"/>
      <c r="HQ106" s="218"/>
      <c r="HR106" s="218"/>
      <c r="HS106" s="218"/>
      <c r="HT106" s="218"/>
      <c r="HU106" s="218"/>
      <c r="HV106" s="218"/>
      <c r="HW106" s="218"/>
      <c r="HX106" s="218"/>
      <c r="HY106" s="218"/>
      <c r="HZ106" s="218"/>
      <c r="IA106" s="218"/>
      <c r="IB106" s="218"/>
      <c r="IC106" s="218"/>
      <c r="ID106" s="218"/>
      <c r="IE106" s="218"/>
      <c r="IF106" s="218"/>
      <c r="IG106" s="218"/>
      <c r="IH106" s="218"/>
      <c r="II106" s="218"/>
      <c r="IJ106" s="218"/>
      <c r="IK106" s="218"/>
      <c r="IL106" s="218"/>
      <c r="IM106" s="218"/>
      <c r="IN106" s="218"/>
      <c r="IO106" s="218"/>
      <c r="IP106" s="218"/>
      <c r="IQ106" s="218"/>
      <c r="IR106" s="218"/>
      <c r="IS106" s="218"/>
      <c r="IT106" s="218"/>
      <c r="IU106" s="218"/>
      <c r="IV106" s="218"/>
      <c r="IW106" s="218"/>
      <c r="IX106" s="218"/>
      <c r="IY106" s="218"/>
      <c r="IZ106" s="218"/>
      <c r="JA106" s="218"/>
      <c r="JB106" s="218"/>
      <c r="JC106" s="218"/>
      <c r="JD106" s="218"/>
      <c r="JE106" s="218"/>
      <c r="JF106" s="218"/>
      <c r="JG106" s="218"/>
      <c r="JH106" s="218"/>
      <c r="JI106" s="218"/>
      <c r="JJ106" s="218"/>
      <c r="JK106" s="218"/>
      <c r="JL106" s="218"/>
      <c r="JM106" s="218"/>
      <c r="JN106" s="218"/>
      <c r="JO106" s="218"/>
      <c r="JP106" s="218"/>
      <c r="JQ106" s="218"/>
      <c r="JR106" s="218"/>
      <c r="JS106" s="218"/>
      <c r="JT106" s="218"/>
      <c r="JU106" s="218"/>
      <c r="JV106" s="218"/>
      <c r="JW106" s="218"/>
      <c r="JX106" s="218"/>
      <c r="JY106" s="218"/>
      <c r="JZ106" s="218"/>
      <c r="KA106" s="218"/>
      <c r="KB106" s="218"/>
      <c r="KC106" s="218"/>
      <c r="KD106" s="218"/>
      <c r="KE106" s="218"/>
      <c r="KF106" s="218"/>
      <c r="KG106" s="218"/>
      <c r="KH106" s="218"/>
      <c r="KI106" s="218"/>
      <c r="KJ106" s="218"/>
      <c r="KK106" s="218"/>
      <c r="KL106" s="218"/>
      <c r="KM106" s="218"/>
      <c r="KN106" s="218"/>
      <c r="KO106" s="218"/>
      <c r="KP106" s="218"/>
      <c r="KQ106" s="218"/>
      <c r="KR106" s="218"/>
      <c r="KS106" s="218"/>
      <c r="KT106" s="218"/>
      <c r="KU106" s="218"/>
      <c r="KV106" s="218"/>
      <c r="KW106" s="218"/>
      <c r="KX106" s="218"/>
      <c r="KY106" s="218"/>
      <c r="KZ106" s="218"/>
      <c r="LA106" s="218"/>
      <c r="LB106" s="218"/>
      <c r="LC106" s="218"/>
      <c r="LD106" s="218"/>
      <c r="LE106" s="218"/>
      <c r="LF106" s="218"/>
      <c r="LG106" s="218"/>
      <c r="LH106" s="218"/>
      <c r="LI106" s="218"/>
      <c r="LJ106" s="218"/>
      <c r="LK106" s="218"/>
      <c r="LL106" s="218"/>
      <c r="LM106" s="218"/>
      <c r="LN106" s="218"/>
      <c r="LO106" s="218"/>
      <c r="LP106" s="218"/>
      <c r="LQ106" s="218"/>
      <c r="LR106" s="218"/>
      <c r="LS106" s="218"/>
      <c r="LT106" s="218"/>
      <c r="LU106" s="218"/>
      <c r="LV106" s="218"/>
      <c r="LW106" s="218"/>
      <c r="LX106" s="218"/>
      <c r="LY106" s="218"/>
      <c r="LZ106" s="218"/>
      <c r="MA106" s="218"/>
      <c r="MB106" s="218"/>
      <c r="MC106" s="218"/>
      <c r="MD106" s="218"/>
      <c r="ME106" s="218"/>
      <c r="MF106" s="218"/>
      <c r="MG106" s="218"/>
      <c r="MH106" s="218"/>
      <c r="MI106" s="218"/>
      <c r="MJ106" s="218"/>
      <c r="MK106" s="218"/>
      <c r="ML106" s="218"/>
      <c r="MM106" s="218"/>
      <c r="MN106" s="218"/>
      <c r="MO106" s="218"/>
      <c r="MP106" s="218"/>
      <c r="MQ106" s="218"/>
      <c r="MR106" s="218"/>
      <c r="MS106" s="218"/>
      <c r="MT106" s="218"/>
      <c r="MU106" s="218"/>
      <c r="MV106" s="218"/>
      <c r="MW106" s="218"/>
      <c r="MX106" s="218"/>
      <c r="MY106" s="218"/>
      <c r="MZ106" s="218"/>
      <c r="NA106" s="218"/>
      <c r="NB106" s="218"/>
      <c r="NC106" s="218"/>
      <c r="ND106" s="218"/>
      <c r="NE106" s="218"/>
      <c r="NF106" s="218"/>
      <c r="NG106" s="218"/>
      <c r="NH106" s="218"/>
      <c r="NI106" s="218"/>
      <c r="NJ106" s="218"/>
      <c r="NK106" s="218"/>
      <c r="NL106" s="218"/>
      <c r="NM106" s="218"/>
      <c r="NN106" s="218"/>
      <c r="NO106" s="218"/>
      <c r="NP106" s="218"/>
      <c r="NQ106" s="218"/>
      <c r="NR106" s="218"/>
      <c r="NS106" s="218"/>
      <c r="NT106" s="218"/>
      <c r="NU106" s="218"/>
      <c r="NV106" s="218"/>
      <c r="NW106" s="218"/>
      <c r="NX106" s="218"/>
      <c r="NY106" s="218"/>
      <c r="NZ106" s="218"/>
      <c r="OA106" s="218"/>
      <c r="OB106" s="218"/>
      <c r="OC106" s="218"/>
      <c r="OD106" s="218"/>
      <c r="OE106" s="218"/>
      <c r="OF106" s="218"/>
      <c r="OG106" s="218"/>
      <c r="OH106" s="218"/>
      <c r="OI106" s="218"/>
      <c r="OJ106" s="218"/>
      <c r="OK106" s="218"/>
      <c r="OL106" s="218"/>
      <c r="OM106" s="218"/>
      <c r="ON106" s="218"/>
      <c r="OO106" s="218"/>
      <c r="OP106" s="218"/>
      <c r="OQ106" s="218"/>
      <c r="OR106" s="218"/>
      <c r="OS106" s="218"/>
      <c r="OT106" s="218"/>
      <c r="OU106" s="218"/>
      <c r="OV106" s="218"/>
      <c r="OW106" s="218"/>
      <c r="OX106" s="218"/>
      <c r="OY106" s="218"/>
      <c r="OZ106" s="218"/>
      <c r="PA106" s="218"/>
      <c r="PB106" s="218"/>
      <c r="PC106" s="218"/>
      <c r="PD106" s="218"/>
      <c r="PE106" s="218"/>
      <c r="PF106" s="218"/>
      <c r="PG106" s="218"/>
      <c r="PH106" s="218"/>
      <c r="PI106" s="218"/>
      <c r="PJ106" s="218"/>
      <c r="PK106" s="218"/>
      <c r="PL106" s="218"/>
      <c r="PM106" s="218"/>
      <c r="PN106" s="218"/>
      <c r="PO106" s="218"/>
      <c r="PP106" s="218"/>
      <c r="PQ106" s="218"/>
      <c r="PR106" s="218"/>
      <c r="PS106" s="218"/>
      <c r="PT106" s="218"/>
      <c r="PU106" s="218"/>
      <c r="PV106" s="218"/>
      <c r="PW106" s="218"/>
      <c r="PX106" s="218"/>
      <c r="PY106" s="218"/>
      <c r="PZ106" s="218"/>
      <c r="QA106" s="218"/>
      <c r="QB106" s="218"/>
      <c r="QC106" s="218"/>
      <c r="QD106" s="218"/>
      <c r="QE106" s="218"/>
      <c r="QF106" s="218"/>
      <c r="QG106" s="218"/>
      <c r="QH106" s="218"/>
      <c r="QI106" s="218"/>
      <c r="QJ106" s="218"/>
      <c r="QK106" s="218"/>
      <c r="QL106" s="218"/>
      <c r="QM106" s="218"/>
      <c r="QN106" s="218"/>
      <c r="QO106" s="218"/>
      <c r="QP106" s="218"/>
      <c r="QQ106" s="218"/>
      <c r="QR106" s="218"/>
      <c r="QS106" s="218"/>
      <c r="QT106" s="218"/>
      <c r="QU106" s="218"/>
      <c r="QV106" s="218"/>
      <c r="QW106" s="218"/>
      <c r="QX106" s="218"/>
      <c r="QY106" s="218"/>
      <c r="QZ106" s="218"/>
      <c r="RA106" s="218"/>
      <c r="RB106" s="218"/>
      <c r="RC106" s="218"/>
      <c r="RD106" s="218"/>
      <c r="RE106" s="218"/>
      <c r="RF106" s="218"/>
      <c r="RG106" s="218"/>
      <c r="RH106" s="218"/>
      <c r="RI106" s="218"/>
      <c r="RJ106" s="218"/>
      <c r="RK106" s="218"/>
      <c r="RL106" s="218"/>
      <c r="RM106" s="218"/>
      <c r="RN106" s="218"/>
      <c r="RO106" s="218"/>
      <c r="RP106" s="218"/>
      <c r="RQ106" s="218"/>
      <c r="RR106" s="218"/>
      <c r="RS106" s="218"/>
      <c r="RT106" s="218"/>
      <c r="RU106" s="218"/>
      <c r="RV106" s="218"/>
      <c r="RW106" s="218"/>
      <c r="RX106" s="218"/>
      <c r="RY106" s="218"/>
      <c r="RZ106" s="218"/>
      <c r="SA106" s="218"/>
      <c r="SB106" s="218"/>
      <c r="SC106" s="218"/>
      <c r="SD106" s="218"/>
      <c r="SE106" s="218"/>
      <c r="SF106" s="218"/>
      <c r="SG106" s="218"/>
      <c r="SH106" s="218"/>
      <c r="SI106" s="218"/>
      <c r="SJ106" s="218"/>
      <c r="SK106" s="218"/>
      <c r="SL106" s="218"/>
      <c r="SM106" s="218"/>
      <c r="SN106" s="218"/>
      <c r="SO106" s="218"/>
      <c r="SP106" s="218"/>
      <c r="SQ106" s="218"/>
      <c r="SR106" s="218"/>
      <c r="SS106" s="218"/>
      <c r="ST106" s="218"/>
      <c r="SU106" s="218"/>
      <c r="SV106" s="218"/>
      <c r="SW106" s="218"/>
      <c r="SX106" s="218"/>
      <c r="SY106" s="218"/>
      <c r="SZ106" s="218"/>
      <c r="TA106" s="218"/>
      <c r="TB106" s="218"/>
      <c r="TC106" s="218"/>
      <c r="TD106" s="218"/>
      <c r="TE106" s="218"/>
      <c r="TF106" s="218"/>
      <c r="TG106" s="218"/>
      <c r="TH106" s="218"/>
      <c r="TI106" s="218"/>
      <c r="TJ106" s="218"/>
      <c r="TK106" s="218"/>
      <c r="TL106" s="218"/>
      <c r="TM106" s="218"/>
      <c r="TN106" s="218"/>
      <c r="TO106" s="218"/>
      <c r="TP106" s="218"/>
      <c r="TQ106" s="218"/>
      <c r="TR106" s="218"/>
      <c r="TS106" s="218"/>
      <c r="TT106" s="218"/>
      <c r="TU106" s="218"/>
      <c r="TV106" s="218"/>
      <c r="TW106" s="218"/>
      <c r="TX106" s="218"/>
      <c r="TY106" s="218"/>
      <c r="TZ106" s="218"/>
      <c r="UA106" s="218"/>
      <c r="UB106" s="218"/>
      <c r="UC106" s="218"/>
      <c r="UD106" s="218"/>
      <c r="UE106" s="218"/>
      <c r="UF106" s="218"/>
      <c r="UG106" s="218"/>
      <c r="UH106" s="218"/>
      <c r="UI106" s="218"/>
      <c r="UJ106" s="218"/>
      <c r="UK106" s="218"/>
      <c r="UL106" s="218"/>
      <c r="UM106" s="218"/>
      <c r="UN106" s="218"/>
      <c r="UO106" s="218"/>
      <c r="UP106" s="218"/>
      <c r="UQ106" s="218"/>
      <c r="UR106" s="218"/>
      <c r="US106" s="218"/>
      <c r="UT106" s="218"/>
      <c r="UU106" s="218"/>
      <c r="UV106" s="218"/>
      <c r="UW106" s="218"/>
      <c r="UX106" s="218"/>
      <c r="UY106" s="218"/>
      <c r="UZ106" s="218"/>
      <c r="VA106" s="218"/>
      <c r="VB106" s="218"/>
      <c r="VC106" s="218"/>
      <c r="VD106" s="218"/>
      <c r="VE106" s="218"/>
      <c r="VF106" s="218"/>
      <c r="VG106" s="218"/>
      <c r="VH106" s="218"/>
      <c r="VI106" s="218"/>
      <c r="VJ106" s="218"/>
      <c r="VK106" s="218"/>
      <c r="VL106" s="218"/>
      <c r="VM106" s="218"/>
      <c r="VN106" s="218"/>
      <c r="VO106" s="218"/>
      <c r="VP106" s="218"/>
      <c r="VQ106" s="218"/>
      <c r="VR106" s="218"/>
      <c r="VS106" s="218"/>
      <c r="VT106" s="218"/>
      <c r="VU106" s="218"/>
      <c r="VV106" s="218"/>
      <c r="VW106" s="218"/>
      <c r="VX106" s="218"/>
      <c r="VY106" s="218"/>
      <c r="VZ106" s="218"/>
      <c r="WA106" s="218"/>
      <c r="WB106" s="218"/>
      <c r="WC106" s="218"/>
      <c r="WD106" s="218"/>
      <c r="WE106" s="218"/>
      <c r="WF106" s="218"/>
      <c r="WG106" s="218"/>
      <c r="WH106" s="218"/>
      <c r="WI106" s="218"/>
      <c r="WJ106" s="218"/>
      <c r="WK106" s="218"/>
      <c r="WL106" s="218"/>
      <c r="WM106" s="218"/>
      <c r="WN106" s="218"/>
      <c r="WO106" s="218"/>
      <c r="WP106" s="218"/>
      <c r="WQ106" s="218"/>
      <c r="WR106" s="218"/>
      <c r="WS106" s="218"/>
      <c r="WT106" s="218"/>
      <c r="WU106" s="218"/>
      <c r="WV106" s="218"/>
      <c r="WW106" s="218"/>
      <c r="WX106" s="218"/>
      <c r="WY106" s="218"/>
      <c r="WZ106" s="218"/>
      <c r="XA106" s="218"/>
      <c r="XB106" s="218"/>
      <c r="XC106" s="218"/>
      <c r="XD106" s="218"/>
      <c r="XE106" s="218"/>
      <c r="XF106" s="218"/>
      <c r="XG106" s="218"/>
      <c r="XH106" s="218"/>
      <c r="XI106" s="218"/>
      <c r="XJ106" s="218"/>
      <c r="XK106" s="218"/>
      <c r="XL106" s="218"/>
      <c r="XM106" s="218"/>
      <c r="XN106" s="218"/>
      <c r="XO106" s="218"/>
      <c r="XP106" s="218"/>
      <c r="XQ106" s="218"/>
      <c r="XR106" s="218"/>
      <c r="XS106" s="218"/>
      <c r="XT106" s="218"/>
      <c r="XU106" s="218"/>
      <c r="XV106" s="218"/>
      <c r="XW106" s="218"/>
      <c r="XX106" s="218"/>
      <c r="XY106" s="218"/>
      <c r="XZ106" s="218"/>
      <c r="YA106" s="218"/>
      <c r="YB106" s="218"/>
      <c r="YC106" s="218"/>
      <c r="YD106" s="218"/>
      <c r="YE106" s="218"/>
      <c r="YF106" s="218"/>
      <c r="YG106" s="218"/>
      <c r="YH106" s="218"/>
      <c r="YI106" s="218"/>
      <c r="YJ106" s="218"/>
      <c r="YK106" s="218"/>
      <c r="YL106" s="218"/>
      <c r="YM106" s="218"/>
      <c r="YN106" s="218"/>
      <c r="YO106" s="218"/>
      <c r="YP106" s="218"/>
      <c r="YQ106" s="218"/>
      <c r="YR106" s="218"/>
      <c r="YS106" s="218"/>
      <c r="YT106" s="218"/>
      <c r="YU106" s="218"/>
      <c r="YV106" s="218"/>
      <c r="YW106" s="218"/>
      <c r="YX106" s="218"/>
      <c r="YY106" s="218"/>
      <c r="YZ106" s="218"/>
      <c r="ZA106" s="218"/>
      <c r="ZB106" s="218"/>
      <c r="ZC106" s="218"/>
      <c r="ZD106" s="218"/>
      <c r="ZE106" s="218"/>
      <c r="ZF106" s="218"/>
      <c r="ZG106" s="218"/>
      <c r="ZH106" s="218"/>
      <c r="ZI106" s="218"/>
      <c r="ZJ106" s="218"/>
      <c r="ZK106" s="218"/>
      <c r="ZL106" s="218"/>
      <c r="ZM106" s="218"/>
      <c r="ZN106" s="218"/>
      <c r="ZO106" s="218"/>
      <c r="ZP106" s="218"/>
      <c r="ZQ106" s="218"/>
      <c r="ZR106" s="218"/>
      <c r="ZS106" s="218"/>
      <c r="ZT106" s="218"/>
      <c r="ZU106" s="218"/>
      <c r="ZV106" s="218"/>
      <c r="ZW106" s="218"/>
      <c r="ZX106" s="218"/>
      <c r="ZY106" s="218"/>
      <c r="ZZ106" s="218"/>
      <c r="AAA106" s="218"/>
      <c r="AAB106" s="218"/>
      <c r="AAC106" s="218"/>
      <c r="AAD106" s="218"/>
      <c r="AAE106" s="218"/>
      <c r="AAF106" s="218"/>
      <c r="AAG106" s="218"/>
      <c r="AAH106" s="218"/>
      <c r="AAI106" s="218"/>
      <c r="AAJ106" s="218"/>
      <c r="AAK106" s="218"/>
      <c r="AAL106" s="218"/>
      <c r="AAM106" s="218"/>
      <c r="AAN106" s="218"/>
      <c r="AAO106" s="218"/>
      <c r="AAP106" s="218"/>
      <c r="AAQ106" s="218"/>
      <c r="AAR106" s="218"/>
      <c r="AAS106" s="218"/>
      <c r="AAT106" s="218"/>
      <c r="AAU106" s="218"/>
      <c r="AAV106" s="218"/>
      <c r="AAW106" s="218"/>
      <c r="AAX106" s="218"/>
      <c r="AAY106" s="218"/>
      <c r="AAZ106" s="218"/>
      <c r="ABA106" s="218"/>
      <c r="ABB106" s="218"/>
      <c r="ABC106" s="218"/>
      <c r="ABD106" s="218"/>
      <c r="ABE106" s="218"/>
      <c r="ABF106" s="218"/>
      <c r="ABG106" s="218"/>
      <c r="ABH106" s="218"/>
      <c r="ABI106" s="218"/>
      <c r="ABJ106" s="218"/>
      <c r="ABK106" s="218"/>
      <c r="ABL106" s="218"/>
      <c r="ABM106" s="218"/>
      <c r="ABN106" s="218"/>
      <c r="ABO106" s="218"/>
      <c r="ABP106" s="218"/>
      <c r="ABQ106" s="218"/>
      <c r="ABR106" s="218"/>
      <c r="ABS106" s="218"/>
      <c r="ABT106" s="218"/>
      <c r="ABU106" s="218"/>
      <c r="ABV106" s="218"/>
      <c r="ABW106" s="218"/>
      <c r="ABX106" s="218"/>
      <c r="ABY106" s="218"/>
      <c r="ABZ106" s="218"/>
      <c r="ACA106" s="218"/>
      <c r="ACB106" s="218"/>
      <c r="ACC106" s="218"/>
      <c r="ACD106" s="218"/>
      <c r="ACE106" s="218"/>
      <c r="ACF106" s="218"/>
      <c r="ACG106" s="218"/>
      <c r="ACH106" s="218"/>
      <c r="ACI106" s="218"/>
      <c r="ACJ106" s="218"/>
      <c r="ACK106" s="218"/>
      <c r="ACL106" s="218"/>
      <c r="ACM106" s="218"/>
      <c r="ACN106" s="218"/>
      <c r="ACO106" s="218"/>
      <c r="ACP106" s="218"/>
      <c r="ACQ106" s="218"/>
      <c r="ACR106" s="218"/>
      <c r="ACS106" s="218"/>
      <c r="ACT106" s="218"/>
      <c r="ACU106" s="218"/>
      <c r="ACV106" s="218"/>
      <c r="ACW106" s="218"/>
      <c r="ACX106" s="218"/>
      <c r="ACY106" s="218"/>
      <c r="ACZ106" s="218"/>
      <c r="ADA106" s="218"/>
      <c r="ADB106" s="218"/>
      <c r="ADC106" s="218"/>
      <c r="ADD106" s="218"/>
      <c r="ADE106" s="218"/>
      <c r="ADF106" s="218"/>
      <c r="ADG106" s="218"/>
      <c r="ADH106" s="218"/>
      <c r="ADI106" s="218"/>
      <c r="ADJ106" s="218"/>
      <c r="ADK106" s="218"/>
      <c r="ADL106" s="218"/>
      <c r="ADM106" s="218"/>
      <c r="ADN106" s="218"/>
      <c r="ADO106" s="218"/>
      <c r="ADP106" s="218"/>
      <c r="ADQ106" s="218"/>
      <c r="ADR106" s="218"/>
      <c r="ADS106" s="218"/>
      <c r="ADT106" s="218"/>
      <c r="ADU106" s="218"/>
      <c r="ADV106" s="218"/>
      <c r="ADW106" s="218"/>
      <c r="ADX106" s="218"/>
      <c r="ADY106" s="218"/>
      <c r="ADZ106" s="218"/>
      <c r="AEA106" s="218"/>
      <c r="AEB106" s="218"/>
      <c r="AEC106" s="218"/>
      <c r="AED106" s="218"/>
      <c r="AEE106" s="218"/>
      <c r="AEF106" s="218"/>
      <c r="AEG106" s="218"/>
      <c r="AEH106" s="218"/>
      <c r="AEI106" s="218"/>
      <c r="AEJ106" s="218"/>
      <c r="AEK106" s="218"/>
      <c r="AEL106" s="218"/>
      <c r="AEM106" s="218"/>
      <c r="AEN106" s="218"/>
      <c r="AEO106" s="218"/>
      <c r="AEP106" s="218"/>
      <c r="AEQ106" s="218"/>
      <c r="AER106" s="218"/>
      <c r="AES106" s="218"/>
      <c r="AET106" s="218"/>
      <c r="AEU106" s="218"/>
      <c r="AEV106" s="218"/>
      <c r="AEW106" s="218"/>
      <c r="AEX106" s="218"/>
      <c r="AEY106" s="218"/>
      <c r="AEZ106" s="218"/>
      <c r="AFA106" s="218"/>
      <c r="AFB106" s="218"/>
      <c r="AFC106" s="218"/>
      <c r="AFD106" s="218"/>
      <c r="AFE106" s="218"/>
      <c r="AFF106" s="218"/>
      <c r="AFG106" s="218"/>
      <c r="AFH106" s="218"/>
      <c r="AFI106" s="218"/>
      <c r="AFJ106" s="218"/>
      <c r="AFK106" s="218"/>
      <c r="AFL106" s="218"/>
      <c r="AFM106" s="218"/>
      <c r="AFN106" s="218"/>
      <c r="AFO106" s="218"/>
      <c r="AFP106" s="218"/>
      <c r="AFQ106" s="218"/>
      <c r="AFR106" s="218"/>
      <c r="AFS106" s="218"/>
      <c r="AFT106" s="218"/>
      <c r="AFU106" s="218"/>
      <c r="AFV106" s="218"/>
      <c r="AFW106" s="218"/>
      <c r="AFX106" s="218"/>
      <c r="AFY106" s="218"/>
      <c r="AFZ106" s="218"/>
      <c r="AGA106" s="218"/>
      <c r="AGB106" s="218"/>
      <c r="AGC106" s="218"/>
      <c r="AGD106" s="218"/>
      <c r="AGE106" s="218"/>
      <c r="AGF106" s="218"/>
      <c r="AGG106" s="218"/>
      <c r="AGH106" s="218"/>
      <c r="AGI106" s="218"/>
      <c r="AGJ106" s="218"/>
      <c r="AGK106" s="218"/>
      <c r="AGL106" s="218"/>
      <c r="AGM106" s="218"/>
      <c r="AGN106" s="218"/>
      <c r="AGO106" s="218"/>
      <c r="AGP106" s="218"/>
      <c r="AGQ106" s="218"/>
      <c r="AGR106" s="218"/>
      <c r="AGS106" s="218"/>
      <c r="AGT106" s="218"/>
      <c r="AGU106" s="218"/>
      <c r="AGV106" s="218"/>
      <c r="AGW106" s="218"/>
      <c r="AGX106" s="218"/>
      <c r="AGY106" s="218"/>
      <c r="AGZ106" s="218"/>
      <c r="AHA106" s="218"/>
      <c r="AHB106" s="218"/>
      <c r="AHC106" s="218"/>
      <c r="AHD106" s="218"/>
      <c r="AHE106" s="218"/>
      <c r="AHF106" s="218"/>
      <c r="AHG106" s="218"/>
      <c r="AHH106" s="218"/>
      <c r="AHI106" s="218"/>
      <c r="AHJ106" s="218"/>
      <c r="AHK106" s="218"/>
      <c r="AHL106" s="218"/>
      <c r="AHM106" s="218"/>
      <c r="AHN106" s="218"/>
      <c r="AHO106" s="218"/>
      <c r="AHP106" s="218"/>
      <c r="AHQ106" s="218"/>
      <c r="AHR106" s="218"/>
      <c r="AHS106" s="218"/>
      <c r="AHT106" s="218"/>
      <c r="AHU106" s="218"/>
      <c r="AHV106" s="218"/>
      <c r="AHW106" s="218"/>
      <c r="AHX106" s="218"/>
      <c r="AHY106" s="218"/>
      <c r="AHZ106" s="218"/>
      <c r="AIA106" s="218"/>
      <c r="AIB106" s="218"/>
      <c r="AIC106" s="218"/>
      <c r="AID106" s="218"/>
      <c r="AIE106" s="218"/>
      <c r="AIF106" s="218"/>
      <c r="AIG106" s="218"/>
      <c r="AIH106" s="218"/>
      <c r="AII106" s="218"/>
      <c r="AIJ106" s="218"/>
      <c r="AIK106" s="218"/>
      <c r="AIL106" s="218"/>
      <c r="AIM106" s="218"/>
      <c r="AIN106" s="218"/>
      <c r="AIO106" s="218"/>
      <c r="AIP106" s="218"/>
      <c r="AIQ106" s="218"/>
      <c r="AIR106" s="218"/>
      <c r="AIS106" s="218"/>
      <c r="AIT106" s="218"/>
      <c r="AIU106" s="218"/>
      <c r="AIV106" s="218"/>
      <c r="AIW106" s="218"/>
      <c r="AIX106" s="218"/>
      <c r="AIY106" s="218"/>
      <c r="AIZ106" s="218"/>
      <c r="AJA106" s="218"/>
      <c r="AJB106" s="218"/>
      <c r="AJC106" s="218"/>
      <c r="AJD106" s="218"/>
      <c r="AJE106" s="218"/>
      <c r="AJF106" s="218"/>
      <c r="AJG106" s="218"/>
      <c r="AJH106" s="218"/>
      <c r="AJI106" s="218"/>
      <c r="AJJ106" s="218"/>
      <c r="AJK106" s="218"/>
      <c r="AJL106" s="218"/>
      <c r="AJM106" s="218"/>
      <c r="AJN106" s="218"/>
      <c r="AJO106" s="218"/>
      <c r="AJP106" s="218"/>
      <c r="AJQ106" s="218"/>
      <c r="AJR106" s="218"/>
      <c r="AJS106" s="218"/>
      <c r="AJT106" s="218"/>
      <c r="AJU106" s="218"/>
      <c r="AJV106" s="218"/>
      <c r="AJW106" s="218"/>
      <c r="AJX106" s="218"/>
      <c r="AJY106" s="218"/>
      <c r="AJZ106" s="218"/>
      <c r="AKA106" s="218"/>
      <c r="AKB106" s="218"/>
      <c r="AKC106" s="218"/>
      <c r="AKD106" s="218"/>
      <c r="AKE106" s="218"/>
      <c r="AKF106" s="218"/>
      <c r="AKG106" s="218"/>
      <c r="AKH106" s="218"/>
      <c r="AKI106" s="218"/>
      <c r="AKJ106" s="218"/>
      <c r="AKK106" s="218"/>
      <c r="AKL106" s="218"/>
      <c r="AKM106" s="218"/>
      <c r="AKN106" s="218"/>
      <c r="AKO106" s="218"/>
      <c r="AKP106" s="218"/>
      <c r="AKQ106" s="218"/>
      <c r="AKR106" s="218"/>
      <c r="AKS106" s="218"/>
      <c r="AKT106" s="218"/>
      <c r="AKU106" s="218"/>
      <c r="AKV106" s="218"/>
      <c r="AKW106" s="218"/>
      <c r="AKX106" s="218"/>
      <c r="AKY106" s="218"/>
      <c r="AKZ106" s="218"/>
      <c r="ALA106" s="218"/>
      <c r="ALB106" s="218"/>
      <c r="ALC106" s="218"/>
      <c r="ALD106" s="218"/>
      <c r="ALE106" s="218"/>
      <c r="ALF106" s="218"/>
      <c r="ALG106" s="218"/>
      <c r="ALH106" s="218"/>
      <c r="ALI106" s="218"/>
      <c r="ALJ106" s="218"/>
      <c r="ALK106" s="218"/>
      <c r="ALL106" s="218"/>
      <c r="ALM106" s="218"/>
      <c r="ALN106" s="218"/>
      <c r="ALO106" s="218"/>
      <c r="ALP106" s="218"/>
      <c r="ALQ106" s="218"/>
      <c r="ALR106" s="218"/>
      <c r="ALS106" s="218"/>
      <c r="ALT106" s="218"/>
      <c r="ALU106" s="218"/>
      <c r="ALV106" s="218"/>
      <c r="ALW106" s="218"/>
      <c r="ALX106" s="218"/>
      <c r="ALY106" s="218"/>
      <c r="ALZ106" s="218"/>
      <c r="AMA106" s="218"/>
      <c r="AMB106" s="218"/>
      <c r="AMC106" s="218"/>
      <c r="AMD106" s="218"/>
      <c r="AME106" s="218"/>
      <c r="AMF106" s="218"/>
      <c r="AMG106" s="218"/>
      <c r="AMH106" s="218"/>
      <c r="AMI106" s="218"/>
      <c r="AMJ106" s="218"/>
      <c r="AMK106" s="218"/>
      <c r="AML106" s="218"/>
      <c r="AMM106" s="218"/>
      <c r="AMN106" s="218"/>
      <c r="AMO106" s="218"/>
      <c r="AMP106" s="218"/>
      <c r="AMQ106" s="218"/>
      <c r="AMR106" s="218"/>
      <c r="AMS106" s="218"/>
      <c r="AMT106" s="218"/>
      <c r="AMU106" s="218"/>
      <c r="AMV106" s="218"/>
      <c r="AMW106" s="218"/>
      <c r="AMX106" s="218"/>
      <c r="AMY106" s="218"/>
      <c r="AMZ106" s="218"/>
      <c r="ANA106" s="218"/>
      <c r="ANB106" s="218"/>
      <c r="ANC106" s="218"/>
      <c r="AND106" s="218"/>
      <c r="ANE106" s="218"/>
      <c r="ANF106" s="218"/>
      <c r="ANG106" s="218"/>
      <c r="ANH106" s="218"/>
      <c r="ANI106" s="218"/>
      <c r="ANJ106" s="218"/>
      <c r="ANK106" s="218"/>
      <c r="ANL106" s="218"/>
      <c r="ANM106" s="218"/>
      <c r="ANN106" s="218"/>
      <c r="ANO106" s="218"/>
      <c r="ANP106" s="218"/>
      <c r="ANQ106" s="218"/>
      <c r="ANR106" s="218"/>
      <c r="ANS106" s="218"/>
      <c r="ANT106" s="218"/>
      <c r="ANU106" s="218"/>
      <c r="ANV106" s="218"/>
      <c r="ANW106" s="218"/>
      <c r="ANX106" s="218"/>
      <c r="ANY106" s="218"/>
      <c r="ANZ106" s="218"/>
      <c r="AOA106" s="218"/>
      <c r="AOB106" s="218"/>
      <c r="AOC106" s="218"/>
      <c r="AOD106" s="218"/>
      <c r="AOE106" s="218"/>
      <c r="AOF106" s="218"/>
      <c r="AOG106" s="218"/>
      <c r="AOH106" s="218"/>
      <c r="AOI106" s="218"/>
      <c r="AOJ106" s="218"/>
      <c r="AOK106" s="218"/>
      <c r="AOL106" s="218"/>
      <c r="AOM106" s="218"/>
      <c r="AON106" s="218"/>
      <c r="AOO106" s="218"/>
      <c r="AOP106" s="218"/>
      <c r="AOQ106" s="218"/>
      <c r="AOR106" s="218"/>
      <c r="AOS106" s="218"/>
      <c r="AOT106" s="218"/>
      <c r="AOU106" s="218"/>
      <c r="AOV106" s="218"/>
      <c r="AOW106" s="218"/>
      <c r="AOX106" s="218"/>
      <c r="AOY106" s="218"/>
      <c r="AOZ106" s="218"/>
      <c r="APA106" s="218"/>
      <c r="APB106" s="218"/>
      <c r="APC106" s="218"/>
      <c r="APD106" s="218"/>
      <c r="APE106" s="218"/>
      <c r="APF106" s="218"/>
      <c r="APG106" s="218"/>
      <c r="APH106" s="218"/>
      <c r="API106" s="218"/>
      <c r="APJ106" s="218"/>
      <c r="APK106" s="218"/>
      <c r="APL106" s="218"/>
      <c r="APM106" s="218"/>
      <c r="APN106" s="218"/>
      <c r="APO106" s="218"/>
      <c r="APP106" s="218"/>
      <c r="APQ106" s="218"/>
      <c r="APR106" s="218"/>
      <c r="APS106" s="218"/>
      <c r="APT106" s="218"/>
      <c r="APU106" s="218"/>
      <c r="APV106" s="218"/>
      <c r="APW106" s="218"/>
      <c r="APX106" s="218"/>
      <c r="APY106" s="218"/>
      <c r="APZ106" s="218"/>
      <c r="AQA106" s="218"/>
      <c r="AQB106" s="218"/>
      <c r="AQC106" s="218"/>
      <c r="AQD106" s="218"/>
      <c r="AQE106" s="218"/>
      <c r="AQF106" s="218"/>
      <c r="AQG106" s="218"/>
      <c r="AQH106" s="218"/>
      <c r="AQI106" s="218"/>
      <c r="AQJ106" s="218"/>
      <c r="AQK106" s="218"/>
      <c r="AQL106" s="218"/>
      <c r="AQM106" s="218"/>
      <c r="AQN106" s="218"/>
      <c r="AQO106" s="218"/>
      <c r="AQP106" s="218"/>
      <c r="AQQ106" s="218"/>
      <c r="AQR106" s="218"/>
      <c r="AQS106" s="218"/>
      <c r="AQT106" s="218"/>
      <c r="AQU106" s="218"/>
      <c r="AQV106" s="218"/>
      <c r="AQW106" s="218"/>
      <c r="AQX106" s="218"/>
      <c r="AQY106" s="218"/>
      <c r="AQZ106" s="218"/>
      <c r="ARA106" s="218"/>
      <c r="ARB106" s="218"/>
      <c r="ARC106" s="218"/>
      <c r="ARD106" s="218"/>
      <c r="ARE106" s="218"/>
      <c r="ARF106" s="218"/>
      <c r="ARG106" s="218"/>
      <c r="ARH106" s="218"/>
      <c r="ARI106" s="218"/>
      <c r="ARJ106" s="218"/>
      <c r="ARK106" s="218"/>
      <c r="ARL106" s="218"/>
      <c r="ARM106" s="218"/>
      <c r="ARN106" s="218"/>
      <c r="ARO106" s="218"/>
      <c r="ARP106" s="218"/>
      <c r="ARQ106" s="218"/>
      <c r="ARR106" s="218"/>
      <c r="ARS106" s="218"/>
      <c r="ART106" s="218"/>
      <c r="ARU106" s="218"/>
      <c r="ARV106" s="218"/>
      <c r="ARW106" s="218"/>
      <c r="ARX106" s="218"/>
      <c r="ARY106" s="218"/>
      <c r="ARZ106" s="218"/>
      <c r="ASA106" s="218"/>
      <c r="ASB106" s="218"/>
      <c r="ASC106" s="218"/>
      <c r="ASD106" s="218"/>
      <c r="ASE106" s="218"/>
      <c r="ASF106" s="218"/>
      <c r="ASG106" s="218"/>
      <c r="ASH106" s="218"/>
      <c r="ASI106" s="218"/>
      <c r="ASJ106" s="218"/>
      <c r="ASK106" s="218"/>
      <c r="ASL106" s="218"/>
      <c r="ASM106" s="218"/>
      <c r="ASN106" s="218"/>
      <c r="ASO106" s="218"/>
      <c r="ASP106" s="218"/>
      <c r="ASQ106" s="218"/>
      <c r="ASR106" s="218"/>
      <c r="ASS106" s="218"/>
      <c r="AST106" s="218"/>
      <c r="ASU106" s="218"/>
      <c r="ASV106" s="218"/>
      <c r="ASW106" s="218"/>
      <c r="ASX106" s="218"/>
      <c r="ASY106" s="218"/>
      <c r="ASZ106" s="218"/>
      <c r="ATA106" s="218"/>
      <c r="ATB106" s="218"/>
      <c r="ATC106" s="218"/>
      <c r="ATD106" s="218"/>
      <c r="ATE106" s="218"/>
      <c r="ATF106" s="218"/>
      <c r="ATG106" s="218"/>
      <c r="ATH106" s="218"/>
      <c r="ATI106" s="218"/>
      <c r="ATJ106" s="218"/>
      <c r="ATK106" s="218"/>
      <c r="ATL106" s="218"/>
      <c r="ATM106" s="218"/>
      <c r="ATN106" s="218"/>
      <c r="ATO106" s="218"/>
      <c r="ATP106" s="218"/>
      <c r="ATQ106" s="218"/>
      <c r="ATR106" s="218"/>
      <c r="ATS106" s="218"/>
      <c r="ATT106" s="218"/>
      <c r="ATU106" s="218"/>
      <c r="ATV106" s="218"/>
      <c r="ATW106" s="218"/>
      <c r="ATX106" s="218"/>
      <c r="ATY106" s="218"/>
      <c r="ATZ106" s="218"/>
      <c r="AUA106" s="218"/>
      <c r="AUB106" s="218"/>
      <c r="AUC106" s="218"/>
      <c r="AUD106" s="218"/>
      <c r="AUE106" s="218"/>
      <c r="AUF106" s="218"/>
      <c r="AUG106" s="218"/>
      <c r="AUH106" s="218"/>
      <c r="AUI106" s="218"/>
      <c r="AUJ106" s="218"/>
      <c r="AUK106" s="218"/>
      <c r="AUL106" s="218"/>
      <c r="AUM106" s="218"/>
      <c r="AUN106" s="218"/>
      <c r="AUO106" s="218"/>
      <c r="AUP106" s="218"/>
      <c r="AUQ106" s="218"/>
      <c r="AUR106" s="218"/>
      <c r="AUS106" s="218"/>
      <c r="AUT106" s="218"/>
      <c r="AUU106" s="218"/>
      <c r="AUV106" s="218"/>
      <c r="AUW106" s="218"/>
      <c r="AUX106" s="218"/>
      <c r="AUY106" s="218"/>
      <c r="AUZ106" s="218"/>
      <c r="AVA106" s="218"/>
      <c r="AVB106" s="218"/>
      <c r="AVC106" s="218"/>
      <c r="AVD106" s="218"/>
      <c r="AVE106" s="218"/>
      <c r="AVF106" s="218"/>
      <c r="AVG106" s="218"/>
      <c r="AVH106" s="218"/>
      <c r="AVI106" s="218"/>
      <c r="AVJ106" s="218"/>
      <c r="AVK106" s="218"/>
      <c r="AVL106" s="218"/>
      <c r="AVM106" s="218"/>
      <c r="AVN106" s="218"/>
      <c r="AVO106" s="218"/>
      <c r="AVP106" s="218"/>
      <c r="AVQ106" s="218"/>
      <c r="AVR106" s="218"/>
      <c r="AVS106" s="218"/>
      <c r="AVT106" s="218"/>
      <c r="AVU106" s="218"/>
      <c r="AVV106" s="218"/>
      <c r="AVW106" s="218"/>
      <c r="AVX106" s="218"/>
      <c r="AVY106" s="218"/>
      <c r="AVZ106" s="218"/>
      <c r="AWA106" s="218"/>
      <c r="AWB106" s="218"/>
      <c r="AWC106" s="218"/>
      <c r="AWD106" s="218"/>
      <c r="AWE106" s="218"/>
      <c r="AWF106" s="218"/>
      <c r="AWG106" s="218"/>
      <c r="AWH106" s="218"/>
      <c r="AWI106" s="218"/>
      <c r="AWJ106" s="218"/>
      <c r="AWK106" s="218"/>
      <c r="AWL106" s="218"/>
      <c r="AWM106" s="218"/>
      <c r="AWN106" s="218"/>
      <c r="AWO106" s="218"/>
      <c r="AWP106" s="218"/>
      <c r="AWQ106" s="218"/>
      <c r="AWR106" s="218"/>
      <c r="AWS106" s="218"/>
      <c r="AWT106" s="218"/>
      <c r="AWU106" s="218"/>
      <c r="AWV106" s="218"/>
      <c r="AWW106" s="218"/>
      <c r="AWX106" s="218"/>
      <c r="AWY106" s="218"/>
      <c r="AWZ106" s="218"/>
      <c r="AXA106" s="218"/>
      <c r="AXB106" s="218"/>
      <c r="AXC106" s="218"/>
      <c r="AXD106" s="218"/>
      <c r="AXE106" s="218"/>
      <c r="AXF106" s="218"/>
      <c r="AXG106" s="218"/>
      <c r="AXH106" s="218"/>
      <c r="AXI106" s="218"/>
      <c r="AXJ106" s="218"/>
      <c r="AXK106" s="218"/>
      <c r="AXL106" s="218"/>
      <c r="AXM106" s="218"/>
      <c r="AXN106" s="218"/>
      <c r="AXO106" s="218"/>
      <c r="AXP106" s="218"/>
      <c r="AXQ106" s="218"/>
      <c r="AXR106" s="218"/>
      <c r="AXS106" s="218"/>
      <c r="AXT106" s="218"/>
      <c r="AXU106" s="218"/>
      <c r="AXV106" s="218"/>
      <c r="AXW106" s="218"/>
      <c r="AXX106" s="218"/>
      <c r="AXY106" s="218"/>
      <c r="AXZ106" s="218"/>
      <c r="AYA106" s="218"/>
      <c r="AYB106" s="218"/>
      <c r="AYC106" s="218"/>
      <c r="AYD106" s="218"/>
      <c r="AYE106" s="218"/>
      <c r="AYF106" s="218"/>
      <c r="AYG106" s="218"/>
      <c r="AYH106" s="218"/>
      <c r="AYI106" s="218"/>
      <c r="AYJ106" s="218"/>
      <c r="AYK106" s="218"/>
      <c r="AYL106" s="218"/>
      <c r="AYM106" s="218"/>
      <c r="AYN106" s="218"/>
      <c r="AYO106" s="218"/>
      <c r="AYP106" s="218"/>
      <c r="AYQ106" s="218"/>
      <c r="AYR106" s="218"/>
      <c r="AYS106" s="218"/>
      <c r="AYT106" s="218"/>
      <c r="AYU106" s="218"/>
      <c r="AYV106" s="218"/>
      <c r="AYW106" s="218"/>
      <c r="AYX106" s="218"/>
      <c r="AYY106" s="218"/>
      <c r="AYZ106" s="218"/>
      <c r="AZA106" s="218"/>
      <c r="AZB106" s="218"/>
      <c r="AZC106" s="218"/>
      <c r="AZD106" s="218"/>
      <c r="AZE106" s="218"/>
      <c r="AZF106" s="218"/>
      <c r="AZG106" s="218"/>
      <c r="AZH106" s="218"/>
      <c r="AZI106" s="218"/>
      <c r="AZJ106" s="218"/>
      <c r="AZK106" s="218"/>
      <c r="AZL106" s="218"/>
      <c r="AZM106" s="218"/>
      <c r="AZN106" s="218"/>
      <c r="AZO106" s="218"/>
      <c r="AZP106" s="218"/>
      <c r="AZQ106" s="218"/>
      <c r="AZR106" s="218"/>
      <c r="AZS106" s="218"/>
      <c r="AZT106" s="218"/>
      <c r="AZU106" s="218"/>
      <c r="AZV106" s="218"/>
      <c r="AZW106" s="218"/>
      <c r="AZX106" s="218"/>
      <c r="AZY106" s="218"/>
      <c r="AZZ106" s="218"/>
      <c r="BAA106" s="218"/>
      <c r="BAB106" s="218"/>
      <c r="BAC106" s="218"/>
      <c r="BAD106" s="218"/>
      <c r="BAE106" s="218"/>
      <c r="BAF106" s="218"/>
      <c r="BAG106" s="218"/>
      <c r="BAH106" s="218"/>
      <c r="BAI106" s="218"/>
      <c r="BAJ106" s="218"/>
      <c r="BAK106" s="218"/>
      <c r="BAL106" s="218"/>
      <c r="BAM106" s="218"/>
      <c r="BAN106" s="218"/>
      <c r="BAO106" s="218"/>
      <c r="BAP106" s="218"/>
      <c r="BAQ106" s="218"/>
      <c r="BAR106" s="218"/>
      <c r="BAS106" s="218"/>
      <c r="BAT106" s="218"/>
      <c r="BAU106" s="218"/>
      <c r="BAV106" s="218"/>
      <c r="BAW106" s="218"/>
      <c r="BAX106" s="218"/>
      <c r="BAY106" s="218"/>
      <c r="BAZ106" s="218"/>
      <c r="BBA106" s="218"/>
      <c r="BBB106" s="218"/>
      <c r="BBC106" s="218"/>
      <c r="BBD106" s="218"/>
      <c r="BBE106" s="218"/>
      <c r="BBF106" s="218"/>
      <c r="BBG106" s="218"/>
      <c r="BBH106" s="218"/>
      <c r="BBI106" s="218"/>
      <c r="BBJ106" s="218"/>
      <c r="BBK106" s="218"/>
      <c r="BBL106" s="218"/>
      <c r="BBM106" s="218"/>
      <c r="BBN106" s="218"/>
      <c r="BBO106" s="218"/>
      <c r="BBP106" s="218"/>
      <c r="BBQ106" s="218"/>
      <c r="BBR106" s="218"/>
      <c r="BBS106" s="218"/>
      <c r="BBT106" s="218"/>
      <c r="BBU106" s="218"/>
      <c r="BBV106" s="218"/>
      <c r="BBW106" s="218"/>
      <c r="BBX106" s="218"/>
      <c r="BBY106" s="218"/>
      <c r="BBZ106" s="218"/>
      <c r="BCA106" s="218"/>
      <c r="BCB106" s="218"/>
      <c r="BCC106" s="218"/>
      <c r="BCD106" s="218"/>
      <c r="BCE106" s="218"/>
      <c r="BCF106" s="218"/>
      <c r="BCG106" s="218"/>
      <c r="BCH106" s="218"/>
      <c r="BCI106" s="218"/>
      <c r="BCJ106" s="218"/>
      <c r="BCK106" s="218"/>
      <c r="BCL106" s="218"/>
      <c r="BCM106" s="218"/>
      <c r="BCN106" s="218"/>
      <c r="BCO106" s="218"/>
      <c r="BCP106" s="218"/>
      <c r="BCQ106" s="218"/>
      <c r="BCR106" s="218"/>
      <c r="BCS106" s="218"/>
      <c r="BCT106" s="218"/>
      <c r="BCU106" s="218"/>
      <c r="BCV106" s="218"/>
      <c r="BCW106" s="218"/>
      <c r="BCX106" s="218"/>
      <c r="BCY106" s="218"/>
      <c r="BCZ106" s="218"/>
      <c r="BDA106" s="218"/>
      <c r="BDB106" s="218"/>
      <c r="BDC106" s="218"/>
      <c r="BDD106" s="218"/>
      <c r="BDE106" s="218"/>
      <c r="BDF106" s="218"/>
      <c r="BDG106" s="218"/>
      <c r="BDH106" s="218"/>
      <c r="BDI106" s="218"/>
      <c r="BDJ106" s="218"/>
      <c r="BDK106" s="218"/>
      <c r="BDL106" s="218"/>
      <c r="BDM106" s="218"/>
      <c r="BDN106" s="218"/>
      <c r="BDO106" s="218"/>
      <c r="BDP106" s="218"/>
      <c r="BDQ106" s="218"/>
      <c r="BDR106" s="218"/>
      <c r="BDS106" s="218"/>
      <c r="BDT106" s="218"/>
      <c r="BDU106" s="218"/>
      <c r="BDV106" s="218"/>
      <c r="BDW106" s="218"/>
      <c r="BDX106" s="218"/>
      <c r="BDY106" s="218"/>
      <c r="BDZ106" s="218"/>
      <c r="BEA106" s="218"/>
      <c r="BEB106" s="218"/>
      <c r="BEC106" s="218"/>
      <c r="BED106" s="218"/>
      <c r="BEE106" s="218"/>
      <c r="BEF106" s="218"/>
      <c r="BEG106" s="218"/>
      <c r="BEH106" s="218"/>
      <c r="BEI106" s="218"/>
      <c r="BEJ106" s="218"/>
      <c r="BEK106" s="218"/>
      <c r="BEL106" s="218"/>
      <c r="BEM106" s="218"/>
      <c r="BEN106" s="218"/>
      <c r="BEO106" s="218"/>
      <c r="BEP106" s="218"/>
      <c r="BEQ106" s="218"/>
      <c r="BER106" s="218"/>
      <c r="BES106" s="218"/>
      <c r="BET106" s="218"/>
      <c r="BEU106" s="218"/>
      <c r="BEV106" s="218"/>
      <c r="BEW106" s="218"/>
      <c r="BEX106" s="218"/>
      <c r="BEY106" s="218"/>
      <c r="BEZ106" s="218"/>
      <c r="BFA106" s="218"/>
      <c r="BFB106" s="218"/>
      <c r="BFC106" s="218"/>
      <c r="BFD106" s="218"/>
      <c r="BFE106" s="218"/>
      <c r="BFF106" s="218"/>
      <c r="BFG106" s="218"/>
      <c r="BFH106" s="218"/>
      <c r="BFI106" s="218"/>
      <c r="BFJ106" s="218"/>
      <c r="BFK106" s="218"/>
      <c r="BFL106" s="218"/>
      <c r="BFM106" s="218"/>
      <c r="BFN106" s="218"/>
      <c r="BFO106" s="218"/>
      <c r="BFP106" s="218"/>
      <c r="BFQ106" s="218"/>
      <c r="BFR106" s="218"/>
      <c r="BFS106" s="218"/>
      <c r="BFT106" s="218"/>
      <c r="BFU106" s="218"/>
      <c r="BFV106" s="218"/>
      <c r="BFW106" s="218"/>
      <c r="BFX106" s="218"/>
      <c r="BFY106" s="218"/>
      <c r="BFZ106" s="218"/>
      <c r="BGA106" s="218"/>
      <c r="BGB106" s="218"/>
      <c r="BGC106" s="218"/>
      <c r="BGD106" s="218"/>
      <c r="BGE106" s="218"/>
      <c r="BGF106" s="218"/>
      <c r="BGG106" s="218"/>
      <c r="BGH106" s="218"/>
      <c r="BGI106" s="218"/>
      <c r="BGJ106" s="218"/>
      <c r="BGK106" s="218"/>
      <c r="BGL106" s="218"/>
      <c r="BGM106" s="218"/>
      <c r="BGN106" s="218"/>
      <c r="BGO106" s="218"/>
      <c r="BGP106" s="218"/>
      <c r="BGQ106" s="218"/>
      <c r="BGR106" s="218"/>
      <c r="BGS106" s="218"/>
      <c r="BGT106" s="218"/>
      <c r="BGU106" s="218"/>
      <c r="BGV106" s="218"/>
      <c r="BGW106" s="218"/>
      <c r="BGX106" s="218"/>
      <c r="BGY106" s="218"/>
      <c r="BGZ106" s="218"/>
      <c r="BHA106" s="218"/>
      <c r="BHB106" s="218"/>
      <c r="BHC106" s="218"/>
      <c r="BHD106" s="218"/>
      <c r="BHE106" s="218"/>
      <c r="BHF106" s="218"/>
      <c r="BHG106" s="218"/>
      <c r="BHH106" s="218"/>
      <c r="BHI106" s="218"/>
      <c r="BHJ106" s="218"/>
      <c r="BHK106" s="218"/>
      <c r="BHL106" s="218"/>
      <c r="BHM106" s="218"/>
      <c r="BHN106" s="218"/>
      <c r="BHO106" s="218"/>
      <c r="BHP106" s="218"/>
      <c r="BHQ106" s="218"/>
      <c r="BHR106" s="218"/>
      <c r="BHS106" s="218"/>
      <c r="BHT106" s="218"/>
      <c r="BHU106" s="218"/>
      <c r="BHV106" s="218"/>
      <c r="BHW106" s="218"/>
      <c r="BHX106" s="218"/>
      <c r="BHY106" s="218"/>
      <c r="BHZ106" s="218"/>
      <c r="BIA106" s="218"/>
      <c r="BIB106" s="218"/>
      <c r="BIC106" s="218"/>
      <c r="BID106" s="218"/>
      <c r="BIE106" s="218"/>
      <c r="BIF106" s="218"/>
      <c r="BIG106" s="218"/>
      <c r="BIH106" s="218"/>
      <c r="BII106" s="218"/>
      <c r="BIJ106" s="218"/>
      <c r="BIK106" s="218"/>
      <c r="BIL106" s="218"/>
      <c r="BIM106" s="218"/>
      <c r="BIN106" s="218"/>
      <c r="BIO106" s="218"/>
      <c r="BIP106" s="218"/>
      <c r="BIQ106" s="218"/>
      <c r="BIR106" s="218"/>
      <c r="BIS106" s="218"/>
      <c r="BIT106" s="218"/>
      <c r="BIU106" s="218"/>
      <c r="BIV106" s="218"/>
      <c r="BIW106" s="218"/>
      <c r="BIX106" s="218"/>
      <c r="BIY106" s="218"/>
      <c r="BIZ106" s="218"/>
      <c r="BJA106" s="218"/>
      <c r="BJB106" s="218"/>
      <c r="BJC106" s="218"/>
      <c r="BJD106" s="218"/>
      <c r="BJE106" s="218"/>
      <c r="BJF106" s="218"/>
      <c r="BJG106" s="218"/>
      <c r="BJH106" s="218"/>
      <c r="BJI106" s="218"/>
      <c r="BJJ106" s="218"/>
      <c r="BJK106" s="218"/>
      <c r="BJL106" s="218"/>
      <c r="BJM106" s="218"/>
      <c r="BJN106" s="218"/>
      <c r="BJO106" s="218"/>
      <c r="BJP106" s="218"/>
      <c r="BJQ106" s="218"/>
      <c r="BJR106" s="218"/>
      <c r="BJS106" s="218"/>
      <c r="BJT106" s="218"/>
      <c r="BJU106" s="218"/>
      <c r="BJV106" s="218"/>
      <c r="BJW106" s="218"/>
      <c r="BJX106" s="218"/>
      <c r="BJY106" s="218"/>
      <c r="BJZ106" s="218"/>
      <c r="BKA106" s="218"/>
      <c r="BKB106" s="218"/>
      <c r="BKC106" s="218"/>
      <c r="BKD106" s="218"/>
      <c r="BKE106" s="218"/>
      <c r="BKF106" s="218"/>
      <c r="BKG106" s="218"/>
      <c r="BKH106" s="218"/>
      <c r="BKI106" s="218"/>
      <c r="BKJ106" s="218"/>
      <c r="BKK106" s="218"/>
      <c r="BKL106" s="218"/>
      <c r="BKM106" s="218"/>
      <c r="BKN106" s="218"/>
      <c r="BKO106" s="218"/>
      <c r="BKP106" s="218"/>
      <c r="BKQ106" s="218"/>
      <c r="BKR106" s="218"/>
      <c r="BKS106" s="218"/>
      <c r="BKT106" s="218"/>
      <c r="BKU106" s="218"/>
      <c r="BKV106" s="218"/>
      <c r="BKW106" s="218"/>
      <c r="BKX106" s="218"/>
      <c r="BKY106" s="218"/>
      <c r="BKZ106" s="218"/>
      <c r="BLA106" s="218"/>
      <c r="BLB106" s="218"/>
      <c r="BLC106" s="218"/>
      <c r="BLD106" s="218"/>
      <c r="BLE106" s="218"/>
      <c r="BLF106" s="218"/>
      <c r="BLG106" s="218"/>
      <c r="BLH106" s="218"/>
      <c r="BLI106" s="218"/>
      <c r="BLJ106" s="218"/>
      <c r="BLK106" s="218"/>
      <c r="BLL106" s="218"/>
      <c r="BLM106" s="218"/>
      <c r="BLN106" s="218"/>
      <c r="BLO106" s="218"/>
      <c r="BLP106" s="218"/>
      <c r="BLQ106" s="218"/>
      <c r="BLR106" s="218"/>
      <c r="BLS106" s="218"/>
      <c r="BLT106" s="218"/>
      <c r="BLU106" s="218"/>
      <c r="BLV106" s="218"/>
      <c r="BLW106" s="218"/>
      <c r="BLX106" s="218"/>
      <c r="BLY106" s="218"/>
      <c r="BLZ106" s="218"/>
      <c r="BMA106" s="218"/>
      <c r="BMB106" s="218"/>
      <c r="BMC106" s="218"/>
      <c r="BMD106" s="218"/>
      <c r="BME106" s="218"/>
      <c r="BMF106" s="218"/>
      <c r="BMG106" s="218"/>
      <c r="BMH106" s="218"/>
      <c r="BMI106" s="218"/>
      <c r="BMJ106" s="218"/>
      <c r="BMK106" s="218"/>
      <c r="BML106" s="218"/>
      <c r="BMM106" s="218"/>
      <c r="BMN106" s="218"/>
      <c r="BMO106" s="218"/>
      <c r="BMP106" s="218"/>
      <c r="BMQ106" s="218"/>
      <c r="BMR106" s="218"/>
      <c r="BMS106" s="218"/>
      <c r="BMT106" s="218"/>
      <c r="BMU106" s="218"/>
      <c r="BMV106" s="218"/>
      <c r="BMW106" s="218"/>
      <c r="BMX106" s="218"/>
      <c r="BMY106" s="218"/>
      <c r="BMZ106" s="218"/>
      <c r="BNA106" s="218"/>
      <c r="BNB106" s="218"/>
      <c r="BNC106" s="218"/>
      <c r="BND106" s="218"/>
      <c r="BNE106" s="218"/>
      <c r="BNF106" s="218"/>
      <c r="BNG106" s="218"/>
      <c r="BNH106" s="218"/>
      <c r="BNI106" s="218"/>
      <c r="BNJ106" s="218"/>
      <c r="BNK106" s="218"/>
      <c r="BNL106" s="218"/>
      <c r="BNM106" s="218"/>
      <c r="BNN106" s="218"/>
      <c r="BNO106" s="218"/>
      <c r="BNP106" s="218"/>
      <c r="BNQ106" s="218"/>
      <c r="BNR106" s="218"/>
      <c r="BNS106" s="218"/>
      <c r="BNT106" s="218"/>
      <c r="BNU106" s="218"/>
      <c r="BNV106" s="218"/>
      <c r="BNW106" s="218"/>
      <c r="BNX106" s="218"/>
      <c r="BNY106" s="218"/>
      <c r="BNZ106" s="218"/>
      <c r="BOA106" s="218"/>
      <c r="BOB106" s="218"/>
      <c r="BOC106" s="218"/>
      <c r="BOD106" s="218"/>
      <c r="BOE106" s="218"/>
      <c r="BOF106" s="218"/>
      <c r="BOG106" s="218"/>
      <c r="BOH106" s="218"/>
      <c r="BOI106" s="218"/>
      <c r="BOJ106" s="218"/>
      <c r="BOK106" s="218"/>
      <c r="BOL106" s="218"/>
      <c r="BOM106" s="218"/>
      <c r="BON106" s="218"/>
      <c r="BOO106" s="218"/>
      <c r="BOP106" s="218"/>
      <c r="BOQ106" s="218"/>
      <c r="BOR106" s="218"/>
      <c r="BOS106" s="218"/>
      <c r="BOT106" s="218"/>
      <c r="BOU106" s="218"/>
      <c r="BOV106" s="218"/>
      <c r="BOW106" s="218"/>
      <c r="BOX106" s="218"/>
      <c r="BOY106" s="218"/>
      <c r="BOZ106" s="218"/>
      <c r="BPA106" s="218"/>
      <c r="BPB106" s="218"/>
      <c r="BPC106" s="218"/>
      <c r="BPD106" s="218"/>
      <c r="BPE106" s="218"/>
      <c r="BPF106" s="218"/>
      <c r="BPG106" s="218"/>
      <c r="BPH106" s="218"/>
      <c r="BPI106" s="218"/>
      <c r="BPJ106" s="218"/>
      <c r="BPK106" s="218"/>
      <c r="BPL106" s="218"/>
      <c r="BPM106" s="218"/>
      <c r="BPN106" s="218"/>
      <c r="BPO106" s="218"/>
      <c r="BPP106" s="218"/>
      <c r="BPQ106" s="218"/>
      <c r="BPR106" s="218"/>
      <c r="BPS106" s="218"/>
      <c r="BPT106" s="218"/>
      <c r="BPU106" s="218"/>
      <c r="BPV106" s="218"/>
      <c r="BPW106" s="218"/>
      <c r="BPX106" s="218"/>
      <c r="BPY106" s="218"/>
      <c r="BPZ106" s="218"/>
      <c r="BQA106" s="218"/>
      <c r="BQB106" s="218"/>
      <c r="BQC106" s="218"/>
      <c r="BQD106" s="218"/>
      <c r="BQE106" s="218"/>
      <c r="BQF106" s="218"/>
      <c r="BQG106" s="218"/>
      <c r="BQH106" s="218"/>
      <c r="BQI106" s="218"/>
      <c r="BQJ106" s="218"/>
      <c r="BQK106" s="218"/>
      <c r="BQL106" s="218"/>
      <c r="BQM106" s="218"/>
      <c r="BQN106" s="218"/>
      <c r="BQO106" s="218"/>
      <c r="BQP106" s="218"/>
      <c r="BQQ106" s="218"/>
      <c r="BQR106" s="218"/>
      <c r="BQS106" s="218"/>
      <c r="BQT106" s="218"/>
      <c r="BQU106" s="218"/>
      <c r="BQV106" s="218"/>
      <c r="BQW106" s="218"/>
      <c r="BQX106" s="218"/>
      <c r="BQY106" s="218"/>
      <c r="BQZ106" s="218"/>
      <c r="BRA106" s="218"/>
      <c r="BRB106" s="218"/>
      <c r="BRC106" s="218"/>
      <c r="BRD106" s="218"/>
      <c r="BRE106" s="218"/>
      <c r="BRF106" s="218"/>
      <c r="BRG106" s="218"/>
      <c r="BRH106" s="218"/>
      <c r="BRI106" s="218"/>
      <c r="BRJ106" s="218"/>
      <c r="BRK106" s="218"/>
      <c r="BRL106" s="218"/>
      <c r="BRM106" s="218"/>
      <c r="BRN106" s="218"/>
      <c r="BRO106" s="218"/>
      <c r="BRP106" s="218"/>
      <c r="BRQ106" s="218"/>
      <c r="BRR106" s="218"/>
      <c r="BRS106" s="218"/>
      <c r="BRT106" s="218"/>
      <c r="BRU106" s="218"/>
      <c r="BRV106" s="218"/>
      <c r="BRW106" s="218"/>
      <c r="BRX106" s="218"/>
      <c r="BRY106" s="218"/>
      <c r="BRZ106" s="218"/>
      <c r="BSA106" s="218"/>
      <c r="BSB106" s="218"/>
      <c r="BSC106" s="218"/>
      <c r="BSD106" s="218"/>
      <c r="BSE106" s="218"/>
      <c r="BSF106" s="218"/>
      <c r="BSG106" s="218"/>
      <c r="BSH106" s="218"/>
      <c r="BSI106" s="218"/>
      <c r="BSJ106" s="218"/>
      <c r="BSK106" s="218"/>
      <c r="BSL106" s="218"/>
      <c r="BSM106" s="218"/>
      <c r="BSN106" s="218"/>
      <c r="BSO106" s="218"/>
      <c r="BSP106" s="218"/>
      <c r="BSQ106" s="218"/>
      <c r="BSR106" s="218"/>
      <c r="BSS106" s="218"/>
      <c r="BST106" s="218"/>
      <c r="BSU106" s="218"/>
      <c r="BSV106" s="218"/>
      <c r="BSW106" s="218"/>
      <c r="BSX106" s="218"/>
      <c r="BSY106" s="218"/>
      <c r="BSZ106" s="218"/>
      <c r="BTA106" s="218"/>
      <c r="BTB106" s="218"/>
      <c r="BTC106" s="218"/>
      <c r="BTD106" s="218"/>
      <c r="BTE106" s="218"/>
      <c r="BTF106" s="218"/>
      <c r="BTG106" s="218"/>
      <c r="BTH106" s="218"/>
      <c r="BTI106" s="218"/>
      <c r="BTJ106" s="218"/>
      <c r="BTK106" s="218"/>
      <c r="BTL106" s="218"/>
      <c r="BTM106" s="218"/>
      <c r="BTN106" s="218"/>
      <c r="BTO106" s="218"/>
      <c r="BTP106" s="218"/>
      <c r="BTQ106" s="218"/>
      <c r="BTR106" s="218"/>
      <c r="BTS106" s="218"/>
      <c r="BTT106" s="218"/>
      <c r="BTU106" s="218"/>
      <c r="BTV106" s="218"/>
      <c r="BTW106" s="218"/>
      <c r="BTX106" s="218"/>
      <c r="BTY106" s="218"/>
      <c r="BTZ106" s="218"/>
      <c r="BUA106" s="218"/>
      <c r="BUB106" s="218"/>
      <c r="BUC106" s="218"/>
      <c r="BUD106" s="218"/>
      <c r="BUE106" s="218"/>
      <c r="BUF106" s="218"/>
      <c r="BUG106" s="218"/>
      <c r="BUH106" s="218"/>
      <c r="BUI106" s="218"/>
      <c r="BUJ106" s="218"/>
      <c r="BUK106" s="218"/>
      <c r="BUL106" s="218"/>
      <c r="BUM106" s="218"/>
      <c r="BUN106" s="218"/>
      <c r="BUO106" s="218"/>
      <c r="BUP106" s="218"/>
      <c r="BUQ106" s="218"/>
      <c r="BUR106" s="218"/>
      <c r="BUS106" s="218"/>
      <c r="BUT106" s="218"/>
      <c r="BUU106" s="218"/>
      <c r="BUV106" s="218"/>
      <c r="BUW106" s="218"/>
      <c r="BUX106" s="218"/>
      <c r="BUY106" s="218"/>
      <c r="BUZ106" s="218"/>
      <c r="BVA106" s="218"/>
      <c r="BVB106" s="218"/>
      <c r="BVC106" s="218"/>
      <c r="BVD106" s="218"/>
      <c r="BVE106" s="218"/>
      <c r="BVF106" s="218"/>
      <c r="BVG106" s="218"/>
      <c r="BVH106" s="218"/>
      <c r="BVI106" s="218"/>
      <c r="BVJ106" s="218"/>
      <c r="BVK106" s="218"/>
      <c r="BVL106" s="218"/>
      <c r="BVM106" s="218"/>
      <c r="BVN106" s="218"/>
      <c r="BVO106" s="218"/>
      <c r="BVP106" s="218"/>
      <c r="BVQ106" s="218"/>
      <c r="BVR106" s="218"/>
      <c r="BVS106" s="218"/>
      <c r="BVT106" s="218"/>
      <c r="BVU106" s="218"/>
      <c r="BVV106" s="218"/>
      <c r="BVW106" s="218"/>
      <c r="BVX106" s="218"/>
      <c r="BVY106" s="218"/>
      <c r="BVZ106" s="218"/>
      <c r="BWA106" s="218"/>
      <c r="BWB106" s="218"/>
      <c r="BWC106" s="218"/>
      <c r="BWD106" s="218"/>
      <c r="BWE106" s="218"/>
      <c r="BWF106" s="218"/>
      <c r="BWG106" s="218"/>
      <c r="BWH106" s="218"/>
      <c r="BWI106" s="218"/>
      <c r="BWJ106" s="218"/>
      <c r="BWK106" s="218"/>
      <c r="BWL106" s="218"/>
      <c r="BWM106" s="218"/>
      <c r="BWN106" s="218"/>
      <c r="BWO106" s="218"/>
      <c r="BWP106" s="218"/>
      <c r="BWQ106" s="218"/>
      <c r="BWR106" s="218"/>
      <c r="BWS106" s="218"/>
      <c r="BWT106" s="218"/>
      <c r="BWU106" s="218"/>
      <c r="BWV106" s="218"/>
      <c r="BWW106" s="218"/>
      <c r="BWX106" s="218"/>
      <c r="BWY106" s="218"/>
      <c r="BWZ106" s="218"/>
      <c r="BXA106" s="218"/>
      <c r="BXB106" s="218"/>
      <c r="BXC106" s="218"/>
      <c r="BXD106" s="218"/>
      <c r="BXE106" s="218"/>
      <c r="BXF106" s="218"/>
      <c r="BXG106" s="218"/>
      <c r="BXH106" s="218"/>
      <c r="BXI106" s="218"/>
      <c r="BXJ106" s="218"/>
      <c r="BXK106" s="218"/>
      <c r="BXL106" s="218"/>
      <c r="BXM106" s="218"/>
      <c r="BXN106" s="218"/>
      <c r="BXO106" s="218"/>
      <c r="BXP106" s="218"/>
      <c r="BXQ106" s="218"/>
      <c r="BXR106" s="218"/>
      <c r="BXS106" s="218"/>
      <c r="BXT106" s="218"/>
      <c r="BXU106" s="218"/>
      <c r="BXV106" s="218"/>
      <c r="BXW106" s="218"/>
      <c r="BXX106" s="218"/>
      <c r="BXY106" s="218"/>
      <c r="BXZ106" s="218"/>
      <c r="BYA106" s="218"/>
      <c r="BYB106" s="218"/>
      <c r="BYC106" s="218"/>
      <c r="BYD106" s="218"/>
      <c r="BYE106" s="218"/>
      <c r="BYF106" s="218"/>
      <c r="BYG106" s="218"/>
      <c r="BYH106" s="218"/>
      <c r="BYI106" s="218"/>
      <c r="BYJ106" s="218"/>
      <c r="BYK106" s="218"/>
      <c r="BYL106" s="218"/>
      <c r="BYM106" s="218"/>
      <c r="BYN106" s="218"/>
      <c r="BYO106" s="218"/>
      <c r="BYP106" s="218"/>
      <c r="BYQ106" s="218"/>
      <c r="BYR106" s="218"/>
      <c r="BYS106" s="218"/>
      <c r="BYT106" s="218"/>
      <c r="BYU106" s="218"/>
      <c r="BYV106" s="218"/>
      <c r="BYW106" s="218"/>
      <c r="BYX106" s="218"/>
      <c r="BYY106" s="218"/>
      <c r="BYZ106" s="218"/>
      <c r="BZA106" s="218"/>
      <c r="BZB106" s="218"/>
      <c r="BZC106" s="218"/>
      <c r="BZD106" s="218"/>
      <c r="BZE106" s="218"/>
      <c r="BZF106" s="218"/>
      <c r="BZG106" s="218"/>
      <c r="BZH106" s="218"/>
      <c r="BZI106" s="218"/>
      <c r="BZJ106" s="218"/>
      <c r="BZK106" s="218"/>
      <c r="BZL106" s="218"/>
      <c r="BZM106" s="218"/>
      <c r="BZN106" s="218"/>
      <c r="BZO106" s="218"/>
      <c r="BZP106" s="218"/>
      <c r="BZQ106" s="218"/>
      <c r="BZR106" s="218"/>
      <c r="BZS106" s="218"/>
      <c r="BZT106" s="218"/>
      <c r="BZU106" s="218"/>
      <c r="BZV106" s="218"/>
      <c r="BZW106" s="218"/>
      <c r="BZX106" s="218"/>
      <c r="BZY106" s="218"/>
      <c r="BZZ106" s="218"/>
      <c r="CAA106" s="218"/>
      <c r="CAB106" s="218"/>
      <c r="CAC106" s="218"/>
      <c r="CAD106" s="218"/>
      <c r="CAE106" s="218"/>
      <c r="CAF106" s="218"/>
      <c r="CAG106" s="218"/>
      <c r="CAH106" s="218"/>
      <c r="CAI106" s="218"/>
      <c r="CAJ106" s="218"/>
      <c r="CAK106" s="218"/>
      <c r="CAL106" s="218"/>
      <c r="CAM106" s="218"/>
      <c r="CAN106" s="218"/>
      <c r="CAO106" s="218"/>
      <c r="CAP106" s="218"/>
      <c r="CAQ106" s="218"/>
      <c r="CAR106" s="218"/>
      <c r="CAS106" s="218"/>
      <c r="CAT106" s="218"/>
      <c r="CAU106" s="218"/>
      <c r="CAV106" s="218"/>
      <c r="CAW106" s="218"/>
      <c r="CAX106" s="218"/>
      <c r="CAY106" s="218"/>
      <c r="CAZ106" s="218"/>
      <c r="CBA106" s="218"/>
      <c r="CBB106" s="218"/>
      <c r="CBC106" s="218"/>
      <c r="CBD106" s="218"/>
      <c r="CBE106" s="218"/>
      <c r="CBF106" s="218"/>
      <c r="CBG106" s="218"/>
      <c r="CBH106" s="218"/>
      <c r="CBI106" s="218"/>
      <c r="CBJ106" s="218"/>
      <c r="CBK106" s="218"/>
      <c r="CBL106" s="218"/>
      <c r="CBM106" s="218"/>
      <c r="CBN106" s="218"/>
      <c r="CBO106" s="218"/>
      <c r="CBP106" s="218"/>
      <c r="CBQ106" s="218"/>
      <c r="CBR106" s="218"/>
      <c r="CBS106" s="218"/>
      <c r="CBT106" s="218"/>
      <c r="CBU106" s="218"/>
      <c r="CBV106" s="218"/>
      <c r="CBW106" s="218"/>
      <c r="CBX106" s="218"/>
      <c r="CBY106" s="218"/>
      <c r="CBZ106" s="218"/>
      <c r="CCA106" s="218"/>
      <c r="CCB106" s="218"/>
      <c r="CCC106" s="218"/>
      <c r="CCD106" s="218"/>
      <c r="CCE106" s="218"/>
      <c r="CCF106" s="218"/>
      <c r="CCG106" s="218"/>
      <c r="CCH106" s="218"/>
      <c r="CCI106" s="218"/>
      <c r="CCJ106" s="218"/>
      <c r="CCK106" s="218"/>
      <c r="CCL106" s="218"/>
      <c r="CCM106" s="218"/>
      <c r="CCN106" s="218"/>
      <c r="CCO106" s="218"/>
      <c r="CCP106" s="218"/>
      <c r="CCQ106" s="218"/>
      <c r="CCR106" s="218"/>
      <c r="CCS106" s="218"/>
      <c r="CCT106" s="218"/>
      <c r="CCU106" s="218"/>
      <c r="CCV106" s="218"/>
      <c r="CCW106" s="218"/>
      <c r="CCX106" s="218"/>
      <c r="CCY106" s="218"/>
      <c r="CCZ106" s="218"/>
      <c r="CDA106" s="218"/>
      <c r="CDB106" s="218"/>
      <c r="CDC106" s="218"/>
      <c r="CDD106" s="218"/>
      <c r="CDE106" s="218"/>
      <c r="CDF106" s="218"/>
      <c r="CDG106" s="218"/>
      <c r="CDH106" s="218"/>
      <c r="CDI106" s="218"/>
      <c r="CDJ106" s="218"/>
      <c r="CDK106" s="218"/>
      <c r="CDL106" s="218"/>
      <c r="CDM106" s="218"/>
      <c r="CDN106" s="218"/>
      <c r="CDO106" s="218"/>
      <c r="CDP106" s="218"/>
      <c r="CDQ106" s="218"/>
      <c r="CDR106" s="218"/>
      <c r="CDS106" s="218"/>
      <c r="CDT106" s="218"/>
      <c r="CDU106" s="218"/>
      <c r="CDV106" s="218"/>
      <c r="CDW106" s="218"/>
      <c r="CDX106" s="218"/>
      <c r="CDY106" s="218"/>
      <c r="CDZ106" s="218"/>
      <c r="CEA106" s="218"/>
      <c r="CEB106" s="218"/>
      <c r="CEC106" s="218"/>
      <c r="CED106" s="218"/>
      <c r="CEE106" s="218"/>
      <c r="CEF106" s="218"/>
      <c r="CEG106" s="218"/>
      <c r="CEH106" s="218"/>
      <c r="CEI106" s="218"/>
      <c r="CEJ106" s="218"/>
      <c r="CEK106" s="218"/>
      <c r="CEL106" s="218"/>
      <c r="CEM106" s="218"/>
      <c r="CEN106" s="218"/>
      <c r="CEO106" s="218"/>
      <c r="CEP106" s="218"/>
      <c r="CEQ106" s="218"/>
      <c r="CER106" s="218"/>
      <c r="CES106" s="218"/>
      <c r="CET106" s="218"/>
      <c r="CEU106" s="218"/>
      <c r="CEV106" s="218"/>
      <c r="CEW106" s="218"/>
      <c r="CEX106" s="218"/>
      <c r="CEY106" s="218"/>
      <c r="CEZ106" s="218"/>
      <c r="CFA106" s="218"/>
      <c r="CFB106" s="218"/>
      <c r="CFC106" s="218"/>
      <c r="CFD106" s="218"/>
      <c r="CFE106" s="218"/>
      <c r="CFF106" s="218"/>
      <c r="CFG106" s="218"/>
      <c r="CFH106" s="218"/>
      <c r="CFI106" s="218"/>
      <c r="CFJ106" s="218"/>
      <c r="CFK106" s="218"/>
      <c r="CFL106" s="218"/>
      <c r="CFM106" s="218"/>
      <c r="CFN106" s="218"/>
      <c r="CFO106" s="218"/>
      <c r="CFP106" s="218"/>
      <c r="CFQ106" s="218"/>
      <c r="CFR106" s="218"/>
      <c r="CFS106" s="218"/>
      <c r="CFT106" s="218"/>
      <c r="CFU106" s="218"/>
      <c r="CFV106" s="218"/>
      <c r="CFW106" s="218"/>
      <c r="CFX106" s="218"/>
      <c r="CFY106" s="218"/>
      <c r="CFZ106" s="218"/>
      <c r="CGA106" s="218"/>
      <c r="CGB106" s="218"/>
      <c r="CGC106" s="218"/>
      <c r="CGD106" s="218"/>
      <c r="CGE106" s="218"/>
      <c r="CGF106" s="218"/>
      <c r="CGG106" s="218"/>
      <c r="CGH106" s="218"/>
      <c r="CGI106" s="218"/>
      <c r="CGJ106" s="218"/>
      <c r="CGK106" s="218"/>
      <c r="CGL106" s="218"/>
      <c r="CGM106" s="218"/>
      <c r="CGN106" s="218"/>
      <c r="CGO106" s="218"/>
      <c r="CGP106" s="218"/>
      <c r="CGQ106" s="218"/>
      <c r="CGR106" s="218"/>
      <c r="CGS106" s="218"/>
      <c r="CGT106" s="218"/>
      <c r="CGU106" s="218"/>
      <c r="CGV106" s="218"/>
      <c r="CGW106" s="218"/>
      <c r="CGX106" s="218"/>
      <c r="CGY106" s="218"/>
      <c r="CGZ106" s="218"/>
      <c r="CHA106" s="218"/>
      <c r="CHB106" s="218"/>
      <c r="CHC106" s="218"/>
      <c r="CHD106" s="218"/>
      <c r="CHE106" s="218"/>
      <c r="CHF106" s="218"/>
      <c r="CHG106" s="218"/>
      <c r="CHH106" s="218"/>
      <c r="CHI106" s="218"/>
      <c r="CHJ106" s="218"/>
      <c r="CHK106" s="218"/>
      <c r="CHL106" s="218"/>
      <c r="CHM106" s="218"/>
      <c r="CHN106" s="218"/>
      <c r="CHO106" s="218"/>
      <c r="CHP106" s="218"/>
      <c r="CHQ106" s="218"/>
      <c r="CHR106" s="218"/>
      <c r="CHS106" s="218"/>
      <c r="CHT106" s="218"/>
      <c r="CHU106" s="218"/>
      <c r="CHV106" s="218"/>
      <c r="CHW106" s="218"/>
      <c r="CHX106" s="218"/>
      <c r="CHY106" s="218"/>
      <c r="CHZ106" s="218"/>
      <c r="CIA106" s="218"/>
      <c r="CIB106" s="218"/>
      <c r="CIC106" s="218"/>
      <c r="CID106" s="218"/>
      <c r="CIE106" s="218"/>
      <c r="CIF106" s="218"/>
      <c r="CIG106" s="218"/>
      <c r="CIH106" s="218"/>
      <c r="CII106" s="218"/>
      <c r="CIJ106" s="218"/>
      <c r="CIK106" s="218"/>
      <c r="CIL106" s="218"/>
      <c r="CIM106" s="218"/>
      <c r="CIN106" s="218"/>
      <c r="CIO106" s="218"/>
      <c r="CIP106" s="218"/>
      <c r="CIQ106" s="218"/>
      <c r="CIR106" s="218"/>
      <c r="CIS106" s="218"/>
      <c r="CIT106" s="218"/>
      <c r="CIU106" s="218"/>
      <c r="CIV106" s="218"/>
      <c r="CIW106" s="218"/>
      <c r="CIX106" s="218"/>
      <c r="CIY106" s="218"/>
      <c r="CIZ106" s="218"/>
      <c r="CJA106" s="218"/>
      <c r="CJB106" s="218"/>
      <c r="CJC106" s="218"/>
      <c r="CJD106" s="218"/>
      <c r="CJE106" s="218"/>
      <c r="CJF106" s="218"/>
      <c r="CJG106" s="218"/>
      <c r="CJH106" s="218"/>
      <c r="CJI106" s="218"/>
      <c r="CJJ106" s="218"/>
      <c r="CJK106" s="218"/>
      <c r="CJL106" s="218"/>
      <c r="CJM106" s="218"/>
      <c r="CJN106" s="218"/>
      <c r="CJO106" s="218"/>
      <c r="CJP106" s="218"/>
      <c r="CJQ106" s="218"/>
      <c r="CJR106" s="218"/>
      <c r="CJS106" s="218"/>
      <c r="CJT106" s="218"/>
      <c r="CJU106" s="218"/>
      <c r="CJV106" s="218"/>
      <c r="CJW106" s="218"/>
      <c r="CJX106" s="218"/>
      <c r="CJY106" s="218"/>
      <c r="CJZ106" s="218"/>
      <c r="CKA106" s="218"/>
      <c r="CKB106" s="218"/>
      <c r="CKC106" s="218"/>
      <c r="CKD106" s="218"/>
      <c r="CKE106" s="218"/>
      <c r="CKF106" s="218"/>
      <c r="CKG106" s="218"/>
      <c r="CKH106" s="218"/>
      <c r="CKI106" s="218"/>
      <c r="CKJ106" s="218"/>
      <c r="CKK106" s="218"/>
      <c r="CKL106" s="218"/>
      <c r="CKM106" s="218"/>
      <c r="CKN106" s="218"/>
      <c r="CKO106" s="218"/>
      <c r="CKP106" s="218"/>
      <c r="CKQ106" s="218"/>
      <c r="CKR106" s="218"/>
      <c r="CKS106" s="218"/>
      <c r="CKT106" s="218"/>
      <c r="CKU106" s="218"/>
      <c r="CKV106" s="218"/>
      <c r="CKW106" s="218"/>
      <c r="CKX106" s="218"/>
      <c r="CKY106" s="218"/>
      <c r="CKZ106" s="218"/>
      <c r="CLA106" s="218"/>
      <c r="CLB106" s="218"/>
      <c r="CLC106" s="218"/>
      <c r="CLD106" s="218"/>
      <c r="CLE106" s="218"/>
      <c r="CLF106" s="218"/>
      <c r="CLG106" s="218"/>
      <c r="CLH106" s="218"/>
      <c r="CLI106" s="218"/>
      <c r="CLJ106" s="218"/>
      <c r="CLK106" s="218"/>
      <c r="CLL106" s="218"/>
      <c r="CLM106" s="218"/>
      <c r="CLN106" s="218"/>
      <c r="CLO106" s="218"/>
      <c r="CLP106" s="218"/>
      <c r="CLQ106" s="218"/>
      <c r="CLR106" s="218"/>
      <c r="CLS106" s="218"/>
      <c r="CLT106" s="218"/>
      <c r="CLU106" s="218"/>
      <c r="CLV106" s="218"/>
      <c r="CLW106" s="218"/>
      <c r="CLX106" s="218"/>
      <c r="CLY106" s="218"/>
      <c r="CLZ106" s="218"/>
      <c r="CMA106" s="218"/>
      <c r="CMB106" s="218"/>
      <c r="CMC106" s="218"/>
      <c r="CMD106" s="218"/>
      <c r="CME106" s="218"/>
      <c r="CMF106" s="218"/>
      <c r="CMG106" s="218"/>
      <c r="CMH106" s="218"/>
      <c r="CMI106" s="218"/>
      <c r="CMJ106" s="218"/>
      <c r="CMK106" s="218"/>
      <c r="CML106" s="218"/>
      <c r="CMM106" s="218"/>
      <c r="CMN106" s="218"/>
      <c r="CMO106" s="218"/>
      <c r="CMP106" s="218"/>
      <c r="CMQ106" s="218"/>
      <c r="CMR106" s="218"/>
      <c r="CMS106" s="218"/>
      <c r="CMT106" s="218"/>
      <c r="CMU106" s="218"/>
      <c r="CMV106" s="218"/>
      <c r="CMW106" s="218"/>
      <c r="CMX106" s="218"/>
      <c r="CMY106" s="218"/>
      <c r="CMZ106" s="218"/>
      <c r="CNA106" s="218"/>
      <c r="CNB106" s="218"/>
      <c r="CNC106" s="218"/>
      <c r="CND106" s="218"/>
      <c r="CNE106" s="218"/>
      <c r="CNF106" s="218"/>
      <c r="CNG106" s="218"/>
      <c r="CNH106" s="218"/>
      <c r="CNI106" s="218"/>
      <c r="CNJ106" s="218"/>
      <c r="CNK106" s="218"/>
      <c r="CNL106" s="218"/>
      <c r="CNM106" s="218"/>
      <c r="CNN106" s="218"/>
      <c r="CNO106" s="218"/>
      <c r="CNP106" s="218"/>
      <c r="CNQ106" s="218"/>
      <c r="CNR106" s="218"/>
      <c r="CNS106" s="218"/>
      <c r="CNT106" s="218"/>
      <c r="CNU106" s="218"/>
      <c r="CNV106" s="218"/>
      <c r="CNW106" s="218"/>
      <c r="CNX106" s="218"/>
      <c r="CNY106" s="218"/>
      <c r="CNZ106" s="218"/>
      <c r="COA106" s="218"/>
      <c r="COB106" s="218"/>
      <c r="COC106" s="218"/>
      <c r="COD106" s="218"/>
      <c r="COE106" s="218"/>
      <c r="COF106" s="218"/>
      <c r="COG106" s="218"/>
      <c r="COH106" s="218"/>
      <c r="COI106" s="218"/>
      <c r="COJ106" s="218"/>
      <c r="COK106" s="218"/>
      <c r="COL106" s="218"/>
      <c r="COM106" s="218"/>
      <c r="CON106" s="218"/>
      <c r="COO106" s="218"/>
      <c r="COP106" s="218"/>
      <c r="COQ106" s="218"/>
      <c r="COR106" s="218"/>
      <c r="COS106" s="218"/>
      <c r="COT106" s="218"/>
      <c r="COU106" s="218"/>
      <c r="COV106" s="218"/>
      <c r="COW106" s="218"/>
      <c r="COX106" s="218"/>
      <c r="COY106" s="218"/>
      <c r="COZ106" s="218"/>
      <c r="CPA106" s="218"/>
      <c r="CPB106" s="218"/>
      <c r="CPC106" s="218"/>
      <c r="CPD106" s="218"/>
      <c r="CPE106" s="218"/>
      <c r="CPF106" s="218"/>
    </row>
    <row r="107" spans="1:2450" s="175" customFormat="1" ht="31.5" customHeight="1" thickBot="1" x14ac:dyDescent="0.3">
      <c r="A107" s="688"/>
      <c r="B107" s="209">
        <f t="shared" si="2"/>
        <v>1</v>
      </c>
      <c r="C107" s="329" t="s">
        <v>57</v>
      </c>
      <c r="D107" s="207"/>
      <c r="E107" s="207"/>
      <c r="F107" s="207"/>
      <c r="G107" s="230"/>
      <c r="H107" s="294">
        <f>H70</f>
        <v>828116</v>
      </c>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c r="EA107" s="218"/>
      <c r="EB107" s="218"/>
      <c r="EC107" s="218"/>
      <c r="ED107" s="218"/>
      <c r="EE107" s="218"/>
      <c r="EF107" s="218"/>
      <c r="EG107" s="218"/>
      <c r="EH107" s="218"/>
      <c r="EI107" s="218"/>
      <c r="EJ107" s="218"/>
      <c r="EK107" s="218"/>
      <c r="EL107" s="218"/>
      <c r="EM107" s="218"/>
      <c r="EN107" s="218"/>
      <c r="EO107" s="218"/>
      <c r="EP107" s="218"/>
      <c r="EQ107" s="218"/>
      <c r="ER107" s="218"/>
      <c r="ES107" s="218"/>
      <c r="ET107" s="218"/>
      <c r="EU107" s="218"/>
      <c r="EV107" s="218"/>
      <c r="EW107" s="218"/>
      <c r="EX107" s="218"/>
      <c r="EY107" s="218"/>
      <c r="EZ107" s="218"/>
      <c r="FA107" s="218"/>
      <c r="FB107" s="218"/>
      <c r="FC107" s="218"/>
      <c r="FD107" s="218"/>
      <c r="FE107" s="218"/>
      <c r="FF107" s="218"/>
      <c r="FG107" s="218"/>
      <c r="FH107" s="218"/>
      <c r="FI107" s="218"/>
      <c r="FJ107" s="218"/>
      <c r="FK107" s="218"/>
      <c r="FL107" s="218"/>
      <c r="FM107" s="218"/>
      <c r="FN107" s="218"/>
      <c r="FO107" s="218"/>
      <c r="FP107" s="218"/>
      <c r="FQ107" s="218"/>
      <c r="FR107" s="218"/>
      <c r="FS107" s="218"/>
      <c r="FT107" s="218"/>
      <c r="FU107" s="218"/>
      <c r="FV107" s="218"/>
      <c r="FW107" s="218"/>
      <c r="FX107" s="218"/>
      <c r="FY107" s="218"/>
      <c r="FZ107" s="218"/>
      <c r="GA107" s="218"/>
      <c r="GB107" s="218"/>
      <c r="GC107" s="218"/>
      <c r="GD107" s="218"/>
      <c r="GE107" s="218"/>
      <c r="GF107" s="218"/>
      <c r="GG107" s="218"/>
      <c r="GH107" s="218"/>
      <c r="GI107" s="218"/>
      <c r="GJ107" s="218"/>
      <c r="GK107" s="218"/>
      <c r="GL107" s="218"/>
      <c r="GM107" s="218"/>
      <c r="GN107" s="218"/>
      <c r="GO107" s="218"/>
      <c r="GP107" s="218"/>
      <c r="GQ107" s="218"/>
      <c r="GR107" s="218"/>
      <c r="GS107" s="218"/>
      <c r="GT107" s="218"/>
      <c r="GU107" s="218"/>
      <c r="GV107" s="218"/>
      <c r="GW107" s="218"/>
      <c r="GX107" s="218"/>
      <c r="GY107" s="218"/>
      <c r="GZ107" s="218"/>
      <c r="HA107" s="218"/>
      <c r="HB107" s="218"/>
      <c r="HC107" s="218"/>
      <c r="HD107" s="218"/>
      <c r="HE107" s="218"/>
      <c r="HF107" s="218"/>
      <c r="HG107" s="218"/>
      <c r="HH107" s="218"/>
      <c r="HI107" s="218"/>
      <c r="HJ107" s="218"/>
      <c r="HK107" s="218"/>
      <c r="HL107" s="218"/>
      <c r="HM107" s="218"/>
      <c r="HN107" s="218"/>
      <c r="HO107" s="218"/>
      <c r="HP107" s="218"/>
      <c r="HQ107" s="218"/>
      <c r="HR107" s="218"/>
      <c r="HS107" s="218"/>
      <c r="HT107" s="218"/>
      <c r="HU107" s="218"/>
      <c r="HV107" s="218"/>
      <c r="HW107" s="218"/>
      <c r="HX107" s="218"/>
      <c r="HY107" s="218"/>
      <c r="HZ107" s="218"/>
      <c r="IA107" s="218"/>
      <c r="IB107" s="218"/>
      <c r="IC107" s="218"/>
      <c r="ID107" s="218"/>
      <c r="IE107" s="218"/>
      <c r="IF107" s="218"/>
      <c r="IG107" s="218"/>
      <c r="IH107" s="218"/>
      <c r="II107" s="218"/>
      <c r="IJ107" s="218"/>
      <c r="IK107" s="218"/>
      <c r="IL107" s="218"/>
      <c r="IM107" s="218"/>
      <c r="IN107" s="218"/>
      <c r="IO107" s="218"/>
      <c r="IP107" s="218"/>
      <c r="IQ107" s="218"/>
      <c r="IR107" s="218"/>
      <c r="IS107" s="218"/>
      <c r="IT107" s="218"/>
      <c r="IU107" s="218"/>
      <c r="IV107" s="218"/>
      <c r="IW107" s="218"/>
      <c r="IX107" s="218"/>
      <c r="IY107" s="218"/>
      <c r="IZ107" s="218"/>
      <c r="JA107" s="218"/>
      <c r="JB107" s="218"/>
      <c r="JC107" s="218"/>
      <c r="JD107" s="218"/>
      <c r="JE107" s="218"/>
      <c r="JF107" s="218"/>
      <c r="JG107" s="218"/>
      <c r="JH107" s="218"/>
      <c r="JI107" s="218"/>
      <c r="JJ107" s="218"/>
      <c r="JK107" s="218"/>
      <c r="JL107" s="218"/>
      <c r="JM107" s="218"/>
      <c r="JN107" s="218"/>
      <c r="JO107" s="218"/>
      <c r="JP107" s="218"/>
      <c r="JQ107" s="218"/>
      <c r="JR107" s="218"/>
      <c r="JS107" s="218"/>
      <c r="JT107" s="218"/>
      <c r="JU107" s="218"/>
      <c r="JV107" s="218"/>
      <c r="JW107" s="218"/>
      <c r="JX107" s="218"/>
      <c r="JY107" s="218"/>
      <c r="JZ107" s="218"/>
      <c r="KA107" s="218"/>
      <c r="KB107" s="218"/>
      <c r="KC107" s="218"/>
      <c r="KD107" s="218"/>
      <c r="KE107" s="218"/>
      <c r="KF107" s="218"/>
      <c r="KG107" s="218"/>
      <c r="KH107" s="218"/>
      <c r="KI107" s="218"/>
      <c r="KJ107" s="218"/>
      <c r="KK107" s="218"/>
      <c r="KL107" s="218"/>
      <c r="KM107" s="218"/>
      <c r="KN107" s="218"/>
      <c r="KO107" s="218"/>
      <c r="KP107" s="218"/>
      <c r="KQ107" s="218"/>
      <c r="KR107" s="218"/>
      <c r="KS107" s="218"/>
      <c r="KT107" s="218"/>
      <c r="KU107" s="218"/>
      <c r="KV107" s="218"/>
      <c r="KW107" s="218"/>
      <c r="KX107" s="218"/>
      <c r="KY107" s="218"/>
      <c r="KZ107" s="218"/>
      <c r="LA107" s="218"/>
      <c r="LB107" s="218"/>
      <c r="LC107" s="218"/>
      <c r="LD107" s="218"/>
      <c r="LE107" s="218"/>
      <c r="LF107" s="218"/>
      <c r="LG107" s="218"/>
      <c r="LH107" s="218"/>
      <c r="LI107" s="218"/>
      <c r="LJ107" s="218"/>
      <c r="LK107" s="218"/>
      <c r="LL107" s="218"/>
      <c r="LM107" s="218"/>
      <c r="LN107" s="218"/>
      <c r="LO107" s="218"/>
      <c r="LP107" s="218"/>
      <c r="LQ107" s="218"/>
      <c r="LR107" s="218"/>
      <c r="LS107" s="218"/>
      <c r="LT107" s="218"/>
      <c r="LU107" s="218"/>
      <c r="LV107" s="218"/>
      <c r="LW107" s="218"/>
      <c r="LX107" s="218"/>
      <c r="LY107" s="218"/>
      <c r="LZ107" s="218"/>
      <c r="MA107" s="218"/>
      <c r="MB107" s="218"/>
      <c r="MC107" s="218"/>
      <c r="MD107" s="218"/>
      <c r="ME107" s="218"/>
      <c r="MF107" s="218"/>
      <c r="MG107" s="218"/>
      <c r="MH107" s="218"/>
      <c r="MI107" s="218"/>
      <c r="MJ107" s="218"/>
      <c r="MK107" s="218"/>
      <c r="ML107" s="218"/>
      <c r="MM107" s="218"/>
      <c r="MN107" s="218"/>
      <c r="MO107" s="218"/>
      <c r="MP107" s="218"/>
      <c r="MQ107" s="218"/>
      <c r="MR107" s="218"/>
      <c r="MS107" s="218"/>
      <c r="MT107" s="218"/>
      <c r="MU107" s="218"/>
      <c r="MV107" s="218"/>
      <c r="MW107" s="218"/>
      <c r="MX107" s="218"/>
      <c r="MY107" s="218"/>
      <c r="MZ107" s="218"/>
      <c r="NA107" s="218"/>
      <c r="NB107" s="218"/>
      <c r="NC107" s="218"/>
      <c r="ND107" s="218"/>
      <c r="NE107" s="218"/>
      <c r="NF107" s="218"/>
      <c r="NG107" s="218"/>
      <c r="NH107" s="218"/>
      <c r="NI107" s="218"/>
      <c r="NJ107" s="218"/>
      <c r="NK107" s="218"/>
      <c r="NL107" s="218"/>
      <c r="NM107" s="218"/>
      <c r="NN107" s="218"/>
      <c r="NO107" s="218"/>
      <c r="NP107" s="218"/>
      <c r="NQ107" s="218"/>
      <c r="NR107" s="218"/>
      <c r="NS107" s="218"/>
      <c r="NT107" s="218"/>
      <c r="NU107" s="218"/>
      <c r="NV107" s="218"/>
      <c r="NW107" s="218"/>
      <c r="NX107" s="218"/>
      <c r="NY107" s="218"/>
      <c r="NZ107" s="218"/>
      <c r="OA107" s="218"/>
      <c r="OB107" s="218"/>
      <c r="OC107" s="218"/>
      <c r="OD107" s="218"/>
      <c r="OE107" s="218"/>
      <c r="OF107" s="218"/>
      <c r="OG107" s="218"/>
      <c r="OH107" s="218"/>
      <c r="OI107" s="218"/>
      <c r="OJ107" s="218"/>
      <c r="OK107" s="218"/>
      <c r="OL107" s="218"/>
      <c r="OM107" s="218"/>
      <c r="ON107" s="218"/>
      <c r="OO107" s="218"/>
      <c r="OP107" s="218"/>
      <c r="OQ107" s="218"/>
      <c r="OR107" s="218"/>
      <c r="OS107" s="218"/>
      <c r="OT107" s="218"/>
      <c r="OU107" s="218"/>
      <c r="OV107" s="218"/>
      <c r="OW107" s="218"/>
      <c r="OX107" s="218"/>
      <c r="OY107" s="218"/>
      <c r="OZ107" s="218"/>
      <c r="PA107" s="218"/>
      <c r="PB107" s="218"/>
      <c r="PC107" s="218"/>
      <c r="PD107" s="218"/>
      <c r="PE107" s="218"/>
      <c r="PF107" s="218"/>
      <c r="PG107" s="218"/>
      <c r="PH107" s="218"/>
      <c r="PI107" s="218"/>
      <c r="PJ107" s="218"/>
      <c r="PK107" s="218"/>
      <c r="PL107" s="218"/>
      <c r="PM107" s="218"/>
      <c r="PN107" s="218"/>
      <c r="PO107" s="218"/>
      <c r="PP107" s="218"/>
      <c r="PQ107" s="218"/>
      <c r="PR107" s="218"/>
      <c r="PS107" s="218"/>
      <c r="PT107" s="218"/>
      <c r="PU107" s="218"/>
      <c r="PV107" s="218"/>
      <c r="PW107" s="218"/>
      <c r="PX107" s="218"/>
      <c r="PY107" s="218"/>
      <c r="PZ107" s="218"/>
      <c r="QA107" s="218"/>
      <c r="QB107" s="218"/>
      <c r="QC107" s="218"/>
      <c r="QD107" s="218"/>
      <c r="QE107" s="218"/>
      <c r="QF107" s="218"/>
      <c r="QG107" s="218"/>
      <c r="QH107" s="218"/>
      <c r="QI107" s="218"/>
      <c r="QJ107" s="218"/>
      <c r="QK107" s="218"/>
      <c r="QL107" s="218"/>
      <c r="QM107" s="218"/>
      <c r="QN107" s="218"/>
      <c r="QO107" s="218"/>
      <c r="QP107" s="218"/>
      <c r="QQ107" s="218"/>
      <c r="QR107" s="218"/>
      <c r="QS107" s="218"/>
      <c r="QT107" s="218"/>
      <c r="QU107" s="218"/>
      <c r="QV107" s="218"/>
      <c r="QW107" s="218"/>
      <c r="QX107" s="218"/>
      <c r="QY107" s="218"/>
      <c r="QZ107" s="218"/>
      <c r="RA107" s="218"/>
      <c r="RB107" s="218"/>
      <c r="RC107" s="218"/>
      <c r="RD107" s="218"/>
      <c r="RE107" s="218"/>
      <c r="RF107" s="218"/>
      <c r="RG107" s="218"/>
      <c r="RH107" s="218"/>
      <c r="RI107" s="218"/>
      <c r="RJ107" s="218"/>
      <c r="RK107" s="218"/>
      <c r="RL107" s="218"/>
      <c r="RM107" s="218"/>
      <c r="RN107" s="218"/>
      <c r="RO107" s="218"/>
      <c r="RP107" s="218"/>
      <c r="RQ107" s="218"/>
      <c r="RR107" s="218"/>
      <c r="RS107" s="218"/>
      <c r="RT107" s="218"/>
      <c r="RU107" s="218"/>
      <c r="RV107" s="218"/>
      <c r="RW107" s="218"/>
      <c r="RX107" s="218"/>
      <c r="RY107" s="218"/>
      <c r="RZ107" s="218"/>
      <c r="SA107" s="218"/>
      <c r="SB107" s="218"/>
      <c r="SC107" s="218"/>
      <c r="SD107" s="218"/>
      <c r="SE107" s="218"/>
      <c r="SF107" s="218"/>
      <c r="SG107" s="218"/>
      <c r="SH107" s="218"/>
      <c r="SI107" s="218"/>
      <c r="SJ107" s="218"/>
      <c r="SK107" s="218"/>
      <c r="SL107" s="218"/>
      <c r="SM107" s="218"/>
      <c r="SN107" s="218"/>
      <c r="SO107" s="218"/>
      <c r="SP107" s="218"/>
      <c r="SQ107" s="218"/>
      <c r="SR107" s="218"/>
      <c r="SS107" s="218"/>
      <c r="ST107" s="218"/>
      <c r="SU107" s="218"/>
      <c r="SV107" s="218"/>
      <c r="SW107" s="218"/>
      <c r="SX107" s="218"/>
      <c r="SY107" s="218"/>
      <c r="SZ107" s="218"/>
      <c r="TA107" s="218"/>
      <c r="TB107" s="218"/>
      <c r="TC107" s="218"/>
      <c r="TD107" s="218"/>
      <c r="TE107" s="218"/>
      <c r="TF107" s="218"/>
      <c r="TG107" s="218"/>
      <c r="TH107" s="218"/>
      <c r="TI107" s="218"/>
      <c r="TJ107" s="218"/>
      <c r="TK107" s="218"/>
      <c r="TL107" s="218"/>
      <c r="TM107" s="218"/>
      <c r="TN107" s="218"/>
      <c r="TO107" s="218"/>
      <c r="TP107" s="218"/>
      <c r="TQ107" s="218"/>
      <c r="TR107" s="218"/>
      <c r="TS107" s="218"/>
      <c r="TT107" s="218"/>
      <c r="TU107" s="218"/>
      <c r="TV107" s="218"/>
      <c r="TW107" s="218"/>
      <c r="TX107" s="218"/>
      <c r="TY107" s="218"/>
      <c r="TZ107" s="218"/>
      <c r="UA107" s="218"/>
      <c r="UB107" s="218"/>
      <c r="UC107" s="218"/>
      <c r="UD107" s="218"/>
      <c r="UE107" s="218"/>
      <c r="UF107" s="218"/>
      <c r="UG107" s="218"/>
      <c r="UH107" s="218"/>
      <c r="UI107" s="218"/>
      <c r="UJ107" s="218"/>
      <c r="UK107" s="218"/>
      <c r="UL107" s="218"/>
      <c r="UM107" s="218"/>
      <c r="UN107" s="218"/>
      <c r="UO107" s="218"/>
      <c r="UP107" s="218"/>
      <c r="UQ107" s="218"/>
      <c r="UR107" s="218"/>
      <c r="US107" s="218"/>
      <c r="UT107" s="218"/>
      <c r="UU107" s="218"/>
      <c r="UV107" s="218"/>
      <c r="UW107" s="218"/>
      <c r="UX107" s="218"/>
      <c r="UY107" s="218"/>
      <c r="UZ107" s="218"/>
      <c r="VA107" s="218"/>
      <c r="VB107" s="218"/>
      <c r="VC107" s="218"/>
      <c r="VD107" s="218"/>
      <c r="VE107" s="218"/>
      <c r="VF107" s="218"/>
      <c r="VG107" s="218"/>
      <c r="VH107" s="218"/>
      <c r="VI107" s="218"/>
      <c r="VJ107" s="218"/>
      <c r="VK107" s="218"/>
      <c r="VL107" s="218"/>
      <c r="VM107" s="218"/>
      <c r="VN107" s="218"/>
      <c r="VO107" s="218"/>
      <c r="VP107" s="218"/>
      <c r="VQ107" s="218"/>
      <c r="VR107" s="218"/>
      <c r="VS107" s="218"/>
      <c r="VT107" s="218"/>
      <c r="VU107" s="218"/>
      <c r="VV107" s="218"/>
      <c r="VW107" s="218"/>
      <c r="VX107" s="218"/>
      <c r="VY107" s="218"/>
      <c r="VZ107" s="218"/>
      <c r="WA107" s="218"/>
      <c r="WB107" s="218"/>
      <c r="WC107" s="218"/>
      <c r="WD107" s="218"/>
      <c r="WE107" s="218"/>
      <c r="WF107" s="218"/>
      <c r="WG107" s="218"/>
      <c r="WH107" s="218"/>
      <c r="WI107" s="218"/>
      <c r="WJ107" s="218"/>
      <c r="WK107" s="218"/>
      <c r="WL107" s="218"/>
      <c r="WM107" s="218"/>
      <c r="WN107" s="218"/>
      <c r="WO107" s="218"/>
      <c r="WP107" s="218"/>
      <c r="WQ107" s="218"/>
      <c r="WR107" s="218"/>
      <c r="WS107" s="218"/>
      <c r="WT107" s="218"/>
      <c r="WU107" s="218"/>
      <c r="WV107" s="218"/>
      <c r="WW107" s="218"/>
      <c r="WX107" s="218"/>
      <c r="WY107" s="218"/>
      <c r="WZ107" s="218"/>
      <c r="XA107" s="218"/>
      <c r="XB107" s="218"/>
      <c r="XC107" s="218"/>
      <c r="XD107" s="218"/>
      <c r="XE107" s="218"/>
      <c r="XF107" s="218"/>
      <c r="XG107" s="218"/>
      <c r="XH107" s="218"/>
      <c r="XI107" s="218"/>
      <c r="XJ107" s="218"/>
      <c r="XK107" s="218"/>
      <c r="XL107" s="218"/>
      <c r="XM107" s="218"/>
      <c r="XN107" s="218"/>
      <c r="XO107" s="218"/>
      <c r="XP107" s="218"/>
      <c r="XQ107" s="218"/>
      <c r="XR107" s="218"/>
      <c r="XS107" s="218"/>
      <c r="XT107" s="218"/>
      <c r="XU107" s="218"/>
      <c r="XV107" s="218"/>
      <c r="XW107" s="218"/>
      <c r="XX107" s="218"/>
      <c r="XY107" s="218"/>
      <c r="XZ107" s="218"/>
      <c r="YA107" s="218"/>
      <c r="YB107" s="218"/>
      <c r="YC107" s="218"/>
      <c r="YD107" s="218"/>
      <c r="YE107" s="218"/>
      <c r="YF107" s="218"/>
      <c r="YG107" s="218"/>
      <c r="YH107" s="218"/>
      <c r="YI107" s="218"/>
      <c r="YJ107" s="218"/>
      <c r="YK107" s="218"/>
      <c r="YL107" s="218"/>
      <c r="YM107" s="218"/>
      <c r="YN107" s="218"/>
      <c r="YO107" s="218"/>
      <c r="YP107" s="218"/>
      <c r="YQ107" s="218"/>
      <c r="YR107" s="218"/>
      <c r="YS107" s="218"/>
      <c r="YT107" s="218"/>
      <c r="YU107" s="218"/>
      <c r="YV107" s="218"/>
      <c r="YW107" s="218"/>
      <c r="YX107" s="218"/>
      <c r="YY107" s="218"/>
      <c r="YZ107" s="218"/>
      <c r="ZA107" s="218"/>
      <c r="ZB107" s="218"/>
      <c r="ZC107" s="218"/>
      <c r="ZD107" s="218"/>
      <c r="ZE107" s="218"/>
      <c r="ZF107" s="218"/>
      <c r="ZG107" s="218"/>
      <c r="ZH107" s="218"/>
      <c r="ZI107" s="218"/>
      <c r="ZJ107" s="218"/>
      <c r="ZK107" s="218"/>
      <c r="ZL107" s="218"/>
      <c r="ZM107" s="218"/>
      <c r="ZN107" s="218"/>
      <c r="ZO107" s="218"/>
      <c r="ZP107" s="218"/>
      <c r="ZQ107" s="218"/>
      <c r="ZR107" s="218"/>
      <c r="ZS107" s="218"/>
      <c r="ZT107" s="218"/>
      <c r="ZU107" s="218"/>
      <c r="ZV107" s="218"/>
      <c r="ZW107" s="218"/>
      <c r="ZX107" s="218"/>
      <c r="ZY107" s="218"/>
      <c r="ZZ107" s="218"/>
      <c r="AAA107" s="218"/>
      <c r="AAB107" s="218"/>
      <c r="AAC107" s="218"/>
      <c r="AAD107" s="218"/>
      <c r="AAE107" s="218"/>
      <c r="AAF107" s="218"/>
      <c r="AAG107" s="218"/>
      <c r="AAH107" s="218"/>
      <c r="AAI107" s="218"/>
      <c r="AAJ107" s="218"/>
      <c r="AAK107" s="218"/>
      <c r="AAL107" s="218"/>
      <c r="AAM107" s="218"/>
      <c r="AAN107" s="218"/>
      <c r="AAO107" s="218"/>
      <c r="AAP107" s="218"/>
      <c r="AAQ107" s="218"/>
      <c r="AAR107" s="218"/>
      <c r="AAS107" s="218"/>
      <c r="AAT107" s="218"/>
      <c r="AAU107" s="218"/>
      <c r="AAV107" s="218"/>
      <c r="AAW107" s="218"/>
      <c r="AAX107" s="218"/>
      <c r="AAY107" s="218"/>
      <c r="AAZ107" s="218"/>
      <c r="ABA107" s="218"/>
      <c r="ABB107" s="218"/>
      <c r="ABC107" s="218"/>
      <c r="ABD107" s="218"/>
      <c r="ABE107" s="218"/>
      <c r="ABF107" s="218"/>
      <c r="ABG107" s="218"/>
      <c r="ABH107" s="218"/>
      <c r="ABI107" s="218"/>
      <c r="ABJ107" s="218"/>
      <c r="ABK107" s="218"/>
      <c r="ABL107" s="218"/>
      <c r="ABM107" s="218"/>
      <c r="ABN107" s="218"/>
      <c r="ABO107" s="218"/>
      <c r="ABP107" s="218"/>
      <c r="ABQ107" s="218"/>
      <c r="ABR107" s="218"/>
      <c r="ABS107" s="218"/>
      <c r="ABT107" s="218"/>
      <c r="ABU107" s="218"/>
      <c r="ABV107" s="218"/>
      <c r="ABW107" s="218"/>
      <c r="ABX107" s="218"/>
      <c r="ABY107" s="218"/>
      <c r="ABZ107" s="218"/>
      <c r="ACA107" s="218"/>
      <c r="ACB107" s="218"/>
      <c r="ACC107" s="218"/>
      <c r="ACD107" s="218"/>
      <c r="ACE107" s="218"/>
      <c r="ACF107" s="218"/>
      <c r="ACG107" s="218"/>
      <c r="ACH107" s="218"/>
      <c r="ACI107" s="218"/>
      <c r="ACJ107" s="218"/>
      <c r="ACK107" s="218"/>
      <c r="ACL107" s="218"/>
      <c r="ACM107" s="218"/>
      <c r="ACN107" s="218"/>
      <c r="ACO107" s="218"/>
      <c r="ACP107" s="218"/>
      <c r="ACQ107" s="218"/>
      <c r="ACR107" s="218"/>
      <c r="ACS107" s="218"/>
      <c r="ACT107" s="218"/>
      <c r="ACU107" s="218"/>
      <c r="ACV107" s="218"/>
      <c r="ACW107" s="218"/>
      <c r="ACX107" s="218"/>
      <c r="ACY107" s="218"/>
      <c r="ACZ107" s="218"/>
      <c r="ADA107" s="218"/>
      <c r="ADB107" s="218"/>
      <c r="ADC107" s="218"/>
      <c r="ADD107" s="218"/>
      <c r="ADE107" s="218"/>
      <c r="ADF107" s="218"/>
      <c r="ADG107" s="218"/>
      <c r="ADH107" s="218"/>
      <c r="ADI107" s="218"/>
      <c r="ADJ107" s="218"/>
      <c r="ADK107" s="218"/>
      <c r="ADL107" s="218"/>
      <c r="ADM107" s="218"/>
      <c r="ADN107" s="218"/>
      <c r="ADO107" s="218"/>
      <c r="ADP107" s="218"/>
      <c r="ADQ107" s="218"/>
      <c r="ADR107" s="218"/>
      <c r="ADS107" s="218"/>
      <c r="ADT107" s="218"/>
      <c r="ADU107" s="218"/>
      <c r="ADV107" s="218"/>
      <c r="ADW107" s="218"/>
      <c r="ADX107" s="218"/>
      <c r="ADY107" s="218"/>
      <c r="ADZ107" s="218"/>
      <c r="AEA107" s="218"/>
      <c r="AEB107" s="218"/>
      <c r="AEC107" s="218"/>
      <c r="AED107" s="218"/>
      <c r="AEE107" s="218"/>
      <c r="AEF107" s="218"/>
      <c r="AEG107" s="218"/>
      <c r="AEH107" s="218"/>
      <c r="AEI107" s="218"/>
      <c r="AEJ107" s="218"/>
      <c r="AEK107" s="218"/>
      <c r="AEL107" s="218"/>
      <c r="AEM107" s="218"/>
      <c r="AEN107" s="218"/>
      <c r="AEO107" s="218"/>
      <c r="AEP107" s="218"/>
      <c r="AEQ107" s="218"/>
      <c r="AER107" s="218"/>
      <c r="AES107" s="218"/>
      <c r="AET107" s="218"/>
      <c r="AEU107" s="218"/>
      <c r="AEV107" s="218"/>
      <c r="AEW107" s="218"/>
      <c r="AEX107" s="218"/>
      <c r="AEY107" s="218"/>
      <c r="AEZ107" s="218"/>
      <c r="AFA107" s="218"/>
      <c r="AFB107" s="218"/>
      <c r="AFC107" s="218"/>
      <c r="AFD107" s="218"/>
      <c r="AFE107" s="218"/>
      <c r="AFF107" s="218"/>
      <c r="AFG107" s="218"/>
      <c r="AFH107" s="218"/>
      <c r="AFI107" s="218"/>
      <c r="AFJ107" s="218"/>
      <c r="AFK107" s="218"/>
      <c r="AFL107" s="218"/>
      <c r="AFM107" s="218"/>
      <c r="AFN107" s="218"/>
      <c r="AFO107" s="218"/>
      <c r="AFP107" s="218"/>
      <c r="AFQ107" s="218"/>
      <c r="AFR107" s="218"/>
      <c r="AFS107" s="218"/>
      <c r="AFT107" s="218"/>
      <c r="AFU107" s="218"/>
      <c r="AFV107" s="218"/>
      <c r="AFW107" s="218"/>
      <c r="AFX107" s="218"/>
      <c r="AFY107" s="218"/>
      <c r="AFZ107" s="218"/>
      <c r="AGA107" s="218"/>
      <c r="AGB107" s="218"/>
      <c r="AGC107" s="218"/>
      <c r="AGD107" s="218"/>
      <c r="AGE107" s="218"/>
      <c r="AGF107" s="218"/>
      <c r="AGG107" s="218"/>
      <c r="AGH107" s="218"/>
      <c r="AGI107" s="218"/>
      <c r="AGJ107" s="218"/>
      <c r="AGK107" s="218"/>
      <c r="AGL107" s="218"/>
      <c r="AGM107" s="218"/>
      <c r="AGN107" s="218"/>
      <c r="AGO107" s="218"/>
      <c r="AGP107" s="218"/>
      <c r="AGQ107" s="218"/>
      <c r="AGR107" s="218"/>
      <c r="AGS107" s="218"/>
      <c r="AGT107" s="218"/>
      <c r="AGU107" s="218"/>
      <c r="AGV107" s="218"/>
      <c r="AGW107" s="218"/>
      <c r="AGX107" s="218"/>
      <c r="AGY107" s="218"/>
      <c r="AGZ107" s="218"/>
      <c r="AHA107" s="218"/>
      <c r="AHB107" s="218"/>
      <c r="AHC107" s="218"/>
      <c r="AHD107" s="218"/>
      <c r="AHE107" s="218"/>
      <c r="AHF107" s="218"/>
      <c r="AHG107" s="218"/>
      <c r="AHH107" s="218"/>
      <c r="AHI107" s="218"/>
      <c r="AHJ107" s="218"/>
      <c r="AHK107" s="218"/>
      <c r="AHL107" s="218"/>
      <c r="AHM107" s="218"/>
      <c r="AHN107" s="218"/>
      <c r="AHO107" s="218"/>
      <c r="AHP107" s="218"/>
      <c r="AHQ107" s="218"/>
      <c r="AHR107" s="218"/>
      <c r="AHS107" s="218"/>
      <c r="AHT107" s="218"/>
      <c r="AHU107" s="218"/>
      <c r="AHV107" s="218"/>
      <c r="AHW107" s="218"/>
      <c r="AHX107" s="218"/>
      <c r="AHY107" s="218"/>
      <c r="AHZ107" s="218"/>
      <c r="AIA107" s="218"/>
      <c r="AIB107" s="218"/>
      <c r="AIC107" s="218"/>
      <c r="AID107" s="218"/>
      <c r="AIE107" s="218"/>
      <c r="AIF107" s="218"/>
      <c r="AIG107" s="218"/>
      <c r="AIH107" s="218"/>
      <c r="AII107" s="218"/>
      <c r="AIJ107" s="218"/>
      <c r="AIK107" s="218"/>
      <c r="AIL107" s="218"/>
      <c r="AIM107" s="218"/>
      <c r="AIN107" s="218"/>
      <c r="AIO107" s="218"/>
      <c r="AIP107" s="218"/>
      <c r="AIQ107" s="218"/>
      <c r="AIR107" s="218"/>
      <c r="AIS107" s="218"/>
      <c r="AIT107" s="218"/>
      <c r="AIU107" s="218"/>
      <c r="AIV107" s="218"/>
      <c r="AIW107" s="218"/>
      <c r="AIX107" s="218"/>
      <c r="AIY107" s="218"/>
      <c r="AIZ107" s="218"/>
      <c r="AJA107" s="218"/>
      <c r="AJB107" s="218"/>
      <c r="AJC107" s="218"/>
      <c r="AJD107" s="218"/>
      <c r="AJE107" s="218"/>
      <c r="AJF107" s="218"/>
      <c r="AJG107" s="218"/>
      <c r="AJH107" s="218"/>
      <c r="AJI107" s="218"/>
      <c r="AJJ107" s="218"/>
      <c r="AJK107" s="218"/>
      <c r="AJL107" s="218"/>
      <c r="AJM107" s="218"/>
      <c r="AJN107" s="218"/>
      <c r="AJO107" s="218"/>
      <c r="AJP107" s="218"/>
      <c r="AJQ107" s="218"/>
      <c r="AJR107" s="218"/>
      <c r="AJS107" s="218"/>
      <c r="AJT107" s="218"/>
      <c r="AJU107" s="218"/>
      <c r="AJV107" s="218"/>
      <c r="AJW107" s="218"/>
      <c r="AJX107" s="218"/>
      <c r="AJY107" s="218"/>
      <c r="AJZ107" s="218"/>
      <c r="AKA107" s="218"/>
      <c r="AKB107" s="218"/>
      <c r="AKC107" s="218"/>
      <c r="AKD107" s="218"/>
      <c r="AKE107" s="218"/>
      <c r="AKF107" s="218"/>
      <c r="AKG107" s="218"/>
      <c r="AKH107" s="218"/>
      <c r="AKI107" s="218"/>
      <c r="AKJ107" s="218"/>
      <c r="AKK107" s="218"/>
      <c r="AKL107" s="218"/>
      <c r="AKM107" s="218"/>
      <c r="AKN107" s="218"/>
      <c r="AKO107" s="218"/>
      <c r="AKP107" s="218"/>
      <c r="AKQ107" s="218"/>
      <c r="AKR107" s="218"/>
      <c r="AKS107" s="218"/>
      <c r="AKT107" s="218"/>
      <c r="AKU107" s="218"/>
      <c r="AKV107" s="218"/>
      <c r="AKW107" s="218"/>
      <c r="AKX107" s="218"/>
      <c r="AKY107" s="218"/>
      <c r="AKZ107" s="218"/>
      <c r="ALA107" s="218"/>
      <c r="ALB107" s="218"/>
      <c r="ALC107" s="218"/>
      <c r="ALD107" s="218"/>
      <c r="ALE107" s="218"/>
      <c r="ALF107" s="218"/>
      <c r="ALG107" s="218"/>
      <c r="ALH107" s="218"/>
      <c r="ALI107" s="218"/>
      <c r="ALJ107" s="218"/>
      <c r="ALK107" s="218"/>
      <c r="ALL107" s="218"/>
      <c r="ALM107" s="218"/>
      <c r="ALN107" s="218"/>
      <c r="ALO107" s="218"/>
      <c r="ALP107" s="218"/>
      <c r="ALQ107" s="218"/>
      <c r="ALR107" s="218"/>
      <c r="ALS107" s="218"/>
      <c r="ALT107" s="218"/>
      <c r="ALU107" s="218"/>
      <c r="ALV107" s="218"/>
      <c r="ALW107" s="218"/>
      <c r="ALX107" s="218"/>
      <c r="ALY107" s="218"/>
      <c r="ALZ107" s="218"/>
      <c r="AMA107" s="218"/>
      <c r="AMB107" s="218"/>
      <c r="AMC107" s="218"/>
      <c r="AMD107" s="218"/>
      <c r="AME107" s="218"/>
      <c r="AMF107" s="218"/>
      <c r="AMG107" s="218"/>
      <c r="AMH107" s="218"/>
      <c r="AMI107" s="218"/>
      <c r="AMJ107" s="218"/>
      <c r="AMK107" s="218"/>
      <c r="AML107" s="218"/>
      <c r="AMM107" s="218"/>
      <c r="AMN107" s="218"/>
      <c r="AMO107" s="218"/>
      <c r="AMP107" s="218"/>
      <c r="AMQ107" s="218"/>
      <c r="AMR107" s="218"/>
      <c r="AMS107" s="218"/>
      <c r="AMT107" s="218"/>
      <c r="AMU107" s="218"/>
      <c r="AMV107" s="218"/>
      <c r="AMW107" s="218"/>
      <c r="AMX107" s="218"/>
      <c r="AMY107" s="218"/>
      <c r="AMZ107" s="218"/>
      <c r="ANA107" s="218"/>
      <c r="ANB107" s="218"/>
      <c r="ANC107" s="218"/>
      <c r="AND107" s="218"/>
      <c r="ANE107" s="218"/>
      <c r="ANF107" s="218"/>
      <c r="ANG107" s="218"/>
      <c r="ANH107" s="218"/>
      <c r="ANI107" s="218"/>
      <c r="ANJ107" s="218"/>
      <c r="ANK107" s="218"/>
      <c r="ANL107" s="218"/>
      <c r="ANM107" s="218"/>
      <c r="ANN107" s="218"/>
      <c r="ANO107" s="218"/>
      <c r="ANP107" s="218"/>
      <c r="ANQ107" s="218"/>
      <c r="ANR107" s="218"/>
      <c r="ANS107" s="218"/>
      <c r="ANT107" s="218"/>
      <c r="ANU107" s="218"/>
      <c r="ANV107" s="218"/>
      <c r="ANW107" s="218"/>
      <c r="ANX107" s="218"/>
      <c r="ANY107" s="218"/>
      <c r="ANZ107" s="218"/>
      <c r="AOA107" s="218"/>
      <c r="AOB107" s="218"/>
      <c r="AOC107" s="218"/>
      <c r="AOD107" s="218"/>
      <c r="AOE107" s="218"/>
      <c r="AOF107" s="218"/>
      <c r="AOG107" s="218"/>
      <c r="AOH107" s="218"/>
      <c r="AOI107" s="218"/>
      <c r="AOJ107" s="218"/>
      <c r="AOK107" s="218"/>
      <c r="AOL107" s="218"/>
      <c r="AOM107" s="218"/>
      <c r="AON107" s="218"/>
      <c r="AOO107" s="218"/>
      <c r="AOP107" s="218"/>
      <c r="AOQ107" s="218"/>
      <c r="AOR107" s="218"/>
      <c r="AOS107" s="218"/>
      <c r="AOT107" s="218"/>
      <c r="AOU107" s="218"/>
      <c r="AOV107" s="218"/>
      <c r="AOW107" s="218"/>
      <c r="AOX107" s="218"/>
      <c r="AOY107" s="218"/>
      <c r="AOZ107" s="218"/>
      <c r="APA107" s="218"/>
      <c r="APB107" s="218"/>
      <c r="APC107" s="218"/>
      <c r="APD107" s="218"/>
      <c r="APE107" s="218"/>
      <c r="APF107" s="218"/>
      <c r="APG107" s="218"/>
      <c r="APH107" s="218"/>
      <c r="API107" s="218"/>
      <c r="APJ107" s="218"/>
      <c r="APK107" s="218"/>
      <c r="APL107" s="218"/>
      <c r="APM107" s="218"/>
      <c r="APN107" s="218"/>
      <c r="APO107" s="218"/>
      <c r="APP107" s="218"/>
      <c r="APQ107" s="218"/>
      <c r="APR107" s="218"/>
      <c r="APS107" s="218"/>
      <c r="APT107" s="218"/>
      <c r="APU107" s="218"/>
      <c r="APV107" s="218"/>
      <c r="APW107" s="218"/>
      <c r="APX107" s="218"/>
      <c r="APY107" s="218"/>
      <c r="APZ107" s="218"/>
      <c r="AQA107" s="218"/>
      <c r="AQB107" s="218"/>
      <c r="AQC107" s="218"/>
      <c r="AQD107" s="218"/>
      <c r="AQE107" s="218"/>
      <c r="AQF107" s="218"/>
      <c r="AQG107" s="218"/>
      <c r="AQH107" s="218"/>
      <c r="AQI107" s="218"/>
      <c r="AQJ107" s="218"/>
      <c r="AQK107" s="218"/>
      <c r="AQL107" s="218"/>
      <c r="AQM107" s="218"/>
      <c r="AQN107" s="218"/>
      <c r="AQO107" s="218"/>
      <c r="AQP107" s="218"/>
      <c r="AQQ107" s="218"/>
      <c r="AQR107" s="218"/>
      <c r="AQS107" s="218"/>
      <c r="AQT107" s="218"/>
      <c r="AQU107" s="218"/>
      <c r="AQV107" s="218"/>
      <c r="AQW107" s="218"/>
      <c r="AQX107" s="218"/>
      <c r="AQY107" s="218"/>
      <c r="AQZ107" s="218"/>
      <c r="ARA107" s="218"/>
      <c r="ARB107" s="218"/>
      <c r="ARC107" s="218"/>
      <c r="ARD107" s="218"/>
      <c r="ARE107" s="218"/>
      <c r="ARF107" s="218"/>
      <c r="ARG107" s="218"/>
      <c r="ARH107" s="218"/>
      <c r="ARI107" s="218"/>
      <c r="ARJ107" s="218"/>
      <c r="ARK107" s="218"/>
      <c r="ARL107" s="218"/>
      <c r="ARM107" s="218"/>
      <c r="ARN107" s="218"/>
      <c r="ARO107" s="218"/>
      <c r="ARP107" s="218"/>
      <c r="ARQ107" s="218"/>
      <c r="ARR107" s="218"/>
      <c r="ARS107" s="218"/>
      <c r="ART107" s="218"/>
      <c r="ARU107" s="218"/>
      <c r="ARV107" s="218"/>
      <c r="ARW107" s="218"/>
      <c r="ARX107" s="218"/>
      <c r="ARY107" s="218"/>
      <c r="ARZ107" s="218"/>
      <c r="ASA107" s="218"/>
      <c r="ASB107" s="218"/>
      <c r="ASC107" s="218"/>
      <c r="ASD107" s="218"/>
      <c r="ASE107" s="218"/>
      <c r="ASF107" s="218"/>
      <c r="ASG107" s="218"/>
      <c r="ASH107" s="218"/>
      <c r="ASI107" s="218"/>
      <c r="ASJ107" s="218"/>
      <c r="ASK107" s="218"/>
      <c r="ASL107" s="218"/>
      <c r="ASM107" s="218"/>
      <c r="ASN107" s="218"/>
      <c r="ASO107" s="218"/>
      <c r="ASP107" s="218"/>
      <c r="ASQ107" s="218"/>
      <c r="ASR107" s="218"/>
      <c r="ASS107" s="218"/>
      <c r="AST107" s="218"/>
      <c r="ASU107" s="218"/>
      <c r="ASV107" s="218"/>
      <c r="ASW107" s="218"/>
      <c r="ASX107" s="218"/>
      <c r="ASY107" s="218"/>
      <c r="ASZ107" s="218"/>
      <c r="ATA107" s="218"/>
      <c r="ATB107" s="218"/>
      <c r="ATC107" s="218"/>
      <c r="ATD107" s="218"/>
      <c r="ATE107" s="218"/>
      <c r="ATF107" s="218"/>
      <c r="ATG107" s="218"/>
      <c r="ATH107" s="218"/>
      <c r="ATI107" s="218"/>
      <c r="ATJ107" s="218"/>
      <c r="ATK107" s="218"/>
      <c r="ATL107" s="218"/>
      <c r="ATM107" s="218"/>
      <c r="ATN107" s="218"/>
      <c r="ATO107" s="218"/>
      <c r="ATP107" s="218"/>
      <c r="ATQ107" s="218"/>
      <c r="ATR107" s="218"/>
      <c r="ATS107" s="218"/>
      <c r="ATT107" s="218"/>
      <c r="ATU107" s="218"/>
      <c r="ATV107" s="218"/>
      <c r="ATW107" s="218"/>
      <c r="ATX107" s="218"/>
      <c r="ATY107" s="218"/>
      <c r="ATZ107" s="218"/>
      <c r="AUA107" s="218"/>
      <c r="AUB107" s="218"/>
      <c r="AUC107" s="218"/>
      <c r="AUD107" s="218"/>
      <c r="AUE107" s="218"/>
      <c r="AUF107" s="218"/>
      <c r="AUG107" s="218"/>
      <c r="AUH107" s="218"/>
      <c r="AUI107" s="218"/>
      <c r="AUJ107" s="218"/>
      <c r="AUK107" s="218"/>
      <c r="AUL107" s="218"/>
      <c r="AUM107" s="218"/>
      <c r="AUN107" s="218"/>
      <c r="AUO107" s="218"/>
      <c r="AUP107" s="218"/>
      <c r="AUQ107" s="218"/>
      <c r="AUR107" s="218"/>
      <c r="AUS107" s="218"/>
      <c r="AUT107" s="218"/>
      <c r="AUU107" s="218"/>
      <c r="AUV107" s="218"/>
      <c r="AUW107" s="218"/>
      <c r="AUX107" s="218"/>
      <c r="AUY107" s="218"/>
      <c r="AUZ107" s="218"/>
      <c r="AVA107" s="218"/>
      <c r="AVB107" s="218"/>
      <c r="AVC107" s="218"/>
      <c r="AVD107" s="218"/>
      <c r="AVE107" s="218"/>
      <c r="AVF107" s="218"/>
      <c r="AVG107" s="218"/>
      <c r="AVH107" s="218"/>
      <c r="AVI107" s="218"/>
      <c r="AVJ107" s="218"/>
      <c r="AVK107" s="218"/>
      <c r="AVL107" s="218"/>
      <c r="AVM107" s="218"/>
      <c r="AVN107" s="218"/>
      <c r="AVO107" s="218"/>
      <c r="AVP107" s="218"/>
      <c r="AVQ107" s="218"/>
      <c r="AVR107" s="218"/>
      <c r="AVS107" s="218"/>
      <c r="AVT107" s="218"/>
      <c r="AVU107" s="218"/>
      <c r="AVV107" s="218"/>
      <c r="AVW107" s="218"/>
      <c r="AVX107" s="218"/>
      <c r="AVY107" s="218"/>
      <c r="AVZ107" s="218"/>
      <c r="AWA107" s="218"/>
      <c r="AWB107" s="218"/>
      <c r="AWC107" s="218"/>
      <c r="AWD107" s="218"/>
      <c r="AWE107" s="218"/>
      <c r="AWF107" s="218"/>
      <c r="AWG107" s="218"/>
      <c r="AWH107" s="218"/>
      <c r="AWI107" s="218"/>
      <c r="AWJ107" s="218"/>
      <c r="AWK107" s="218"/>
      <c r="AWL107" s="218"/>
      <c r="AWM107" s="218"/>
      <c r="AWN107" s="218"/>
      <c r="AWO107" s="218"/>
      <c r="AWP107" s="218"/>
      <c r="AWQ107" s="218"/>
      <c r="AWR107" s="218"/>
      <c r="AWS107" s="218"/>
      <c r="AWT107" s="218"/>
      <c r="AWU107" s="218"/>
      <c r="AWV107" s="218"/>
      <c r="AWW107" s="218"/>
      <c r="AWX107" s="218"/>
      <c r="AWY107" s="218"/>
      <c r="AWZ107" s="218"/>
      <c r="AXA107" s="218"/>
      <c r="AXB107" s="218"/>
      <c r="AXC107" s="218"/>
      <c r="AXD107" s="218"/>
      <c r="AXE107" s="218"/>
      <c r="AXF107" s="218"/>
      <c r="AXG107" s="218"/>
      <c r="AXH107" s="218"/>
      <c r="AXI107" s="218"/>
      <c r="AXJ107" s="218"/>
      <c r="AXK107" s="218"/>
      <c r="AXL107" s="218"/>
      <c r="AXM107" s="218"/>
      <c r="AXN107" s="218"/>
      <c r="AXO107" s="218"/>
      <c r="AXP107" s="218"/>
      <c r="AXQ107" s="218"/>
      <c r="AXR107" s="218"/>
      <c r="AXS107" s="218"/>
      <c r="AXT107" s="218"/>
      <c r="AXU107" s="218"/>
      <c r="AXV107" s="218"/>
      <c r="AXW107" s="218"/>
      <c r="AXX107" s="218"/>
      <c r="AXY107" s="218"/>
      <c r="AXZ107" s="218"/>
      <c r="AYA107" s="218"/>
      <c r="AYB107" s="218"/>
      <c r="AYC107" s="218"/>
      <c r="AYD107" s="218"/>
      <c r="AYE107" s="218"/>
      <c r="AYF107" s="218"/>
      <c r="AYG107" s="218"/>
      <c r="AYH107" s="218"/>
      <c r="AYI107" s="218"/>
      <c r="AYJ107" s="218"/>
      <c r="AYK107" s="218"/>
      <c r="AYL107" s="218"/>
      <c r="AYM107" s="218"/>
      <c r="AYN107" s="218"/>
      <c r="AYO107" s="218"/>
      <c r="AYP107" s="218"/>
      <c r="AYQ107" s="218"/>
      <c r="AYR107" s="218"/>
      <c r="AYS107" s="218"/>
      <c r="AYT107" s="218"/>
      <c r="AYU107" s="218"/>
      <c r="AYV107" s="218"/>
      <c r="AYW107" s="218"/>
      <c r="AYX107" s="218"/>
      <c r="AYY107" s="218"/>
      <c r="AYZ107" s="218"/>
      <c r="AZA107" s="218"/>
      <c r="AZB107" s="218"/>
      <c r="AZC107" s="218"/>
      <c r="AZD107" s="218"/>
      <c r="AZE107" s="218"/>
      <c r="AZF107" s="218"/>
      <c r="AZG107" s="218"/>
      <c r="AZH107" s="218"/>
      <c r="AZI107" s="218"/>
      <c r="AZJ107" s="218"/>
      <c r="AZK107" s="218"/>
      <c r="AZL107" s="218"/>
      <c r="AZM107" s="218"/>
      <c r="AZN107" s="218"/>
      <c r="AZO107" s="218"/>
      <c r="AZP107" s="218"/>
      <c r="AZQ107" s="218"/>
      <c r="AZR107" s="218"/>
      <c r="AZS107" s="218"/>
      <c r="AZT107" s="218"/>
      <c r="AZU107" s="218"/>
      <c r="AZV107" s="218"/>
      <c r="AZW107" s="218"/>
      <c r="AZX107" s="218"/>
      <c r="AZY107" s="218"/>
      <c r="AZZ107" s="218"/>
      <c r="BAA107" s="218"/>
      <c r="BAB107" s="218"/>
      <c r="BAC107" s="218"/>
      <c r="BAD107" s="218"/>
      <c r="BAE107" s="218"/>
      <c r="BAF107" s="218"/>
      <c r="BAG107" s="218"/>
      <c r="BAH107" s="218"/>
      <c r="BAI107" s="218"/>
      <c r="BAJ107" s="218"/>
      <c r="BAK107" s="218"/>
      <c r="BAL107" s="218"/>
      <c r="BAM107" s="218"/>
      <c r="BAN107" s="218"/>
      <c r="BAO107" s="218"/>
      <c r="BAP107" s="218"/>
      <c r="BAQ107" s="218"/>
      <c r="BAR107" s="218"/>
      <c r="BAS107" s="218"/>
      <c r="BAT107" s="218"/>
      <c r="BAU107" s="218"/>
      <c r="BAV107" s="218"/>
      <c r="BAW107" s="218"/>
      <c r="BAX107" s="218"/>
      <c r="BAY107" s="218"/>
      <c r="BAZ107" s="218"/>
      <c r="BBA107" s="218"/>
      <c r="BBB107" s="218"/>
      <c r="BBC107" s="218"/>
      <c r="BBD107" s="218"/>
      <c r="BBE107" s="218"/>
      <c r="BBF107" s="218"/>
      <c r="BBG107" s="218"/>
      <c r="BBH107" s="218"/>
      <c r="BBI107" s="218"/>
      <c r="BBJ107" s="218"/>
      <c r="BBK107" s="218"/>
      <c r="BBL107" s="218"/>
      <c r="BBM107" s="218"/>
      <c r="BBN107" s="218"/>
      <c r="BBO107" s="218"/>
      <c r="BBP107" s="218"/>
      <c r="BBQ107" s="218"/>
      <c r="BBR107" s="218"/>
      <c r="BBS107" s="218"/>
      <c r="BBT107" s="218"/>
      <c r="BBU107" s="218"/>
      <c r="BBV107" s="218"/>
      <c r="BBW107" s="218"/>
      <c r="BBX107" s="218"/>
      <c r="BBY107" s="218"/>
      <c r="BBZ107" s="218"/>
      <c r="BCA107" s="218"/>
      <c r="BCB107" s="218"/>
      <c r="BCC107" s="218"/>
      <c r="BCD107" s="218"/>
      <c r="BCE107" s="218"/>
      <c r="BCF107" s="218"/>
      <c r="BCG107" s="218"/>
      <c r="BCH107" s="218"/>
      <c r="BCI107" s="218"/>
      <c r="BCJ107" s="218"/>
      <c r="BCK107" s="218"/>
      <c r="BCL107" s="218"/>
      <c r="BCM107" s="218"/>
      <c r="BCN107" s="218"/>
      <c r="BCO107" s="218"/>
      <c r="BCP107" s="218"/>
      <c r="BCQ107" s="218"/>
      <c r="BCR107" s="218"/>
      <c r="BCS107" s="218"/>
      <c r="BCT107" s="218"/>
      <c r="BCU107" s="218"/>
      <c r="BCV107" s="218"/>
      <c r="BCW107" s="218"/>
      <c r="BCX107" s="218"/>
      <c r="BCY107" s="218"/>
      <c r="BCZ107" s="218"/>
      <c r="BDA107" s="218"/>
      <c r="BDB107" s="218"/>
      <c r="BDC107" s="218"/>
      <c r="BDD107" s="218"/>
      <c r="BDE107" s="218"/>
      <c r="BDF107" s="218"/>
      <c r="BDG107" s="218"/>
      <c r="BDH107" s="218"/>
      <c r="BDI107" s="218"/>
      <c r="BDJ107" s="218"/>
      <c r="BDK107" s="218"/>
      <c r="BDL107" s="218"/>
      <c r="BDM107" s="218"/>
      <c r="BDN107" s="218"/>
      <c r="BDO107" s="218"/>
      <c r="BDP107" s="218"/>
      <c r="BDQ107" s="218"/>
      <c r="BDR107" s="218"/>
      <c r="BDS107" s="218"/>
      <c r="BDT107" s="218"/>
      <c r="BDU107" s="218"/>
      <c r="BDV107" s="218"/>
      <c r="BDW107" s="218"/>
      <c r="BDX107" s="218"/>
      <c r="BDY107" s="218"/>
      <c r="BDZ107" s="218"/>
      <c r="BEA107" s="218"/>
      <c r="BEB107" s="218"/>
      <c r="BEC107" s="218"/>
      <c r="BED107" s="218"/>
      <c r="BEE107" s="218"/>
      <c r="BEF107" s="218"/>
      <c r="BEG107" s="218"/>
      <c r="BEH107" s="218"/>
      <c r="BEI107" s="218"/>
      <c r="BEJ107" s="218"/>
      <c r="BEK107" s="218"/>
      <c r="BEL107" s="218"/>
      <c r="BEM107" s="218"/>
      <c r="BEN107" s="218"/>
      <c r="BEO107" s="218"/>
      <c r="BEP107" s="218"/>
      <c r="BEQ107" s="218"/>
      <c r="BER107" s="218"/>
      <c r="BES107" s="218"/>
      <c r="BET107" s="218"/>
      <c r="BEU107" s="218"/>
      <c r="BEV107" s="218"/>
      <c r="BEW107" s="218"/>
      <c r="BEX107" s="218"/>
      <c r="BEY107" s="218"/>
      <c r="BEZ107" s="218"/>
      <c r="BFA107" s="218"/>
      <c r="BFB107" s="218"/>
      <c r="BFC107" s="218"/>
      <c r="BFD107" s="218"/>
      <c r="BFE107" s="218"/>
      <c r="BFF107" s="218"/>
      <c r="BFG107" s="218"/>
      <c r="BFH107" s="218"/>
      <c r="BFI107" s="218"/>
      <c r="BFJ107" s="218"/>
      <c r="BFK107" s="218"/>
      <c r="BFL107" s="218"/>
      <c r="BFM107" s="218"/>
      <c r="BFN107" s="218"/>
      <c r="BFO107" s="218"/>
      <c r="BFP107" s="218"/>
      <c r="BFQ107" s="218"/>
      <c r="BFR107" s="218"/>
      <c r="BFS107" s="218"/>
      <c r="BFT107" s="218"/>
      <c r="BFU107" s="218"/>
      <c r="BFV107" s="218"/>
      <c r="BFW107" s="218"/>
      <c r="BFX107" s="218"/>
      <c r="BFY107" s="218"/>
      <c r="BFZ107" s="218"/>
      <c r="BGA107" s="218"/>
      <c r="BGB107" s="218"/>
      <c r="BGC107" s="218"/>
      <c r="BGD107" s="218"/>
      <c r="BGE107" s="218"/>
      <c r="BGF107" s="218"/>
      <c r="BGG107" s="218"/>
      <c r="BGH107" s="218"/>
      <c r="BGI107" s="218"/>
      <c r="BGJ107" s="218"/>
      <c r="BGK107" s="218"/>
      <c r="BGL107" s="218"/>
      <c r="BGM107" s="218"/>
      <c r="BGN107" s="218"/>
      <c r="BGO107" s="218"/>
      <c r="BGP107" s="218"/>
      <c r="BGQ107" s="218"/>
      <c r="BGR107" s="218"/>
      <c r="BGS107" s="218"/>
      <c r="BGT107" s="218"/>
      <c r="BGU107" s="218"/>
      <c r="BGV107" s="218"/>
      <c r="BGW107" s="218"/>
      <c r="BGX107" s="218"/>
      <c r="BGY107" s="218"/>
      <c r="BGZ107" s="218"/>
      <c r="BHA107" s="218"/>
      <c r="BHB107" s="218"/>
      <c r="BHC107" s="218"/>
      <c r="BHD107" s="218"/>
      <c r="BHE107" s="218"/>
      <c r="BHF107" s="218"/>
      <c r="BHG107" s="218"/>
      <c r="BHH107" s="218"/>
      <c r="BHI107" s="218"/>
      <c r="BHJ107" s="218"/>
      <c r="BHK107" s="218"/>
      <c r="BHL107" s="218"/>
      <c r="BHM107" s="218"/>
      <c r="BHN107" s="218"/>
      <c r="BHO107" s="218"/>
      <c r="BHP107" s="218"/>
      <c r="BHQ107" s="218"/>
      <c r="BHR107" s="218"/>
      <c r="BHS107" s="218"/>
      <c r="BHT107" s="218"/>
      <c r="BHU107" s="218"/>
      <c r="BHV107" s="218"/>
      <c r="BHW107" s="218"/>
      <c r="BHX107" s="218"/>
      <c r="BHY107" s="218"/>
      <c r="BHZ107" s="218"/>
      <c r="BIA107" s="218"/>
      <c r="BIB107" s="218"/>
      <c r="BIC107" s="218"/>
      <c r="BID107" s="218"/>
      <c r="BIE107" s="218"/>
      <c r="BIF107" s="218"/>
      <c r="BIG107" s="218"/>
      <c r="BIH107" s="218"/>
      <c r="BII107" s="218"/>
      <c r="BIJ107" s="218"/>
      <c r="BIK107" s="218"/>
      <c r="BIL107" s="218"/>
      <c r="BIM107" s="218"/>
      <c r="BIN107" s="218"/>
      <c r="BIO107" s="218"/>
      <c r="BIP107" s="218"/>
      <c r="BIQ107" s="218"/>
      <c r="BIR107" s="218"/>
      <c r="BIS107" s="218"/>
      <c r="BIT107" s="218"/>
      <c r="BIU107" s="218"/>
      <c r="BIV107" s="218"/>
      <c r="BIW107" s="218"/>
      <c r="BIX107" s="218"/>
      <c r="BIY107" s="218"/>
      <c r="BIZ107" s="218"/>
      <c r="BJA107" s="218"/>
      <c r="BJB107" s="218"/>
      <c r="BJC107" s="218"/>
      <c r="BJD107" s="218"/>
      <c r="BJE107" s="218"/>
      <c r="BJF107" s="218"/>
      <c r="BJG107" s="218"/>
      <c r="BJH107" s="218"/>
      <c r="BJI107" s="218"/>
      <c r="BJJ107" s="218"/>
      <c r="BJK107" s="218"/>
      <c r="BJL107" s="218"/>
      <c r="BJM107" s="218"/>
      <c r="BJN107" s="218"/>
      <c r="BJO107" s="218"/>
      <c r="BJP107" s="218"/>
      <c r="BJQ107" s="218"/>
      <c r="BJR107" s="218"/>
      <c r="BJS107" s="218"/>
      <c r="BJT107" s="218"/>
      <c r="BJU107" s="218"/>
      <c r="BJV107" s="218"/>
      <c r="BJW107" s="218"/>
      <c r="BJX107" s="218"/>
      <c r="BJY107" s="218"/>
      <c r="BJZ107" s="218"/>
      <c r="BKA107" s="218"/>
      <c r="BKB107" s="218"/>
      <c r="BKC107" s="218"/>
      <c r="BKD107" s="218"/>
      <c r="BKE107" s="218"/>
      <c r="BKF107" s="218"/>
      <c r="BKG107" s="218"/>
      <c r="BKH107" s="218"/>
      <c r="BKI107" s="218"/>
      <c r="BKJ107" s="218"/>
      <c r="BKK107" s="218"/>
      <c r="BKL107" s="218"/>
      <c r="BKM107" s="218"/>
      <c r="BKN107" s="218"/>
      <c r="BKO107" s="218"/>
      <c r="BKP107" s="218"/>
      <c r="BKQ107" s="218"/>
      <c r="BKR107" s="218"/>
      <c r="BKS107" s="218"/>
      <c r="BKT107" s="218"/>
      <c r="BKU107" s="218"/>
      <c r="BKV107" s="218"/>
      <c r="BKW107" s="218"/>
      <c r="BKX107" s="218"/>
      <c r="BKY107" s="218"/>
      <c r="BKZ107" s="218"/>
      <c r="BLA107" s="218"/>
      <c r="BLB107" s="218"/>
      <c r="BLC107" s="218"/>
      <c r="BLD107" s="218"/>
      <c r="BLE107" s="218"/>
      <c r="BLF107" s="218"/>
      <c r="BLG107" s="218"/>
      <c r="BLH107" s="218"/>
      <c r="BLI107" s="218"/>
      <c r="BLJ107" s="218"/>
      <c r="BLK107" s="218"/>
      <c r="BLL107" s="218"/>
      <c r="BLM107" s="218"/>
      <c r="BLN107" s="218"/>
      <c r="BLO107" s="218"/>
      <c r="BLP107" s="218"/>
      <c r="BLQ107" s="218"/>
      <c r="BLR107" s="218"/>
      <c r="BLS107" s="218"/>
      <c r="BLT107" s="218"/>
      <c r="BLU107" s="218"/>
      <c r="BLV107" s="218"/>
      <c r="BLW107" s="218"/>
      <c r="BLX107" s="218"/>
      <c r="BLY107" s="218"/>
      <c r="BLZ107" s="218"/>
      <c r="BMA107" s="218"/>
      <c r="BMB107" s="218"/>
      <c r="BMC107" s="218"/>
      <c r="BMD107" s="218"/>
      <c r="BME107" s="218"/>
      <c r="BMF107" s="218"/>
      <c r="BMG107" s="218"/>
      <c r="BMH107" s="218"/>
      <c r="BMI107" s="218"/>
      <c r="BMJ107" s="218"/>
      <c r="BMK107" s="218"/>
      <c r="BML107" s="218"/>
      <c r="BMM107" s="218"/>
      <c r="BMN107" s="218"/>
      <c r="BMO107" s="218"/>
      <c r="BMP107" s="218"/>
      <c r="BMQ107" s="218"/>
      <c r="BMR107" s="218"/>
      <c r="BMS107" s="218"/>
      <c r="BMT107" s="218"/>
      <c r="BMU107" s="218"/>
      <c r="BMV107" s="218"/>
      <c r="BMW107" s="218"/>
      <c r="BMX107" s="218"/>
      <c r="BMY107" s="218"/>
      <c r="BMZ107" s="218"/>
      <c r="BNA107" s="218"/>
      <c r="BNB107" s="218"/>
      <c r="BNC107" s="218"/>
      <c r="BND107" s="218"/>
      <c r="BNE107" s="218"/>
      <c r="BNF107" s="218"/>
      <c r="BNG107" s="218"/>
      <c r="BNH107" s="218"/>
      <c r="BNI107" s="218"/>
      <c r="BNJ107" s="218"/>
      <c r="BNK107" s="218"/>
      <c r="BNL107" s="218"/>
      <c r="BNM107" s="218"/>
      <c r="BNN107" s="218"/>
      <c r="BNO107" s="218"/>
      <c r="BNP107" s="218"/>
      <c r="BNQ107" s="218"/>
      <c r="BNR107" s="218"/>
      <c r="BNS107" s="218"/>
      <c r="BNT107" s="218"/>
      <c r="BNU107" s="218"/>
      <c r="BNV107" s="218"/>
      <c r="BNW107" s="218"/>
      <c r="BNX107" s="218"/>
      <c r="BNY107" s="218"/>
      <c r="BNZ107" s="218"/>
      <c r="BOA107" s="218"/>
      <c r="BOB107" s="218"/>
      <c r="BOC107" s="218"/>
      <c r="BOD107" s="218"/>
      <c r="BOE107" s="218"/>
      <c r="BOF107" s="218"/>
      <c r="BOG107" s="218"/>
      <c r="BOH107" s="218"/>
      <c r="BOI107" s="218"/>
      <c r="BOJ107" s="218"/>
      <c r="BOK107" s="218"/>
      <c r="BOL107" s="218"/>
      <c r="BOM107" s="218"/>
      <c r="BON107" s="218"/>
      <c r="BOO107" s="218"/>
      <c r="BOP107" s="218"/>
      <c r="BOQ107" s="218"/>
      <c r="BOR107" s="218"/>
      <c r="BOS107" s="218"/>
      <c r="BOT107" s="218"/>
      <c r="BOU107" s="218"/>
      <c r="BOV107" s="218"/>
      <c r="BOW107" s="218"/>
      <c r="BOX107" s="218"/>
      <c r="BOY107" s="218"/>
      <c r="BOZ107" s="218"/>
      <c r="BPA107" s="218"/>
      <c r="BPB107" s="218"/>
      <c r="BPC107" s="218"/>
      <c r="BPD107" s="218"/>
      <c r="BPE107" s="218"/>
      <c r="BPF107" s="218"/>
      <c r="BPG107" s="218"/>
      <c r="BPH107" s="218"/>
      <c r="BPI107" s="218"/>
      <c r="BPJ107" s="218"/>
      <c r="BPK107" s="218"/>
      <c r="BPL107" s="218"/>
      <c r="BPM107" s="218"/>
      <c r="BPN107" s="218"/>
      <c r="BPO107" s="218"/>
      <c r="BPP107" s="218"/>
      <c r="BPQ107" s="218"/>
      <c r="BPR107" s="218"/>
      <c r="BPS107" s="218"/>
      <c r="BPT107" s="218"/>
      <c r="BPU107" s="218"/>
      <c r="BPV107" s="218"/>
      <c r="BPW107" s="218"/>
      <c r="BPX107" s="218"/>
      <c r="BPY107" s="218"/>
      <c r="BPZ107" s="218"/>
      <c r="BQA107" s="218"/>
      <c r="BQB107" s="218"/>
      <c r="BQC107" s="218"/>
      <c r="BQD107" s="218"/>
      <c r="BQE107" s="218"/>
      <c r="BQF107" s="218"/>
      <c r="BQG107" s="218"/>
      <c r="BQH107" s="218"/>
      <c r="BQI107" s="218"/>
      <c r="BQJ107" s="218"/>
      <c r="BQK107" s="218"/>
      <c r="BQL107" s="218"/>
      <c r="BQM107" s="218"/>
      <c r="BQN107" s="218"/>
      <c r="BQO107" s="218"/>
      <c r="BQP107" s="218"/>
      <c r="BQQ107" s="218"/>
      <c r="BQR107" s="218"/>
      <c r="BQS107" s="218"/>
      <c r="BQT107" s="218"/>
      <c r="BQU107" s="218"/>
      <c r="BQV107" s="218"/>
      <c r="BQW107" s="218"/>
      <c r="BQX107" s="218"/>
      <c r="BQY107" s="218"/>
      <c r="BQZ107" s="218"/>
      <c r="BRA107" s="218"/>
      <c r="BRB107" s="218"/>
      <c r="BRC107" s="218"/>
      <c r="BRD107" s="218"/>
      <c r="BRE107" s="218"/>
      <c r="BRF107" s="218"/>
      <c r="BRG107" s="218"/>
      <c r="BRH107" s="218"/>
      <c r="BRI107" s="218"/>
      <c r="BRJ107" s="218"/>
      <c r="BRK107" s="218"/>
      <c r="BRL107" s="218"/>
      <c r="BRM107" s="218"/>
      <c r="BRN107" s="218"/>
      <c r="BRO107" s="218"/>
      <c r="BRP107" s="218"/>
      <c r="BRQ107" s="218"/>
      <c r="BRR107" s="218"/>
      <c r="BRS107" s="218"/>
      <c r="BRT107" s="218"/>
      <c r="BRU107" s="218"/>
      <c r="BRV107" s="218"/>
      <c r="BRW107" s="218"/>
      <c r="BRX107" s="218"/>
      <c r="BRY107" s="218"/>
      <c r="BRZ107" s="218"/>
      <c r="BSA107" s="218"/>
      <c r="BSB107" s="218"/>
      <c r="BSC107" s="218"/>
      <c r="BSD107" s="218"/>
      <c r="BSE107" s="218"/>
      <c r="BSF107" s="218"/>
      <c r="BSG107" s="218"/>
      <c r="BSH107" s="218"/>
      <c r="BSI107" s="218"/>
      <c r="BSJ107" s="218"/>
      <c r="BSK107" s="218"/>
      <c r="BSL107" s="218"/>
      <c r="BSM107" s="218"/>
      <c r="BSN107" s="218"/>
      <c r="BSO107" s="218"/>
      <c r="BSP107" s="218"/>
      <c r="BSQ107" s="218"/>
      <c r="BSR107" s="218"/>
      <c r="BSS107" s="218"/>
      <c r="BST107" s="218"/>
      <c r="BSU107" s="218"/>
      <c r="BSV107" s="218"/>
      <c r="BSW107" s="218"/>
      <c r="BSX107" s="218"/>
      <c r="BSY107" s="218"/>
      <c r="BSZ107" s="218"/>
      <c r="BTA107" s="218"/>
      <c r="BTB107" s="218"/>
      <c r="BTC107" s="218"/>
      <c r="BTD107" s="218"/>
      <c r="BTE107" s="218"/>
      <c r="BTF107" s="218"/>
      <c r="BTG107" s="218"/>
      <c r="BTH107" s="218"/>
      <c r="BTI107" s="218"/>
      <c r="BTJ107" s="218"/>
      <c r="BTK107" s="218"/>
      <c r="BTL107" s="218"/>
      <c r="BTM107" s="218"/>
      <c r="BTN107" s="218"/>
      <c r="BTO107" s="218"/>
      <c r="BTP107" s="218"/>
      <c r="BTQ107" s="218"/>
      <c r="BTR107" s="218"/>
      <c r="BTS107" s="218"/>
      <c r="BTT107" s="218"/>
      <c r="BTU107" s="218"/>
      <c r="BTV107" s="218"/>
      <c r="BTW107" s="218"/>
      <c r="BTX107" s="218"/>
      <c r="BTY107" s="218"/>
      <c r="BTZ107" s="218"/>
      <c r="BUA107" s="218"/>
      <c r="BUB107" s="218"/>
      <c r="BUC107" s="218"/>
      <c r="BUD107" s="218"/>
      <c r="BUE107" s="218"/>
      <c r="BUF107" s="218"/>
      <c r="BUG107" s="218"/>
      <c r="BUH107" s="218"/>
      <c r="BUI107" s="218"/>
      <c r="BUJ107" s="218"/>
      <c r="BUK107" s="218"/>
      <c r="BUL107" s="218"/>
      <c r="BUM107" s="218"/>
      <c r="BUN107" s="218"/>
      <c r="BUO107" s="218"/>
      <c r="BUP107" s="218"/>
      <c r="BUQ107" s="218"/>
      <c r="BUR107" s="218"/>
      <c r="BUS107" s="218"/>
      <c r="BUT107" s="218"/>
      <c r="BUU107" s="218"/>
      <c r="BUV107" s="218"/>
      <c r="BUW107" s="218"/>
      <c r="BUX107" s="218"/>
      <c r="BUY107" s="218"/>
      <c r="BUZ107" s="218"/>
      <c r="BVA107" s="218"/>
      <c r="BVB107" s="218"/>
      <c r="BVC107" s="218"/>
      <c r="BVD107" s="218"/>
      <c r="BVE107" s="218"/>
      <c r="BVF107" s="218"/>
      <c r="BVG107" s="218"/>
      <c r="BVH107" s="218"/>
      <c r="BVI107" s="218"/>
      <c r="BVJ107" s="218"/>
      <c r="BVK107" s="218"/>
      <c r="BVL107" s="218"/>
      <c r="BVM107" s="218"/>
      <c r="BVN107" s="218"/>
      <c r="BVO107" s="218"/>
      <c r="BVP107" s="218"/>
      <c r="BVQ107" s="218"/>
      <c r="BVR107" s="218"/>
      <c r="BVS107" s="218"/>
      <c r="BVT107" s="218"/>
      <c r="BVU107" s="218"/>
      <c r="BVV107" s="218"/>
      <c r="BVW107" s="218"/>
      <c r="BVX107" s="218"/>
      <c r="BVY107" s="218"/>
      <c r="BVZ107" s="218"/>
      <c r="BWA107" s="218"/>
      <c r="BWB107" s="218"/>
      <c r="BWC107" s="218"/>
      <c r="BWD107" s="218"/>
      <c r="BWE107" s="218"/>
      <c r="BWF107" s="218"/>
      <c r="BWG107" s="218"/>
      <c r="BWH107" s="218"/>
      <c r="BWI107" s="218"/>
      <c r="BWJ107" s="218"/>
      <c r="BWK107" s="218"/>
      <c r="BWL107" s="218"/>
      <c r="BWM107" s="218"/>
      <c r="BWN107" s="218"/>
      <c r="BWO107" s="218"/>
      <c r="BWP107" s="218"/>
      <c r="BWQ107" s="218"/>
      <c r="BWR107" s="218"/>
      <c r="BWS107" s="218"/>
      <c r="BWT107" s="218"/>
      <c r="BWU107" s="218"/>
      <c r="BWV107" s="218"/>
      <c r="BWW107" s="218"/>
      <c r="BWX107" s="218"/>
      <c r="BWY107" s="218"/>
      <c r="BWZ107" s="218"/>
      <c r="BXA107" s="218"/>
      <c r="BXB107" s="218"/>
      <c r="BXC107" s="218"/>
      <c r="BXD107" s="218"/>
      <c r="BXE107" s="218"/>
      <c r="BXF107" s="218"/>
      <c r="BXG107" s="218"/>
      <c r="BXH107" s="218"/>
      <c r="BXI107" s="218"/>
      <c r="BXJ107" s="218"/>
      <c r="BXK107" s="218"/>
      <c r="BXL107" s="218"/>
      <c r="BXM107" s="218"/>
      <c r="BXN107" s="218"/>
      <c r="BXO107" s="218"/>
      <c r="BXP107" s="218"/>
      <c r="BXQ107" s="218"/>
      <c r="BXR107" s="218"/>
      <c r="BXS107" s="218"/>
      <c r="BXT107" s="218"/>
      <c r="BXU107" s="218"/>
      <c r="BXV107" s="218"/>
      <c r="BXW107" s="218"/>
      <c r="BXX107" s="218"/>
      <c r="BXY107" s="218"/>
      <c r="BXZ107" s="218"/>
      <c r="BYA107" s="218"/>
      <c r="BYB107" s="218"/>
      <c r="BYC107" s="218"/>
      <c r="BYD107" s="218"/>
      <c r="BYE107" s="218"/>
      <c r="BYF107" s="218"/>
      <c r="BYG107" s="218"/>
      <c r="BYH107" s="218"/>
      <c r="BYI107" s="218"/>
      <c r="BYJ107" s="218"/>
      <c r="BYK107" s="218"/>
      <c r="BYL107" s="218"/>
      <c r="BYM107" s="218"/>
      <c r="BYN107" s="218"/>
      <c r="BYO107" s="218"/>
      <c r="BYP107" s="218"/>
      <c r="BYQ107" s="218"/>
      <c r="BYR107" s="218"/>
      <c r="BYS107" s="218"/>
      <c r="BYT107" s="218"/>
      <c r="BYU107" s="218"/>
      <c r="BYV107" s="218"/>
      <c r="BYW107" s="218"/>
      <c r="BYX107" s="218"/>
      <c r="BYY107" s="218"/>
      <c r="BYZ107" s="218"/>
      <c r="BZA107" s="218"/>
      <c r="BZB107" s="218"/>
      <c r="BZC107" s="218"/>
      <c r="BZD107" s="218"/>
      <c r="BZE107" s="218"/>
      <c r="BZF107" s="218"/>
      <c r="BZG107" s="218"/>
      <c r="BZH107" s="218"/>
      <c r="BZI107" s="218"/>
      <c r="BZJ107" s="218"/>
      <c r="BZK107" s="218"/>
      <c r="BZL107" s="218"/>
      <c r="BZM107" s="218"/>
      <c r="BZN107" s="218"/>
      <c r="BZO107" s="218"/>
      <c r="BZP107" s="218"/>
      <c r="BZQ107" s="218"/>
      <c r="BZR107" s="218"/>
      <c r="BZS107" s="218"/>
      <c r="BZT107" s="218"/>
      <c r="BZU107" s="218"/>
      <c r="BZV107" s="218"/>
      <c r="BZW107" s="218"/>
      <c r="BZX107" s="218"/>
      <c r="BZY107" s="218"/>
      <c r="BZZ107" s="218"/>
      <c r="CAA107" s="218"/>
      <c r="CAB107" s="218"/>
      <c r="CAC107" s="218"/>
      <c r="CAD107" s="218"/>
      <c r="CAE107" s="218"/>
      <c r="CAF107" s="218"/>
      <c r="CAG107" s="218"/>
      <c r="CAH107" s="218"/>
      <c r="CAI107" s="218"/>
      <c r="CAJ107" s="218"/>
      <c r="CAK107" s="218"/>
      <c r="CAL107" s="218"/>
      <c r="CAM107" s="218"/>
      <c r="CAN107" s="218"/>
      <c r="CAO107" s="218"/>
      <c r="CAP107" s="218"/>
      <c r="CAQ107" s="218"/>
      <c r="CAR107" s="218"/>
      <c r="CAS107" s="218"/>
      <c r="CAT107" s="218"/>
      <c r="CAU107" s="218"/>
      <c r="CAV107" s="218"/>
      <c r="CAW107" s="218"/>
      <c r="CAX107" s="218"/>
      <c r="CAY107" s="218"/>
      <c r="CAZ107" s="218"/>
      <c r="CBA107" s="218"/>
      <c r="CBB107" s="218"/>
      <c r="CBC107" s="218"/>
      <c r="CBD107" s="218"/>
      <c r="CBE107" s="218"/>
      <c r="CBF107" s="218"/>
      <c r="CBG107" s="218"/>
      <c r="CBH107" s="218"/>
      <c r="CBI107" s="218"/>
      <c r="CBJ107" s="218"/>
      <c r="CBK107" s="218"/>
      <c r="CBL107" s="218"/>
      <c r="CBM107" s="218"/>
      <c r="CBN107" s="218"/>
      <c r="CBO107" s="218"/>
      <c r="CBP107" s="218"/>
      <c r="CBQ107" s="218"/>
      <c r="CBR107" s="218"/>
      <c r="CBS107" s="218"/>
      <c r="CBT107" s="218"/>
      <c r="CBU107" s="218"/>
      <c r="CBV107" s="218"/>
      <c r="CBW107" s="218"/>
      <c r="CBX107" s="218"/>
      <c r="CBY107" s="218"/>
      <c r="CBZ107" s="218"/>
      <c r="CCA107" s="218"/>
      <c r="CCB107" s="218"/>
      <c r="CCC107" s="218"/>
      <c r="CCD107" s="218"/>
      <c r="CCE107" s="218"/>
      <c r="CCF107" s="218"/>
      <c r="CCG107" s="218"/>
      <c r="CCH107" s="218"/>
      <c r="CCI107" s="218"/>
      <c r="CCJ107" s="218"/>
      <c r="CCK107" s="218"/>
      <c r="CCL107" s="218"/>
      <c r="CCM107" s="218"/>
      <c r="CCN107" s="218"/>
      <c r="CCO107" s="218"/>
      <c r="CCP107" s="218"/>
      <c r="CCQ107" s="218"/>
      <c r="CCR107" s="218"/>
      <c r="CCS107" s="218"/>
      <c r="CCT107" s="218"/>
      <c r="CCU107" s="218"/>
      <c r="CCV107" s="218"/>
      <c r="CCW107" s="218"/>
      <c r="CCX107" s="218"/>
      <c r="CCY107" s="218"/>
      <c r="CCZ107" s="218"/>
      <c r="CDA107" s="218"/>
      <c r="CDB107" s="218"/>
      <c r="CDC107" s="218"/>
      <c r="CDD107" s="218"/>
      <c r="CDE107" s="218"/>
      <c r="CDF107" s="218"/>
      <c r="CDG107" s="218"/>
      <c r="CDH107" s="218"/>
      <c r="CDI107" s="218"/>
      <c r="CDJ107" s="218"/>
      <c r="CDK107" s="218"/>
      <c r="CDL107" s="218"/>
      <c r="CDM107" s="218"/>
      <c r="CDN107" s="218"/>
      <c r="CDO107" s="218"/>
      <c r="CDP107" s="218"/>
      <c r="CDQ107" s="218"/>
      <c r="CDR107" s="218"/>
      <c r="CDS107" s="218"/>
      <c r="CDT107" s="218"/>
      <c r="CDU107" s="218"/>
      <c r="CDV107" s="218"/>
      <c r="CDW107" s="218"/>
      <c r="CDX107" s="218"/>
      <c r="CDY107" s="218"/>
      <c r="CDZ107" s="218"/>
      <c r="CEA107" s="218"/>
      <c r="CEB107" s="218"/>
      <c r="CEC107" s="218"/>
      <c r="CED107" s="218"/>
      <c r="CEE107" s="218"/>
      <c r="CEF107" s="218"/>
      <c r="CEG107" s="218"/>
      <c r="CEH107" s="218"/>
      <c r="CEI107" s="218"/>
      <c r="CEJ107" s="218"/>
      <c r="CEK107" s="218"/>
      <c r="CEL107" s="218"/>
      <c r="CEM107" s="218"/>
      <c r="CEN107" s="218"/>
      <c r="CEO107" s="218"/>
      <c r="CEP107" s="218"/>
      <c r="CEQ107" s="218"/>
      <c r="CER107" s="218"/>
      <c r="CES107" s="218"/>
      <c r="CET107" s="218"/>
      <c r="CEU107" s="218"/>
      <c r="CEV107" s="218"/>
      <c r="CEW107" s="218"/>
      <c r="CEX107" s="218"/>
      <c r="CEY107" s="218"/>
      <c r="CEZ107" s="218"/>
      <c r="CFA107" s="218"/>
      <c r="CFB107" s="218"/>
      <c r="CFC107" s="218"/>
      <c r="CFD107" s="218"/>
      <c r="CFE107" s="218"/>
      <c r="CFF107" s="218"/>
      <c r="CFG107" s="218"/>
      <c r="CFH107" s="218"/>
      <c r="CFI107" s="218"/>
      <c r="CFJ107" s="218"/>
      <c r="CFK107" s="218"/>
      <c r="CFL107" s="218"/>
      <c r="CFM107" s="218"/>
      <c r="CFN107" s="218"/>
      <c r="CFO107" s="218"/>
      <c r="CFP107" s="218"/>
      <c r="CFQ107" s="218"/>
      <c r="CFR107" s="218"/>
      <c r="CFS107" s="218"/>
      <c r="CFT107" s="218"/>
      <c r="CFU107" s="218"/>
      <c r="CFV107" s="218"/>
      <c r="CFW107" s="218"/>
      <c r="CFX107" s="218"/>
      <c r="CFY107" s="218"/>
      <c r="CFZ107" s="218"/>
      <c r="CGA107" s="218"/>
      <c r="CGB107" s="218"/>
      <c r="CGC107" s="218"/>
      <c r="CGD107" s="218"/>
      <c r="CGE107" s="218"/>
      <c r="CGF107" s="218"/>
      <c r="CGG107" s="218"/>
      <c r="CGH107" s="218"/>
      <c r="CGI107" s="218"/>
      <c r="CGJ107" s="218"/>
      <c r="CGK107" s="218"/>
      <c r="CGL107" s="218"/>
      <c r="CGM107" s="218"/>
      <c r="CGN107" s="218"/>
      <c r="CGO107" s="218"/>
      <c r="CGP107" s="218"/>
      <c r="CGQ107" s="218"/>
      <c r="CGR107" s="218"/>
      <c r="CGS107" s="218"/>
      <c r="CGT107" s="218"/>
      <c r="CGU107" s="218"/>
      <c r="CGV107" s="218"/>
      <c r="CGW107" s="218"/>
      <c r="CGX107" s="218"/>
      <c r="CGY107" s="218"/>
      <c r="CGZ107" s="218"/>
      <c r="CHA107" s="218"/>
      <c r="CHB107" s="218"/>
      <c r="CHC107" s="218"/>
      <c r="CHD107" s="218"/>
      <c r="CHE107" s="218"/>
      <c r="CHF107" s="218"/>
      <c r="CHG107" s="218"/>
      <c r="CHH107" s="218"/>
      <c r="CHI107" s="218"/>
      <c r="CHJ107" s="218"/>
      <c r="CHK107" s="218"/>
      <c r="CHL107" s="218"/>
      <c r="CHM107" s="218"/>
      <c r="CHN107" s="218"/>
      <c r="CHO107" s="218"/>
      <c r="CHP107" s="218"/>
      <c r="CHQ107" s="218"/>
      <c r="CHR107" s="218"/>
      <c r="CHS107" s="218"/>
      <c r="CHT107" s="218"/>
      <c r="CHU107" s="218"/>
      <c r="CHV107" s="218"/>
      <c r="CHW107" s="218"/>
      <c r="CHX107" s="218"/>
      <c r="CHY107" s="218"/>
      <c r="CHZ107" s="218"/>
      <c r="CIA107" s="218"/>
      <c r="CIB107" s="218"/>
      <c r="CIC107" s="218"/>
      <c r="CID107" s="218"/>
      <c r="CIE107" s="218"/>
      <c r="CIF107" s="218"/>
      <c r="CIG107" s="218"/>
      <c r="CIH107" s="218"/>
      <c r="CII107" s="218"/>
      <c r="CIJ107" s="218"/>
      <c r="CIK107" s="218"/>
      <c r="CIL107" s="218"/>
      <c r="CIM107" s="218"/>
      <c r="CIN107" s="218"/>
      <c r="CIO107" s="218"/>
      <c r="CIP107" s="218"/>
      <c r="CIQ107" s="218"/>
      <c r="CIR107" s="218"/>
      <c r="CIS107" s="218"/>
      <c r="CIT107" s="218"/>
      <c r="CIU107" s="218"/>
      <c r="CIV107" s="218"/>
      <c r="CIW107" s="218"/>
      <c r="CIX107" s="218"/>
      <c r="CIY107" s="218"/>
      <c r="CIZ107" s="218"/>
      <c r="CJA107" s="218"/>
      <c r="CJB107" s="218"/>
      <c r="CJC107" s="218"/>
      <c r="CJD107" s="218"/>
      <c r="CJE107" s="218"/>
      <c r="CJF107" s="218"/>
      <c r="CJG107" s="218"/>
      <c r="CJH107" s="218"/>
      <c r="CJI107" s="218"/>
      <c r="CJJ107" s="218"/>
      <c r="CJK107" s="218"/>
      <c r="CJL107" s="218"/>
      <c r="CJM107" s="218"/>
      <c r="CJN107" s="218"/>
      <c r="CJO107" s="218"/>
      <c r="CJP107" s="218"/>
      <c r="CJQ107" s="218"/>
      <c r="CJR107" s="218"/>
      <c r="CJS107" s="218"/>
      <c r="CJT107" s="218"/>
      <c r="CJU107" s="218"/>
      <c r="CJV107" s="218"/>
      <c r="CJW107" s="218"/>
      <c r="CJX107" s="218"/>
      <c r="CJY107" s="218"/>
      <c r="CJZ107" s="218"/>
      <c r="CKA107" s="218"/>
      <c r="CKB107" s="218"/>
      <c r="CKC107" s="218"/>
      <c r="CKD107" s="218"/>
      <c r="CKE107" s="218"/>
      <c r="CKF107" s="218"/>
      <c r="CKG107" s="218"/>
      <c r="CKH107" s="218"/>
      <c r="CKI107" s="218"/>
      <c r="CKJ107" s="218"/>
      <c r="CKK107" s="218"/>
      <c r="CKL107" s="218"/>
      <c r="CKM107" s="218"/>
      <c r="CKN107" s="218"/>
      <c r="CKO107" s="218"/>
      <c r="CKP107" s="218"/>
      <c r="CKQ107" s="218"/>
      <c r="CKR107" s="218"/>
      <c r="CKS107" s="218"/>
      <c r="CKT107" s="218"/>
      <c r="CKU107" s="218"/>
      <c r="CKV107" s="218"/>
      <c r="CKW107" s="218"/>
      <c r="CKX107" s="218"/>
      <c r="CKY107" s="218"/>
      <c r="CKZ107" s="218"/>
      <c r="CLA107" s="218"/>
      <c r="CLB107" s="218"/>
      <c r="CLC107" s="218"/>
      <c r="CLD107" s="218"/>
      <c r="CLE107" s="218"/>
      <c r="CLF107" s="218"/>
      <c r="CLG107" s="218"/>
      <c r="CLH107" s="218"/>
      <c r="CLI107" s="218"/>
      <c r="CLJ107" s="218"/>
      <c r="CLK107" s="218"/>
      <c r="CLL107" s="218"/>
      <c r="CLM107" s="218"/>
      <c r="CLN107" s="218"/>
      <c r="CLO107" s="218"/>
      <c r="CLP107" s="218"/>
      <c r="CLQ107" s="218"/>
      <c r="CLR107" s="218"/>
      <c r="CLS107" s="218"/>
      <c r="CLT107" s="218"/>
      <c r="CLU107" s="218"/>
      <c r="CLV107" s="218"/>
      <c r="CLW107" s="218"/>
      <c r="CLX107" s="218"/>
      <c r="CLY107" s="218"/>
      <c r="CLZ107" s="218"/>
      <c r="CMA107" s="218"/>
      <c r="CMB107" s="218"/>
      <c r="CMC107" s="218"/>
      <c r="CMD107" s="218"/>
      <c r="CME107" s="218"/>
      <c r="CMF107" s="218"/>
      <c r="CMG107" s="218"/>
      <c r="CMH107" s="218"/>
      <c r="CMI107" s="218"/>
      <c r="CMJ107" s="218"/>
      <c r="CMK107" s="218"/>
      <c r="CML107" s="218"/>
      <c r="CMM107" s="218"/>
      <c r="CMN107" s="218"/>
      <c r="CMO107" s="218"/>
      <c r="CMP107" s="218"/>
      <c r="CMQ107" s="218"/>
      <c r="CMR107" s="218"/>
      <c r="CMS107" s="218"/>
      <c r="CMT107" s="218"/>
      <c r="CMU107" s="218"/>
      <c r="CMV107" s="218"/>
      <c r="CMW107" s="218"/>
      <c r="CMX107" s="218"/>
      <c r="CMY107" s="218"/>
      <c r="CMZ107" s="218"/>
      <c r="CNA107" s="218"/>
      <c r="CNB107" s="218"/>
      <c r="CNC107" s="218"/>
      <c r="CND107" s="218"/>
      <c r="CNE107" s="218"/>
      <c r="CNF107" s="218"/>
      <c r="CNG107" s="218"/>
      <c r="CNH107" s="218"/>
      <c r="CNI107" s="218"/>
      <c r="CNJ107" s="218"/>
      <c r="CNK107" s="218"/>
      <c r="CNL107" s="218"/>
      <c r="CNM107" s="218"/>
      <c r="CNN107" s="218"/>
      <c r="CNO107" s="218"/>
      <c r="CNP107" s="218"/>
      <c r="CNQ107" s="218"/>
      <c r="CNR107" s="218"/>
      <c r="CNS107" s="218"/>
      <c r="CNT107" s="218"/>
      <c r="CNU107" s="218"/>
      <c r="CNV107" s="218"/>
      <c r="CNW107" s="218"/>
      <c r="CNX107" s="218"/>
      <c r="CNY107" s="218"/>
      <c r="CNZ107" s="218"/>
      <c r="COA107" s="218"/>
      <c r="COB107" s="218"/>
      <c r="COC107" s="218"/>
      <c r="COD107" s="218"/>
      <c r="COE107" s="218"/>
      <c r="COF107" s="218"/>
      <c r="COG107" s="218"/>
      <c r="COH107" s="218"/>
      <c r="COI107" s="218"/>
      <c r="COJ107" s="218"/>
      <c r="COK107" s="218"/>
      <c r="COL107" s="218"/>
      <c r="COM107" s="218"/>
      <c r="CON107" s="218"/>
      <c r="COO107" s="218"/>
      <c r="COP107" s="218"/>
      <c r="COQ107" s="218"/>
      <c r="COR107" s="218"/>
      <c r="COS107" s="218"/>
      <c r="COT107" s="218"/>
      <c r="COU107" s="218"/>
      <c r="COV107" s="218"/>
      <c r="COW107" s="218"/>
      <c r="COX107" s="218"/>
      <c r="COY107" s="218"/>
      <c r="COZ107" s="218"/>
      <c r="CPA107" s="218"/>
      <c r="CPB107" s="218"/>
      <c r="CPC107" s="218"/>
      <c r="CPD107" s="218"/>
      <c r="CPE107" s="218"/>
      <c r="CPF107" s="218"/>
    </row>
    <row r="108" spans="1:2450" s="175" customFormat="1" ht="25.5" customHeight="1" thickBot="1" x14ac:dyDescent="0.3">
      <c r="A108" s="697" t="s">
        <v>61</v>
      </c>
      <c r="B108" s="173">
        <f t="shared" si="2"/>
        <v>4</v>
      </c>
      <c r="C108" s="242" t="s">
        <v>54</v>
      </c>
      <c r="D108" s="232"/>
      <c r="E108" s="160"/>
      <c r="F108" s="160"/>
      <c r="G108" s="233"/>
      <c r="H108" s="294"/>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18"/>
      <c r="CV108" s="218"/>
      <c r="CW108" s="218"/>
      <c r="CX108" s="218"/>
      <c r="CY108" s="218"/>
      <c r="CZ108" s="218"/>
      <c r="DA108" s="218"/>
      <c r="DB108" s="218"/>
      <c r="DC108" s="218"/>
      <c r="DD108" s="218"/>
      <c r="DE108" s="218"/>
      <c r="DF108" s="218"/>
      <c r="DG108" s="218"/>
      <c r="DH108" s="218"/>
      <c r="DI108" s="218"/>
      <c r="DJ108" s="218"/>
      <c r="DK108" s="218"/>
      <c r="DL108" s="218"/>
      <c r="DM108" s="218"/>
      <c r="DN108" s="218"/>
      <c r="DO108" s="218"/>
      <c r="DP108" s="218"/>
      <c r="DQ108" s="218"/>
      <c r="DR108" s="218"/>
      <c r="DS108" s="218"/>
      <c r="DT108" s="218"/>
      <c r="DU108" s="218"/>
      <c r="DV108" s="218"/>
      <c r="DW108" s="218"/>
      <c r="DX108" s="218"/>
      <c r="DY108" s="218"/>
      <c r="DZ108" s="218"/>
      <c r="EA108" s="218"/>
      <c r="EB108" s="218"/>
      <c r="EC108" s="218"/>
      <c r="ED108" s="218"/>
      <c r="EE108" s="218"/>
      <c r="EF108" s="218"/>
      <c r="EG108" s="218"/>
      <c r="EH108" s="218"/>
      <c r="EI108" s="218"/>
      <c r="EJ108" s="218"/>
      <c r="EK108" s="218"/>
      <c r="EL108" s="218"/>
      <c r="EM108" s="218"/>
      <c r="EN108" s="218"/>
      <c r="EO108" s="218"/>
      <c r="EP108" s="218"/>
      <c r="EQ108" s="218"/>
      <c r="ER108" s="218"/>
      <c r="ES108" s="218"/>
      <c r="ET108" s="218"/>
      <c r="EU108" s="218"/>
      <c r="EV108" s="218"/>
      <c r="EW108" s="218"/>
      <c r="EX108" s="218"/>
      <c r="EY108" s="218"/>
      <c r="EZ108" s="218"/>
      <c r="FA108" s="218"/>
      <c r="FB108" s="218"/>
      <c r="FC108" s="218"/>
      <c r="FD108" s="218"/>
      <c r="FE108" s="218"/>
      <c r="FF108" s="218"/>
      <c r="FG108" s="218"/>
      <c r="FH108" s="218"/>
      <c r="FI108" s="218"/>
      <c r="FJ108" s="218"/>
      <c r="FK108" s="218"/>
      <c r="FL108" s="218"/>
      <c r="FM108" s="218"/>
      <c r="FN108" s="218"/>
      <c r="FO108" s="218"/>
      <c r="FP108" s="218"/>
      <c r="FQ108" s="218"/>
      <c r="FR108" s="218"/>
      <c r="FS108" s="218"/>
      <c r="FT108" s="218"/>
      <c r="FU108" s="218"/>
      <c r="FV108" s="218"/>
      <c r="FW108" s="218"/>
      <c r="FX108" s="218"/>
      <c r="FY108" s="218"/>
      <c r="FZ108" s="218"/>
      <c r="GA108" s="218"/>
      <c r="GB108" s="218"/>
      <c r="GC108" s="218"/>
      <c r="GD108" s="218"/>
      <c r="GE108" s="218"/>
      <c r="GF108" s="218"/>
      <c r="GG108" s="218"/>
      <c r="GH108" s="218"/>
      <c r="GI108" s="218"/>
      <c r="GJ108" s="218"/>
      <c r="GK108" s="218"/>
      <c r="GL108" s="218"/>
      <c r="GM108" s="218"/>
      <c r="GN108" s="218"/>
      <c r="GO108" s="218"/>
      <c r="GP108" s="218"/>
      <c r="GQ108" s="218"/>
      <c r="GR108" s="218"/>
      <c r="GS108" s="218"/>
      <c r="GT108" s="218"/>
      <c r="GU108" s="218"/>
      <c r="GV108" s="218"/>
      <c r="GW108" s="218"/>
      <c r="GX108" s="218"/>
      <c r="GY108" s="218"/>
      <c r="GZ108" s="218"/>
      <c r="HA108" s="218"/>
      <c r="HB108" s="218"/>
      <c r="HC108" s="218"/>
      <c r="HD108" s="218"/>
      <c r="HE108" s="218"/>
      <c r="HF108" s="218"/>
      <c r="HG108" s="218"/>
      <c r="HH108" s="218"/>
      <c r="HI108" s="218"/>
      <c r="HJ108" s="218"/>
      <c r="HK108" s="218"/>
      <c r="HL108" s="218"/>
      <c r="HM108" s="218"/>
      <c r="HN108" s="218"/>
      <c r="HO108" s="218"/>
      <c r="HP108" s="218"/>
      <c r="HQ108" s="218"/>
      <c r="HR108" s="218"/>
      <c r="HS108" s="218"/>
      <c r="HT108" s="218"/>
      <c r="HU108" s="218"/>
      <c r="HV108" s="218"/>
      <c r="HW108" s="218"/>
      <c r="HX108" s="218"/>
      <c r="HY108" s="218"/>
      <c r="HZ108" s="218"/>
      <c r="IA108" s="218"/>
      <c r="IB108" s="218"/>
      <c r="IC108" s="218"/>
      <c r="ID108" s="218"/>
      <c r="IE108" s="218"/>
      <c r="IF108" s="218"/>
      <c r="IG108" s="218"/>
      <c r="IH108" s="218"/>
      <c r="II108" s="218"/>
      <c r="IJ108" s="218"/>
      <c r="IK108" s="218"/>
      <c r="IL108" s="218"/>
      <c r="IM108" s="218"/>
      <c r="IN108" s="218"/>
      <c r="IO108" s="218"/>
      <c r="IP108" s="218"/>
      <c r="IQ108" s="218"/>
      <c r="IR108" s="218"/>
      <c r="IS108" s="218"/>
      <c r="IT108" s="218"/>
      <c r="IU108" s="218"/>
      <c r="IV108" s="218"/>
      <c r="IW108" s="218"/>
      <c r="IX108" s="218"/>
      <c r="IY108" s="218"/>
      <c r="IZ108" s="218"/>
      <c r="JA108" s="218"/>
      <c r="JB108" s="218"/>
      <c r="JC108" s="218"/>
      <c r="JD108" s="218"/>
      <c r="JE108" s="218"/>
      <c r="JF108" s="218"/>
      <c r="JG108" s="218"/>
      <c r="JH108" s="218"/>
      <c r="JI108" s="218"/>
      <c r="JJ108" s="218"/>
      <c r="JK108" s="218"/>
      <c r="JL108" s="218"/>
      <c r="JM108" s="218"/>
      <c r="JN108" s="218"/>
      <c r="JO108" s="218"/>
      <c r="JP108" s="218"/>
      <c r="JQ108" s="218"/>
      <c r="JR108" s="218"/>
      <c r="JS108" s="218"/>
      <c r="JT108" s="218"/>
      <c r="JU108" s="218"/>
      <c r="JV108" s="218"/>
      <c r="JW108" s="218"/>
      <c r="JX108" s="218"/>
      <c r="JY108" s="218"/>
      <c r="JZ108" s="218"/>
      <c r="KA108" s="218"/>
      <c r="KB108" s="218"/>
      <c r="KC108" s="218"/>
      <c r="KD108" s="218"/>
      <c r="KE108" s="218"/>
      <c r="KF108" s="218"/>
      <c r="KG108" s="218"/>
      <c r="KH108" s="218"/>
      <c r="KI108" s="218"/>
      <c r="KJ108" s="218"/>
      <c r="KK108" s="218"/>
      <c r="KL108" s="218"/>
      <c r="KM108" s="218"/>
      <c r="KN108" s="218"/>
      <c r="KO108" s="218"/>
      <c r="KP108" s="218"/>
      <c r="KQ108" s="218"/>
      <c r="KR108" s="218"/>
      <c r="KS108" s="218"/>
      <c r="KT108" s="218"/>
      <c r="KU108" s="218"/>
      <c r="KV108" s="218"/>
      <c r="KW108" s="218"/>
      <c r="KX108" s="218"/>
      <c r="KY108" s="218"/>
      <c r="KZ108" s="218"/>
      <c r="LA108" s="218"/>
      <c r="LB108" s="218"/>
      <c r="LC108" s="218"/>
      <c r="LD108" s="218"/>
      <c r="LE108" s="218"/>
      <c r="LF108" s="218"/>
      <c r="LG108" s="218"/>
      <c r="LH108" s="218"/>
      <c r="LI108" s="218"/>
      <c r="LJ108" s="218"/>
      <c r="LK108" s="218"/>
      <c r="LL108" s="218"/>
      <c r="LM108" s="218"/>
      <c r="LN108" s="218"/>
      <c r="LO108" s="218"/>
      <c r="LP108" s="218"/>
      <c r="LQ108" s="218"/>
      <c r="LR108" s="218"/>
      <c r="LS108" s="218"/>
      <c r="LT108" s="218"/>
      <c r="LU108" s="218"/>
      <c r="LV108" s="218"/>
      <c r="LW108" s="218"/>
      <c r="LX108" s="218"/>
      <c r="LY108" s="218"/>
      <c r="LZ108" s="218"/>
      <c r="MA108" s="218"/>
      <c r="MB108" s="218"/>
      <c r="MC108" s="218"/>
      <c r="MD108" s="218"/>
      <c r="ME108" s="218"/>
      <c r="MF108" s="218"/>
      <c r="MG108" s="218"/>
      <c r="MH108" s="218"/>
      <c r="MI108" s="218"/>
      <c r="MJ108" s="218"/>
      <c r="MK108" s="218"/>
      <c r="ML108" s="218"/>
      <c r="MM108" s="218"/>
      <c r="MN108" s="218"/>
      <c r="MO108" s="218"/>
      <c r="MP108" s="218"/>
      <c r="MQ108" s="218"/>
      <c r="MR108" s="218"/>
      <c r="MS108" s="218"/>
      <c r="MT108" s="218"/>
      <c r="MU108" s="218"/>
      <c r="MV108" s="218"/>
      <c r="MW108" s="218"/>
      <c r="MX108" s="218"/>
      <c r="MY108" s="218"/>
      <c r="MZ108" s="218"/>
      <c r="NA108" s="218"/>
      <c r="NB108" s="218"/>
      <c r="NC108" s="218"/>
      <c r="ND108" s="218"/>
      <c r="NE108" s="218"/>
      <c r="NF108" s="218"/>
      <c r="NG108" s="218"/>
      <c r="NH108" s="218"/>
      <c r="NI108" s="218"/>
      <c r="NJ108" s="218"/>
      <c r="NK108" s="218"/>
      <c r="NL108" s="218"/>
      <c r="NM108" s="218"/>
      <c r="NN108" s="218"/>
      <c r="NO108" s="218"/>
      <c r="NP108" s="218"/>
      <c r="NQ108" s="218"/>
      <c r="NR108" s="218"/>
      <c r="NS108" s="218"/>
      <c r="NT108" s="218"/>
      <c r="NU108" s="218"/>
      <c r="NV108" s="218"/>
      <c r="NW108" s="218"/>
      <c r="NX108" s="218"/>
      <c r="NY108" s="218"/>
      <c r="NZ108" s="218"/>
      <c r="OA108" s="218"/>
      <c r="OB108" s="218"/>
      <c r="OC108" s="218"/>
      <c r="OD108" s="218"/>
      <c r="OE108" s="218"/>
      <c r="OF108" s="218"/>
      <c r="OG108" s="218"/>
      <c r="OH108" s="218"/>
      <c r="OI108" s="218"/>
      <c r="OJ108" s="218"/>
      <c r="OK108" s="218"/>
      <c r="OL108" s="218"/>
      <c r="OM108" s="218"/>
      <c r="ON108" s="218"/>
      <c r="OO108" s="218"/>
      <c r="OP108" s="218"/>
      <c r="OQ108" s="218"/>
      <c r="OR108" s="218"/>
      <c r="OS108" s="218"/>
      <c r="OT108" s="218"/>
      <c r="OU108" s="218"/>
      <c r="OV108" s="218"/>
      <c r="OW108" s="218"/>
      <c r="OX108" s="218"/>
      <c r="OY108" s="218"/>
      <c r="OZ108" s="218"/>
      <c r="PA108" s="218"/>
      <c r="PB108" s="218"/>
      <c r="PC108" s="218"/>
      <c r="PD108" s="218"/>
      <c r="PE108" s="218"/>
      <c r="PF108" s="218"/>
      <c r="PG108" s="218"/>
      <c r="PH108" s="218"/>
      <c r="PI108" s="218"/>
      <c r="PJ108" s="218"/>
      <c r="PK108" s="218"/>
      <c r="PL108" s="218"/>
      <c r="PM108" s="218"/>
      <c r="PN108" s="218"/>
      <c r="PO108" s="218"/>
      <c r="PP108" s="218"/>
      <c r="PQ108" s="218"/>
      <c r="PR108" s="218"/>
      <c r="PS108" s="218"/>
      <c r="PT108" s="218"/>
      <c r="PU108" s="218"/>
      <c r="PV108" s="218"/>
      <c r="PW108" s="218"/>
      <c r="PX108" s="218"/>
      <c r="PY108" s="218"/>
      <c r="PZ108" s="218"/>
      <c r="QA108" s="218"/>
      <c r="QB108" s="218"/>
      <c r="QC108" s="218"/>
      <c r="QD108" s="218"/>
      <c r="QE108" s="218"/>
      <c r="QF108" s="218"/>
      <c r="QG108" s="218"/>
      <c r="QH108" s="218"/>
      <c r="QI108" s="218"/>
      <c r="QJ108" s="218"/>
      <c r="QK108" s="218"/>
      <c r="QL108" s="218"/>
      <c r="QM108" s="218"/>
      <c r="QN108" s="218"/>
      <c r="QO108" s="218"/>
      <c r="QP108" s="218"/>
      <c r="QQ108" s="218"/>
      <c r="QR108" s="218"/>
      <c r="QS108" s="218"/>
      <c r="QT108" s="218"/>
      <c r="QU108" s="218"/>
      <c r="QV108" s="218"/>
      <c r="QW108" s="218"/>
      <c r="QX108" s="218"/>
      <c r="QY108" s="218"/>
      <c r="QZ108" s="218"/>
      <c r="RA108" s="218"/>
      <c r="RB108" s="218"/>
      <c r="RC108" s="218"/>
      <c r="RD108" s="218"/>
      <c r="RE108" s="218"/>
      <c r="RF108" s="218"/>
      <c r="RG108" s="218"/>
      <c r="RH108" s="218"/>
      <c r="RI108" s="218"/>
      <c r="RJ108" s="218"/>
      <c r="RK108" s="218"/>
      <c r="RL108" s="218"/>
      <c r="RM108" s="218"/>
      <c r="RN108" s="218"/>
      <c r="RO108" s="218"/>
      <c r="RP108" s="218"/>
      <c r="RQ108" s="218"/>
      <c r="RR108" s="218"/>
      <c r="RS108" s="218"/>
      <c r="RT108" s="218"/>
      <c r="RU108" s="218"/>
      <c r="RV108" s="218"/>
      <c r="RW108" s="218"/>
      <c r="RX108" s="218"/>
      <c r="RY108" s="218"/>
      <c r="RZ108" s="218"/>
      <c r="SA108" s="218"/>
      <c r="SB108" s="218"/>
      <c r="SC108" s="218"/>
      <c r="SD108" s="218"/>
      <c r="SE108" s="218"/>
      <c r="SF108" s="218"/>
      <c r="SG108" s="218"/>
      <c r="SH108" s="218"/>
      <c r="SI108" s="218"/>
      <c r="SJ108" s="218"/>
      <c r="SK108" s="218"/>
      <c r="SL108" s="218"/>
      <c r="SM108" s="218"/>
      <c r="SN108" s="218"/>
      <c r="SO108" s="218"/>
      <c r="SP108" s="218"/>
      <c r="SQ108" s="218"/>
      <c r="SR108" s="218"/>
      <c r="SS108" s="218"/>
      <c r="ST108" s="218"/>
      <c r="SU108" s="218"/>
      <c r="SV108" s="218"/>
      <c r="SW108" s="218"/>
      <c r="SX108" s="218"/>
      <c r="SY108" s="218"/>
      <c r="SZ108" s="218"/>
      <c r="TA108" s="218"/>
      <c r="TB108" s="218"/>
      <c r="TC108" s="218"/>
      <c r="TD108" s="218"/>
      <c r="TE108" s="218"/>
      <c r="TF108" s="218"/>
      <c r="TG108" s="218"/>
      <c r="TH108" s="218"/>
      <c r="TI108" s="218"/>
      <c r="TJ108" s="218"/>
      <c r="TK108" s="218"/>
      <c r="TL108" s="218"/>
      <c r="TM108" s="218"/>
      <c r="TN108" s="218"/>
      <c r="TO108" s="218"/>
      <c r="TP108" s="218"/>
      <c r="TQ108" s="218"/>
      <c r="TR108" s="218"/>
      <c r="TS108" s="218"/>
      <c r="TT108" s="218"/>
      <c r="TU108" s="218"/>
      <c r="TV108" s="218"/>
      <c r="TW108" s="218"/>
      <c r="TX108" s="218"/>
      <c r="TY108" s="218"/>
      <c r="TZ108" s="218"/>
      <c r="UA108" s="218"/>
      <c r="UB108" s="218"/>
      <c r="UC108" s="218"/>
      <c r="UD108" s="218"/>
      <c r="UE108" s="218"/>
      <c r="UF108" s="218"/>
      <c r="UG108" s="218"/>
      <c r="UH108" s="218"/>
      <c r="UI108" s="218"/>
      <c r="UJ108" s="218"/>
      <c r="UK108" s="218"/>
      <c r="UL108" s="218"/>
      <c r="UM108" s="218"/>
      <c r="UN108" s="218"/>
      <c r="UO108" s="218"/>
      <c r="UP108" s="218"/>
      <c r="UQ108" s="218"/>
      <c r="UR108" s="218"/>
      <c r="US108" s="218"/>
      <c r="UT108" s="218"/>
      <c r="UU108" s="218"/>
      <c r="UV108" s="218"/>
      <c r="UW108" s="218"/>
      <c r="UX108" s="218"/>
      <c r="UY108" s="218"/>
      <c r="UZ108" s="218"/>
      <c r="VA108" s="218"/>
      <c r="VB108" s="218"/>
      <c r="VC108" s="218"/>
      <c r="VD108" s="218"/>
      <c r="VE108" s="218"/>
      <c r="VF108" s="218"/>
      <c r="VG108" s="218"/>
      <c r="VH108" s="218"/>
      <c r="VI108" s="218"/>
      <c r="VJ108" s="218"/>
      <c r="VK108" s="218"/>
      <c r="VL108" s="218"/>
      <c r="VM108" s="218"/>
      <c r="VN108" s="218"/>
      <c r="VO108" s="218"/>
      <c r="VP108" s="218"/>
      <c r="VQ108" s="218"/>
      <c r="VR108" s="218"/>
      <c r="VS108" s="218"/>
      <c r="VT108" s="218"/>
      <c r="VU108" s="218"/>
      <c r="VV108" s="218"/>
      <c r="VW108" s="218"/>
      <c r="VX108" s="218"/>
      <c r="VY108" s="218"/>
      <c r="VZ108" s="218"/>
      <c r="WA108" s="218"/>
      <c r="WB108" s="218"/>
      <c r="WC108" s="218"/>
      <c r="WD108" s="218"/>
      <c r="WE108" s="218"/>
      <c r="WF108" s="218"/>
      <c r="WG108" s="218"/>
      <c r="WH108" s="218"/>
      <c r="WI108" s="218"/>
      <c r="WJ108" s="218"/>
      <c r="WK108" s="218"/>
      <c r="WL108" s="218"/>
      <c r="WM108" s="218"/>
      <c r="WN108" s="218"/>
      <c r="WO108" s="218"/>
      <c r="WP108" s="218"/>
      <c r="WQ108" s="218"/>
      <c r="WR108" s="218"/>
      <c r="WS108" s="218"/>
      <c r="WT108" s="218"/>
      <c r="WU108" s="218"/>
      <c r="WV108" s="218"/>
      <c r="WW108" s="218"/>
      <c r="WX108" s="218"/>
      <c r="WY108" s="218"/>
      <c r="WZ108" s="218"/>
      <c r="XA108" s="218"/>
      <c r="XB108" s="218"/>
      <c r="XC108" s="218"/>
      <c r="XD108" s="218"/>
      <c r="XE108" s="218"/>
      <c r="XF108" s="218"/>
      <c r="XG108" s="218"/>
      <c r="XH108" s="218"/>
      <c r="XI108" s="218"/>
      <c r="XJ108" s="218"/>
      <c r="XK108" s="218"/>
      <c r="XL108" s="218"/>
      <c r="XM108" s="218"/>
      <c r="XN108" s="218"/>
      <c r="XO108" s="218"/>
      <c r="XP108" s="218"/>
      <c r="XQ108" s="218"/>
      <c r="XR108" s="218"/>
      <c r="XS108" s="218"/>
      <c r="XT108" s="218"/>
      <c r="XU108" s="218"/>
      <c r="XV108" s="218"/>
      <c r="XW108" s="218"/>
      <c r="XX108" s="218"/>
      <c r="XY108" s="218"/>
      <c r="XZ108" s="218"/>
      <c r="YA108" s="218"/>
      <c r="YB108" s="218"/>
      <c r="YC108" s="218"/>
      <c r="YD108" s="218"/>
      <c r="YE108" s="218"/>
      <c r="YF108" s="218"/>
      <c r="YG108" s="218"/>
      <c r="YH108" s="218"/>
      <c r="YI108" s="218"/>
      <c r="YJ108" s="218"/>
      <c r="YK108" s="218"/>
      <c r="YL108" s="218"/>
      <c r="YM108" s="218"/>
      <c r="YN108" s="218"/>
      <c r="YO108" s="218"/>
      <c r="YP108" s="218"/>
      <c r="YQ108" s="218"/>
      <c r="YR108" s="218"/>
      <c r="YS108" s="218"/>
      <c r="YT108" s="218"/>
      <c r="YU108" s="218"/>
      <c r="YV108" s="218"/>
      <c r="YW108" s="218"/>
      <c r="YX108" s="218"/>
      <c r="YY108" s="218"/>
      <c r="YZ108" s="218"/>
      <c r="ZA108" s="218"/>
      <c r="ZB108" s="218"/>
      <c r="ZC108" s="218"/>
      <c r="ZD108" s="218"/>
      <c r="ZE108" s="218"/>
      <c r="ZF108" s="218"/>
      <c r="ZG108" s="218"/>
      <c r="ZH108" s="218"/>
      <c r="ZI108" s="218"/>
      <c r="ZJ108" s="218"/>
      <c r="ZK108" s="218"/>
      <c r="ZL108" s="218"/>
      <c r="ZM108" s="218"/>
      <c r="ZN108" s="218"/>
      <c r="ZO108" s="218"/>
      <c r="ZP108" s="218"/>
      <c r="ZQ108" s="218"/>
      <c r="ZR108" s="218"/>
      <c r="ZS108" s="218"/>
      <c r="ZT108" s="218"/>
      <c r="ZU108" s="218"/>
      <c r="ZV108" s="218"/>
      <c r="ZW108" s="218"/>
      <c r="ZX108" s="218"/>
      <c r="ZY108" s="218"/>
      <c r="ZZ108" s="218"/>
      <c r="AAA108" s="218"/>
      <c r="AAB108" s="218"/>
      <c r="AAC108" s="218"/>
      <c r="AAD108" s="218"/>
      <c r="AAE108" s="218"/>
      <c r="AAF108" s="218"/>
      <c r="AAG108" s="218"/>
      <c r="AAH108" s="218"/>
      <c r="AAI108" s="218"/>
      <c r="AAJ108" s="218"/>
      <c r="AAK108" s="218"/>
      <c r="AAL108" s="218"/>
      <c r="AAM108" s="218"/>
      <c r="AAN108" s="218"/>
      <c r="AAO108" s="218"/>
      <c r="AAP108" s="218"/>
      <c r="AAQ108" s="218"/>
      <c r="AAR108" s="218"/>
      <c r="AAS108" s="218"/>
      <c r="AAT108" s="218"/>
      <c r="AAU108" s="218"/>
      <c r="AAV108" s="218"/>
      <c r="AAW108" s="218"/>
      <c r="AAX108" s="218"/>
      <c r="AAY108" s="218"/>
      <c r="AAZ108" s="218"/>
      <c r="ABA108" s="218"/>
      <c r="ABB108" s="218"/>
      <c r="ABC108" s="218"/>
      <c r="ABD108" s="218"/>
      <c r="ABE108" s="218"/>
      <c r="ABF108" s="218"/>
      <c r="ABG108" s="218"/>
      <c r="ABH108" s="218"/>
      <c r="ABI108" s="218"/>
      <c r="ABJ108" s="218"/>
      <c r="ABK108" s="218"/>
      <c r="ABL108" s="218"/>
      <c r="ABM108" s="218"/>
      <c r="ABN108" s="218"/>
      <c r="ABO108" s="218"/>
      <c r="ABP108" s="218"/>
      <c r="ABQ108" s="218"/>
      <c r="ABR108" s="218"/>
      <c r="ABS108" s="218"/>
      <c r="ABT108" s="218"/>
      <c r="ABU108" s="218"/>
      <c r="ABV108" s="218"/>
      <c r="ABW108" s="218"/>
      <c r="ABX108" s="218"/>
      <c r="ABY108" s="218"/>
      <c r="ABZ108" s="218"/>
      <c r="ACA108" s="218"/>
      <c r="ACB108" s="218"/>
      <c r="ACC108" s="218"/>
      <c r="ACD108" s="218"/>
      <c r="ACE108" s="218"/>
      <c r="ACF108" s="218"/>
      <c r="ACG108" s="218"/>
      <c r="ACH108" s="218"/>
      <c r="ACI108" s="218"/>
      <c r="ACJ108" s="218"/>
      <c r="ACK108" s="218"/>
      <c r="ACL108" s="218"/>
      <c r="ACM108" s="218"/>
      <c r="ACN108" s="218"/>
      <c r="ACO108" s="218"/>
      <c r="ACP108" s="218"/>
      <c r="ACQ108" s="218"/>
      <c r="ACR108" s="218"/>
      <c r="ACS108" s="218"/>
      <c r="ACT108" s="218"/>
      <c r="ACU108" s="218"/>
      <c r="ACV108" s="218"/>
      <c r="ACW108" s="218"/>
      <c r="ACX108" s="218"/>
      <c r="ACY108" s="218"/>
      <c r="ACZ108" s="218"/>
      <c r="ADA108" s="218"/>
      <c r="ADB108" s="218"/>
      <c r="ADC108" s="218"/>
      <c r="ADD108" s="218"/>
      <c r="ADE108" s="218"/>
      <c r="ADF108" s="218"/>
      <c r="ADG108" s="218"/>
      <c r="ADH108" s="218"/>
      <c r="ADI108" s="218"/>
      <c r="ADJ108" s="218"/>
      <c r="ADK108" s="218"/>
      <c r="ADL108" s="218"/>
      <c r="ADM108" s="218"/>
      <c r="ADN108" s="218"/>
      <c r="ADO108" s="218"/>
      <c r="ADP108" s="218"/>
      <c r="ADQ108" s="218"/>
      <c r="ADR108" s="218"/>
      <c r="ADS108" s="218"/>
      <c r="ADT108" s="218"/>
      <c r="ADU108" s="218"/>
      <c r="ADV108" s="218"/>
      <c r="ADW108" s="218"/>
      <c r="ADX108" s="218"/>
      <c r="ADY108" s="218"/>
      <c r="ADZ108" s="218"/>
      <c r="AEA108" s="218"/>
      <c r="AEB108" s="218"/>
      <c r="AEC108" s="218"/>
      <c r="AED108" s="218"/>
      <c r="AEE108" s="218"/>
      <c r="AEF108" s="218"/>
      <c r="AEG108" s="218"/>
      <c r="AEH108" s="218"/>
      <c r="AEI108" s="218"/>
      <c r="AEJ108" s="218"/>
      <c r="AEK108" s="218"/>
      <c r="AEL108" s="218"/>
      <c r="AEM108" s="218"/>
      <c r="AEN108" s="218"/>
      <c r="AEO108" s="218"/>
      <c r="AEP108" s="218"/>
      <c r="AEQ108" s="218"/>
      <c r="AER108" s="218"/>
      <c r="AES108" s="218"/>
      <c r="AET108" s="218"/>
      <c r="AEU108" s="218"/>
      <c r="AEV108" s="218"/>
      <c r="AEW108" s="218"/>
      <c r="AEX108" s="218"/>
      <c r="AEY108" s="218"/>
      <c r="AEZ108" s="218"/>
      <c r="AFA108" s="218"/>
      <c r="AFB108" s="218"/>
      <c r="AFC108" s="218"/>
      <c r="AFD108" s="218"/>
      <c r="AFE108" s="218"/>
      <c r="AFF108" s="218"/>
      <c r="AFG108" s="218"/>
      <c r="AFH108" s="218"/>
      <c r="AFI108" s="218"/>
      <c r="AFJ108" s="218"/>
      <c r="AFK108" s="218"/>
      <c r="AFL108" s="218"/>
      <c r="AFM108" s="218"/>
      <c r="AFN108" s="218"/>
      <c r="AFO108" s="218"/>
      <c r="AFP108" s="218"/>
      <c r="AFQ108" s="218"/>
      <c r="AFR108" s="218"/>
      <c r="AFS108" s="218"/>
      <c r="AFT108" s="218"/>
      <c r="AFU108" s="218"/>
      <c r="AFV108" s="218"/>
      <c r="AFW108" s="218"/>
      <c r="AFX108" s="218"/>
      <c r="AFY108" s="218"/>
      <c r="AFZ108" s="218"/>
      <c r="AGA108" s="218"/>
      <c r="AGB108" s="218"/>
      <c r="AGC108" s="218"/>
      <c r="AGD108" s="218"/>
      <c r="AGE108" s="218"/>
      <c r="AGF108" s="218"/>
      <c r="AGG108" s="218"/>
      <c r="AGH108" s="218"/>
      <c r="AGI108" s="218"/>
      <c r="AGJ108" s="218"/>
      <c r="AGK108" s="218"/>
      <c r="AGL108" s="218"/>
      <c r="AGM108" s="218"/>
      <c r="AGN108" s="218"/>
      <c r="AGO108" s="218"/>
      <c r="AGP108" s="218"/>
      <c r="AGQ108" s="218"/>
      <c r="AGR108" s="218"/>
      <c r="AGS108" s="218"/>
      <c r="AGT108" s="218"/>
      <c r="AGU108" s="218"/>
      <c r="AGV108" s="218"/>
      <c r="AGW108" s="218"/>
      <c r="AGX108" s="218"/>
      <c r="AGY108" s="218"/>
      <c r="AGZ108" s="218"/>
      <c r="AHA108" s="218"/>
      <c r="AHB108" s="218"/>
      <c r="AHC108" s="218"/>
      <c r="AHD108" s="218"/>
      <c r="AHE108" s="218"/>
      <c r="AHF108" s="218"/>
      <c r="AHG108" s="218"/>
      <c r="AHH108" s="218"/>
      <c r="AHI108" s="218"/>
      <c r="AHJ108" s="218"/>
      <c r="AHK108" s="218"/>
      <c r="AHL108" s="218"/>
      <c r="AHM108" s="218"/>
      <c r="AHN108" s="218"/>
      <c r="AHO108" s="218"/>
      <c r="AHP108" s="218"/>
      <c r="AHQ108" s="218"/>
      <c r="AHR108" s="218"/>
      <c r="AHS108" s="218"/>
      <c r="AHT108" s="218"/>
      <c r="AHU108" s="218"/>
      <c r="AHV108" s="218"/>
      <c r="AHW108" s="218"/>
      <c r="AHX108" s="218"/>
      <c r="AHY108" s="218"/>
      <c r="AHZ108" s="218"/>
      <c r="AIA108" s="218"/>
      <c r="AIB108" s="218"/>
      <c r="AIC108" s="218"/>
      <c r="AID108" s="218"/>
      <c r="AIE108" s="218"/>
      <c r="AIF108" s="218"/>
      <c r="AIG108" s="218"/>
      <c r="AIH108" s="218"/>
      <c r="AII108" s="218"/>
      <c r="AIJ108" s="218"/>
      <c r="AIK108" s="218"/>
      <c r="AIL108" s="218"/>
      <c r="AIM108" s="218"/>
      <c r="AIN108" s="218"/>
      <c r="AIO108" s="218"/>
      <c r="AIP108" s="218"/>
      <c r="AIQ108" s="218"/>
      <c r="AIR108" s="218"/>
      <c r="AIS108" s="218"/>
      <c r="AIT108" s="218"/>
      <c r="AIU108" s="218"/>
      <c r="AIV108" s="218"/>
      <c r="AIW108" s="218"/>
      <c r="AIX108" s="218"/>
      <c r="AIY108" s="218"/>
      <c r="AIZ108" s="218"/>
      <c r="AJA108" s="218"/>
      <c r="AJB108" s="218"/>
      <c r="AJC108" s="218"/>
      <c r="AJD108" s="218"/>
      <c r="AJE108" s="218"/>
      <c r="AJF108" s="218"/>
      <c r="AJG108" s="218"/>
      <c r="AJH108" s="218"/>
      <c r="AJI108" s="218"/>
      <c r="AJJ108" s="218"/>
      <c r="AJK108" s="218"/>
      <c r="AJL108" s="218"/>
      <c r="AJM108" s="218"/>
      <c r="AJN108" s="218"/>
      <c r="AJO108" s="218"/>
      <c r="AJP108" s="218"/>
      <c r="AJQ108" s="218"/>
      <c r="AJR108" s="218"/>
      <c r="AJS108" s="218"/>
      <c r="AJT108" s="218"/>
      <c r="AJU108" s="218"/>
      <c r="AJV108" s="218"/>
      <c r="AJW108" s="218"/>
      <c r="AJX108" s="218"/>
      <c r="AJY108" s="218"/>
      <c r="AJZ108" s="218"/>
      <c r="AKA108" s="218"/>
      <c r="AKB108" s="218"/>
      <c r="AKC108" s="218"/>
      <c r="AKD108" s="218"/>
      <c r="AKE108" s="218"/>
      <c r="AKF108" s="218"/>
      <c r="AKG108" s="218"/>
      <c r="AKH108" s="218"/>
      <c r="AKI108" s="218"/>
      <c r="AKJ108" s="218"/>
      <c r="AKK108" s="218"/>
      <c r="AKL108" s="218"/>
      <c r="AKM108" s="218"/>
      <c r="AKN108" s="218"/>
      <c r="AKO108" s="218"/>
      <c r="AKP108" s="218"/>
      <c r="AKQ108" s="218"/>
      <c r="AKR108" s="218"/>
      <c r="AKS108" s="218"/>
      <c r="AKT108" s="218"/>
      <c r="AKU108" s="218"/>
      <c r="AKV108" s="218"/>
      <c r="AKW108" s="218"/>
      <c r="AKX108" s="218"/>
      <c r="AKY108" s="218"/>
      <c r="AKZ108" s="218"/>
      <c r="ALA108" s="218"/>
      <c r="ALB108" s="218"/>
      <c r="ALC108" s="218"/>
      <c r="ALD108" s="218"/>
      <c r="ALE108" s="218"/>
      <c r="ALF108" s="218"/>
      <c r="ALG108" s="218"/>
      <c r="ALH108" s="218"/>
      <c r="ALI108" s="218"/>
      <c r="ALJ108" s="218"/>
      <c r="ALK108" s="218"/>
      <c r="ALL108" s="218"/>
      <c r="ALM108" s="218"/>
      <c r="ALN108" s="218"/>
      <c r="ALO108" s="218"/>
      <c r="ALP108" s="218"/>
      <c r="ALQ108" s="218"/>
      <c r="ALR108" s="218"/>
      <c r="ALS108" s="218"/>
      <c r="ALT108" s="218"/>
      <c r="ALU108" s="218"/>
      <c r="ALV108" s="218"/>
      <c r="ALW108" s="218"/>
      <c r="ALX108" s="218"/>
      <c r="ALY108" s="218"/>
      <c r="ALZ108" s="218"/>
      <c r="AMA108" s="218"/>
      <c r="AMB108" s="218"/>
      <c r="AMC108" s="218"/>
      <c r="AMD108" s="218"/>
      <c r="AME108" s="218"/>
      <c r="AMF108" s="218"/>
      <c r="AMG108" s="218"/>
      <c r="AMH108" s="218"/>
      <c r="AMI108" s="218"/>
      <c r="AMJ108" s="218"/>
      <c r="AMK108" s="218"/>
      <c r="AML108" s="218"/>
      <c r="AMM108" s="218"/>
      <c r="AMN108" s="218"/>
      <c r="AMO108" s="218"/>
      <c r="AMP108" s="218"/>
      <c r="AMQ108" s="218"/>
      <c r="AMR108" s="218"/>
      <c r="AMS108" s="218"/>
      <c r="AMT108" s="218"/>
      <c r="AMU108" s="218"/>
      <c r="AMV108" s="218"/>
      <c r="AMW108" s="218"/>
      <c r="AMX108" s="218"/>
      <c r="AMY108" s="218"/>
      <c r="AMZ108" s="218"/>
      <c r="ANA108" s="218"/>
      <c r="ANB108" s="218"/>
      <c r="ANC108" s="218"/>
      <c r="AND108" s="218"/>
      <c r="ANE108" s="218"/>
      <c r="ANF108" s="218"/>
      <c r="ANG108" s="218"/>
      <c r="ANH108" s="218"/>
      <c r="ANI108" s="218"/>
      <c r="ANJ108" s="218"/>
      <c r="ANK108" s="218"/>
      <c r="ANL108" s="218"/>
      <c r="ANM108" s="218"/>
      <c r="ANN108" s="218"/>
      <c r="ANO108" s="218"/>
      <c r="ANP108" s="218"/>
      <c r="ANQ108" s="218"/>
      <c r="ANR108" s="218"/>
      <c r="ANS108" s="218"/>
      <c r="ANT108" s="218"/>
      <c r="ANU108" s="218"/>
      <c r="ANV108" s="218"/>
      <c r="ANW108" s="218"/>
      <c r="ANX108" s="218"/>
      <c r="ANY108" s="218"/>
      <c r="ANZ108" s="218"/>
      <c r="AOA108" s="218"/>
      <c r="AOB108" s="218"/>
      <c r="AOC108" s="218"/>
      <c r="AOD108" s="218"/>
      <c r="AOE108" s="218"/>
      <c r="AOF108" s="218"/>
      <c r="AOG108" s="218"/>
      <c r="AOH108" s="218"/>
      <c r="AOI108" s="218"/>
      <c r="AOJ108" s="218"/>
      <c r="AOK108" s="218"/>
      <c r="AOL108" s="218"/>
      <c r="AOM108" s="218"/>
      <c r="AON108" s="218"/>
      <c r="AOO108" s="218"/>
      <c r="AOP108" s="218"/>
      <c r="AOQ108" s="218"/>
      <c r="AOR108" s="218"/>
      <c r="AOS108" s="218"/>
      <c r="AOT108" s="218"/>
      <c r="AOU108" s="218"/>
      <c r="AOV108" s="218"/>
      <c r="AOW108" s="218"/>
      <c r="AOX108" s="218"/>
      <c r="AOY108" s="218"/>
      <c r="AOZ108" s="218"/>
      <c r="APA108" s="218"/>
      <c r="APB108" s="218"/>
      <c r="APC108" s="218"/>
      <c r="APD108" s="218"/>
      <c r="APE108" s="218"/>
      <c r="APF108" s="218"/>
      <c r="APG108" s="218"/>
      <c r="APH108" s="218"/>
      <c r="API108" s="218"/>
      <c r="APJ108" s="218"/>
      <c r="APK108" s="218"/>
      <c r="APL108" s="218"/>
      <c r="APM108" s="218"/>
      <c r="APN108" s="218"/>
      <c r="APO108" s="218"/>
      <c r="APP108" s="218"/>
      <c r="APQ108" s="218"/>
      <c r="APR108" s="218"/>
      <c r="APS108" s="218"/>
      <c r="APT108" s="218"/>
      <c r="APU108" s="218"/>
      <c r="APV108" s="218"/>
      <c r="APW108" s="218"/>
      <c r="APX108" s="218"/>
      <c r="APY108" s="218"/>
      <c r="APZ108" s="218"/>
      <c r="AQA108" s="218"/>
      <c r="AQB108" s="218"/>
      <c r="AQC108" s="218"/>
      <c r="AQD108" s="218"/>
      <c r="AQE108" s="218"/>
      <c r="AQF108" s="218"/>
      <c r="AQG108" s="218"/>
      <c r="AQH108" s="218"/>
      <c r="AQI108" s="218"/>
      <c r="AQJ108" s="218"/>
      <c r="AQK108" s="218"/>
      <c r="AQL108" s="218"/>
      <c r="AQM108" s="218"/>
      <c r="AQN108" s="218"/>
      <c r="AQO108" s="218"/>
      <c r="AQP108" s="218"/>
      <c r="AQQ108" s="218"/>
      <c r="AQR108" s="218"/>
      <c r="AQS108" s="218"/>
      <c r="AQT108" s="218"/>
      <c r="AQU108" s="218"/>
      <c r="AQV108" s="218"/>
      <c r="AQW108" s="218"/>
      <c r="AQX108" s="218"/>
      <c r="AQY108" s="218"/>
      <c r="AQZ108" s="218"/>
      <c r="ARA108" s="218"/>
      <c r="ARB108" s="218"/>
      <c r="ARC108" s="218"/>
      <c r="ARD108" s="218"/>
      <c r="ARE108" s="218"/>
      <c r="ARF108" s="218"/>
      <c r="ARG108" s="218"/>
      <c r="ARH108" s="218"/>
      <c r="ARI108" s="218"/>
      <c r="ARJ108" s="218"/>
      <c r="ARK108" s="218"/>
      <c r="ARL108" s="218"/>
      <c r="ARM108" s="218"/>
      <c r="ARN108" s="218"/>
      <c r="ARO108" s="218"/>
      <c r="ARP108" s="218"/>
      <c r="ARQ108" s="218"/>
      <c r="ARR108" s="218"/>
      <c r="ARS108" s="218"/>
      <c r="ART108" s="218"/>
      <c r="ARU108" s="218"/>
      <c r="ARV108" s="218"/>
      <c r="ARW108" s="218"/>
      <c r="ARX108" s="218"/>
      <c r="ARY108" s="218"/>
      <c r="ARZ108" s="218"/>
      <c r="ASA108" s="218"/>
      <c r="ASB108" s="218"/>
      <c r="ASC108" s="218"/>
      <c r="ASD108" s="218"/>
      <c r="ASE108" s="218"/>
      <c r="ASF108" s="218"/>
      <c r="ASG108" s="218"/>
      <c r="ASH108" s="218"/>
      <c r="ASI108" s="218"/>
      <c r="ASJ108" s="218"/>
      <c r="ASK108" s="218"/>
      <c r="ASL108" s="218"/>
      <c r="ASM108" s="218"/>
      <c r="ASN108" s="218"/>
      <c r="ASO108" s="218"/>
      <c r="ASP108" s="218"/>
      <c r="ASQ108" s="218"/>
      <c r="ASR108" s="218"/>
      <c r="ASS108" s="218"/>
      <c r="AST108" s="218"/>
      <c r="ASU108" s="218"/>
      <c r="ASV108" s="218"/>
      <c r="ASW108" s="218"/>
      <c r="ASX108" s="218"/>
      <c r="ASY108" s="218"/>
      <c r="ASZ108" s="218"/>
      <c r="ATA108" s="218"/>
      <c r="ATB108" s="218"/>
      <c r="ATC108" s="218"/>
      <c r="ATD108" s="218"/>
      <c r="ATE108" s="218"/>
      <c r="ATF108" s="218"/>
      <c r="ATG108" s="218"/>
      <c r="ATH108" s="218"/>
      <c r="ATI108" s="218"/>
      <c r="ATJ108" s="218"/>
      <c r="ATK108" s="218"/>
      <c r="ATL108" s="218"/>
      <c r="ATM108" s="218"/>
      <c r="ATN108" s="218"/>
      <c r="ATO108" s="218"/>
      <c r="ATP108" s="218"/>
      <c r="ATQ108" s="218"/>
      <c r="ATR108" s="218"/>
      <c r="ATS108" s="218"/>
      <c r="ATT108" s="218"/>
      <c r="ATU108" s="218"/>
      <c r="ATV108" s="218"/>
      <c r="ATW108" s="218"/>
      <c r="ATX108" s="218"/>
      <c r="ATY108" s="218"/>
      <c r="ATZ108" s="218"/>
      <c r="AUA108" s="218"/>
      <c r="AUB108" s="218"/>
      <c r="AUC108" s="218"/>
      <c r="AUD108" s="218"/>
      <c r="AUE108" s="218"/>
      <c r="AUF108" s="218"/>
      <c r="AUG108" s="218"/>
      <c r="AUH108" s="218"/>
      <c r="AUI108" s="218"/>
      <c r="AUJ108" s="218"/>
      <c r="AUK108" s="218"/>
      <c r="AUL108" s="218"/>
      <c r="AUM108" s="218"/>
      <c r="AUN108" s="218"/>
      <c r="AUO108" s="218"/>
      <c r="AUP108" s="218"/>
      <c r="AUQ108" s="218"/>
      <c r="AUR108" s="218"/>
      <c r="AUS108" s="218"/>
      <c r="AUT108" s="218"/>
      <c r="AUU108" s="218"/>
      <c r="AUV108" s="218"/>
      <c r="AUW108" s="218"/>
      <c r="AUX108" s="218"/>
      <c r="AUY108" s="218"/>
      <c r="AUZ108" s="218"/>
      <c r="AVA108" s="218"/>
      <c r="AVB108" s="218"/>
      <c r="AVC108" s="218"/>
      <c r="AVD108" s="218"/>
      <c r="AVE108" s="218"/>
      <c r="AVF108" s="218"/>
      <c r="AVG108" s="218"/>
      <c r="AVH108" s="218"/>
      <c r="AVI108" s="218"/>
      <c r="AVJ108" s="218"/>
      <c r="AVK108" s="218"/>
      <c r="AVL108" s="218"/>
      <c r="AVM108" s="218"/>
      <c r="AVN108" s="218"/>
      <c r="AVO108" s="218"/>
      <c r="AVP108" s="218"/>
      <c r="AVQ108" s="218"/>
      <c r="AVR108" s="218"/>
      <c r="AVS108" s="218"/>
      <c r="AVT108" s="218"/>
      <c r="AVU108" s="218"/>
      <c r="AVV108" s="218"/>
      <c r="AVW108" s="218"/>
      <c r="AVX108" s="218"/>
      <c r="AVY108" s="218"/>
      <c r="AVZ108" s="218"/>
      <c r="AWA108" s="218"/>
      <c r="AWB108" s="218"/>
      <c r="AWC108" s="218"/>
      <c r="AWD108" s="218"/>
      <c r="AWE108" s="218"/>
      <c r="AWF108" s="218"/>
      <c r="AWG108" s="218"/>
      <c r="AWH108" s="218"/>
      <c r="AWI108" s="218"/>
      <c r="AWJ108" s="218"/>
      <c r="AWK108" s="218"/>
      <c r="AWL108" s="218"/>
      <c r="AWM108" s="218"/>
      <c r="AWN108" s="218"/>
      <c r="AWO108" s="218"/>
      <c r="AWP108" s="218"/>
      <c r="AWQ108" s="218"/>
      <c r="AWR108" s="218"/>
      <c r="AWS108" s="218"/>
      <c r="AWT108" s="218"/>
      <c r="AWU108" s="218"/>
      <c r="AWV108" s="218"/>
      <c r="AWW108" s="218"/>
      <c r="AWX108" s="218"/>
      <c r="AWY108" s="218"/>
      <c r="AWZ108" s="218"/>
      <c r="AXA108" s="218"/>
      <c r="AXB108" s="218"/>
      <c r="AXC108" s="218"/>
      <c r="AXD108" s="218"/>
      <c r="AXE108" s="218"/>
      <c r="AXF108" s="218"/>
      <c r="AXG108" s="218"/>
      <c r="AXH108" s="218"/>
      <c r="AXI108" s="218"/>
      <c r="AXJ108" s="218"/>
      <c r="AXK108" s="218"/>
      <c r="AXL108" s="218"/>
      <c r="AXM108" s="218"/>
      <c r="AXN108" s="218"/>
      <c r="AXO108" s="218"/>
      <c r="AXP108" s="218"/>
      <c r="AXQ108" s="218"/>
      <c r="AXR108" s="218"/>
      <c r="AXS108" s="218"/>
      <c r="AXT108" s="218"/>
      <c r="AXU108" s="218"/>
      <c r="AXV108" s="218"/>
      <c r="AXW108" s="218"/>
      <c r="AXX108" s="218"/>
      <c r="AXY108" s="218"/>
      <c r="AXZ108" s="218"/>
      <c r="AYA108" s="218"/>
      <c r="AYB108" s="218"/>
      <c r="AYC108" s="218"/>
      <c r="AYD108" s="218"/>
      <c r="AYE108" s="218"/>
      <c r="AYF108" s="218"/>
      <c r="AYG108" s="218"/>
      <c r="AYH108" s="218"/>
      <c r="AYI108" s="218"/>
      <c r="AYJ108" s="218"/>
      <c r="AYK108" s="218"/>
      <c r="AYL108" s="218"/>
      <c r="AYM108" s="218"/>
      <c r="AYN108" s="218"/>
      <c r="AYO108" s="218"/>
      <c r="AYP108" s="218"/>
      <c r="AYQ108" s="218"/>
      <c r="AYR108" s="218"/>
      <c r="AYS108" s="218"/>
      <c r="AYT108" s="218"/>
      <c r="AYU108" s="218"/>
      <c r="AYV108" s="218"/>
      <c r="AYW108" s="218"/>
      <c r="AYX108" s="218"/>
      <c r="AYY108" s="218"/>
      <c r="AYZ108" s="218"/>
      <c r="AZA108" s="218"/>
      <c r="AZB108" s="218"/>
      <c r="AZC108" s="218"/>
      <c r="AZD108" s="218"/>
      <c r="AZE108" s="218"/>
      <c r="AZF108" s="218"/>
      <c r="AZG108" s="218"/>
      <c r="AZH108" s="218"/>
      <c r="AZI108" s="218"/>
      <c r="AZJ108" s="218"/>
      <c r="AZK108" s="218"/>
      <c r="AZL108" s="218"/>
      <c r="AZM108" s="218"/>
      <c r="AZN108" s="218"/>
      <c r="AZO108" s="218"/>
      <c r="AZP108" s="218"/>
      <c r="AZQ108" s="218"/>
      <c r="AZR108" s="218"/>
      <c r="AZS108" s="218"/>
      <c r="AZT108" s="218"/>
      <c r="AZU108" s="218"/>
      <c r="AZV108" s="218"/>
      <c r="AZW108" s="218"/>
      <c r="AZX108" s="218"/>
      <c r="AZY108" s="218"/>
      <c r="AZZ108" s="218"/>
      <c r="BAA108" s="218"/>
      <c r="BAB108" s="218"/>
      <c r="BAC108" s="218"/>
      <c r="BAD108" s="218"/>
      <c r="BAE108" s="218"/>
      <c r="BAF108" s="218"/>
      <c r="BAG108" s="218"/>
      <c r="BAH108" s="218"/>
      <c r="BAI108" s="218"/>
      <c r="BAJ108" s="218"/>
      <c r="BAK108" s="218"/>
      <c r="BAL108" s="218"/>
      <c r="BAM108" s="218"/>
      <c r="BAN108" s="218"/>
      <c r="BAO108" s="218"/>
      <c r="BAP108" s="218"/>
      <c r="BAQ108" s="218"/>
      <c r="BAR108" s="218"/>
      <c r="BAS108" s="218"/>
      <c r="BAT108" s="218"/>
      <c r="BAU108" s="218"/>
      <c r="BAV108" s="218"/>
      <c r="BAW108" s="218"/>
      <c r="BAX108" s="218"/>
      <c r="BAY108" s="218"/>
      <c r="BAZ108" s="218"/>
      <c r="BBA108" s="218"/>
      <c r="BBB108" s="218"/>
      <c r="BBC108" s="218"/>
      <c r="BBD108" s="218"/>
      <c r="BBE108" s="218"/>
      <c r="BBF108" s="218"/>
      <c r="BBG108" s="218"/>
      <c r="BBH108" s="218"/>
      <c r="BBI108" s="218"/>
      <c r="BBJ108" s="218"/>
      <c r="BBK108" s="218"/>
      <c r="BBL108" s="218"/>
      <c r="BBM108" s="218"/>
      <c r="BBN108" s="218"/>
      <c r="BBO108" s="218"/>
      <c r="BBP108" s="218"/>
      <c r="BBQ108" s="218"/>
      <c r="BBR108" s="218"/>
      <c r="BBS108" s="218"/>
      <c r="BBT108" s="218"/>
      <c r="BBU108" s="218"/>
      <c r="BBV108" s="218"/>
      <c r="BBW108" s="218"/>
      <c r="BBX108" s="218"/>
      <c r="BBY108" s="218"/>
      <c r="BBZ108" s="218"/>
      <c r="BCA108" s="218"/>
      <c r="BCB108" s="218"/>
      <c r="BCC108" s="218"/>
      <c r="BCD108" s="218"/>
      <c r="BCE108" s="218"/>
      <c r="BCF108" s="218"/>
      <c r="BCG108" s="218"/>
      <c r="BCH108" s="218"/>
      <c r="BCI108" s="218"/>
      <c r="BCJ108" s="218"/>
      <c r="BCK108" s="218"/>
      <c r="BCL108" s="218"/>
      <c r="BCM108" s="218"/>
      <c r="BCN108" s="218"/>
      <c r="BCO108" s="218"/>
      <c r="BCP108" s="218"/>
      <c r="BCQ108" s="218"/>
      <c r="BCR108" s="218"/>
      <c r="BCS108" s="218"/>
      <c r="BCT108" s="218"/>
      <c r="BCU108" s="218"/>
      <c r="BCV108" s="218"/>
      <c r="BCW108" s="218"/>
      <c r="BCX108" s="218"/>
      <c r="BCY108" s="218"/>
      <c r="BCZ108" s="218"/>
      <c r="BDA108" s="218"/>
      <c r="BDB108" s="218"/>
      <c r="BDC108" s="218"/>
      <c r="BDD108" s="218"/>
      <c r="BDE108" s="218"/>
      <c r="BDF108" s="218"/>
      <c r="BDG108" s="218"/>
      <c r="BDH108" s="218"/>
      <c r="BDI108" s="218"/>
      <c r="BDJ108" s="218"/>
      <c r="BDK108" s="218"/>
      <c r="BDL108" s="218"/>
      <c r="BDM108" s="218"/>
      <c r="BDN108" s="218"/>
      <c r="BDO108" s="218"/>
      <c r="BDP108" s="218"/>
      <c r="BDQ108" s="218"/>
      <c r="BDR108" s="218"/>
      <c r="BDS108" s="218"/>
      <c r="BDT108" s="218"/>
      <c r="BDU108" s="218"/>
      <c r="BDV108" s="218"/>
      <c r="BDW108" s="218"/>
      <c r="BDX108" s="218"/>
      <c r="BDY108" s="218"/>
      <c r="BDZ108" s="218"/>
      <c r="BEA108" s="218"/>
      <c r="BEB108" s="218"/>
      <c r="BEC108" s="218"/>
      <c r="BED108" s="218"/>
      <c r="BEE108" s="218"/>
      <c r="BEF108" s="218"/>
      <c r="BEG108" s="218"/>
      <c r="BEH108" s="218"/>
      <c r="BEI108" s="218"/>
      <c r="BEJ108" s="218"/>
      <c r="BEK108" s="218"/>
      <c r="BEL108" s="218"/>
      <c r="BEM108" s="218"/>
      <c r="BEN108" s="218"/>
      <c r="BEO108" s="218"/>
      <c r="BEP108" s="218"/>
      <c r="BEQ108" s="218"/>
      <c r="BER108" s="218"/>
      <c r="BES108" s="218"/>
      <c r="BET108" s="218"/>
      <c r="BEU108" s="218"/>
      <c r="BEV108" s="218"/>
      <c r="BEW108" s="218"/>
      <c r="BEX108" s="218"/>
      <c r="BEY108" s="218"/>
      <c r="BEZ108" s="218"/>
      <c r="BFA108" s="218"/>
      <c r="BFB108" s="218"/>
      <c r="BFC108" s="218"/>
      <c r="BFD108" s="218"/>
      <c r="BFE108" s="218"/>
      <c r="BFF108" s="218"/>
      <c r="BFG108" s="218"/>
      <c r="BFH108" s="218"/>
      <c r="BFI108" s="218"/>
      <c r="BFJ108" s="218"/>
      <c r="BFK108" s="218"/>
      <c r="BFL108" s="218"/>
      <c r="BFM108" s="218"/>
      <c r="BFN108" s="218"/>
      <c r="BFO108" s="218"/>
      <c r="BFP108" s="218"/>
      <c r="BFQ108" s="218"/>
      <c r="BFR108" s="218"/>
      <c r="BFS108" s="218"/>
      <c r="BFT108" s="218"/>
      <c r="BFU108" s="218"/>
      <c r="BFV108" s="218"/>
      <c r="BFW108" s="218"/>
      <c r="BFX108" s="218"/>
      <c r="BFY108" s="218"/>
      <c r="BFZ108" s="218"/>
      <c r="BGA108" s="218"/>
      <c r="BGB108" s="218"/>
      <c r="BGC108" s="218"/>
      <c r="BGD108" s="218"/>
      <c r="BGE108" s="218"/>
      <c r="BGF108" s="218"/>
      <c r="BGG108" s="218"/>
      <c r="BGH108" s="218"/>
      <c r="BGI108" s="218"/>
      <c r="BGJ108" s="218"/>
      <c r="BGK108" s="218"/>
      <c r="BGL108" s="218"/>
      <c r="BGM108" s="218"/>
      <c r="BGN108" s="218"/>
      <c r="BGO108" s="218"/>
      <c r="BGP108" s="218"/>
      <c r="BGQ108" s="218"/>
      <c r="BGR108" s="218"/>
      <c r="BGS108" s="218"/>
      <c r="BGT108" s="218"/>
      <c r="BGU108" s="218"/>
      <c r="BGV108" s="218"/>
      <c r="BGW108" s="218"/>
      <c r="BGX108" s="218"/>
      <c r="BGY108" s="218"/>
      <c r="BGZ108" s="218"/>
      <c r="BHA108" s="218"/>
      <c r="BHB108" s="218"/>
      <c r="BHC108" s="218"/>
      <c r="BHD108" s="218"/>
      <c r="BHE108" s="218"/>
      <c r="BHF108" s="218"/>
      <c r="BHG108" s="218"/>
      <c r="BHH108" s="218"/>
      <c r="BHI108" s="218"/>
      <c r="BHJ108" s="218"/>
      <c r="BHK108" s="218"/>
      <c r="BHL108" s="218"/>
      <c r="BHM108" s="218"/>
      <c r="BHN108" s="218"/>
      <c r="BHO108" s="218"/>
      <c r="BHP108" s="218"/>
      <c r="BHQ108" s="218"/>
      <c r="BHR108" s="218"/>
      <c r="BHS108" s="218"/>
      <c r="BHT108" s="218"/>
      <c r="BHU108" s="218"/>
      <c r="BHV108" s="218"/>
      <c r="BHW108" s="218"/>
      <c r="BHX108" s="218"/>
      <c r="BHY108" s="218"/>
      <c r="BHZ108" s="218"/>
      <c r="BIA108" s="218"/>
      <c r="BIB108" s="218"/>
      <c r="BIC108" s="218"/>
      <c r="BID108" s="218"/>
      <c r="BIE108" s="218"/>
      <c r="BIF108" s="218"/>
      <c r="BIG108" s="218"/>
      <c r="BIH108" s="218"/>
      <c r="BII108" s="218"/>
      <c r="BIJ108" s="218"/>
      <c r="BIK108" s="218"/>
      <c r="BIL108" s="218"/>
      <c r="BIM108" s="218"/>
      <c r="BIN108" s="218"/>
      <c r="BIO108" s="218"/>
      <c r="BIP108" s="218"/>
      <c r="BIQ108" s="218"/>
      <c r="BIR108" s="218"/>
      <c r="BIS108" s="218"/>
      <c r="BIT108" s="218"/>
      <c r="BIU108" s="218"/>
      <c r="BIV108" s="218"/>
      <c r="BIW108" s="218"/>
      <c r="BIX108" s="218"/>
      <c r="BIY108" s="218"/>
      <c r="BIZ108" s="218"/>
      <c r="BJA108" s="218"/>
      <c r="BJB108" s="218"/>
      <c r="BJC108" s="218"/>
      <c r="BJD108" s="218"/>
      <c r="BJE108" s="218"/>
      <c r="BJF108" s="218"/>
      <c r="BJG108" s="218"/>
      <c r="BJH108" s="218"/>
      <c r="BJI108" s="218"/>
      <c r="BJJ108" s="218"/>
      <c r="BJK108" s="218"/>
      <c r="BJL108" s="218"/>
      <c r="BJM108" s="218"/>
      <c r="BJN108" s="218"/>
      <c r="BJO108" s="218"/>
      <c r="BJP108" s="218"/>
      <c r="BJQ108" s="218"/>
      <c r="BJR108" s="218"/>
      <c r="BJS108" s="218"/>
      <c r="BJT108" s="218"/>
      <c r="BJU108" s="218"/>
      <c r="BJV108" s="218"/>
      <c r="BJW108" s="218"/>
      <c r="BJX108" s="218"/>
      <c r="BJY108" s="218"/>
      <c r="BJZ108" s="218"/>
      <c r="BKA108" s="218"/>
      <c r="BKB108" s="218"/>
      <c r="BKC108" s="218"/>
      <c r="BKD108" s="218"/>
      <c r="BKE108" s="218"/>
      <c r="BKF108" s="218"/>
      <c r="BKG108" s="218"/>
      <c r="BKH108" s="218"/>
      <c r="BKI108" s="218"/>
      <c r="BKJ108" s="218"/>
      <c r="BKK108" s="218"/>
      <c r="BKL108" s="218"/>
      <c r="BKM108" s="218"/>
      <c r="BKN108" s="218"/>
      <c r="BKO108" s="218"/>
      <c r="BKP108" s="218"/>
      <c r="BKQ108" s="218"/>
      <c r="BKR108" s="218"/>
      <c r="BKS108" s="218"/>
      <c r="BKT108" s="218"/>
      <c r="BKU108" s="218"/>
      <c r="BKV108" s="218"/>
      <c r="BKW108" s="218"/>
      <c r="BKX108" s="218"/>
      <c r="BKY108" s="218"/>
      <c r="BKZ108" s="218"/>
      <c r="BLA108" s="218"/>
      <c r="BLB108" s="218"/>
      <c r="BLC108" s="218"/>
      <c r="BLD108" s="218"/>
      <c r="BLE108" s="218"/>
      <c r="BLF108" s="218"/>
      <c r="BLG108" s="218"/>
      <c r="BLH108" s="218"/>
      <c r="BLI108" s="218"/>
      <c r="BLJ108" s="218"/>
      <c r="BLK108" s="218"/>
      <c r="BLL108" s="218"/>
      <c r="BLM108" s="218"/>
      <c r="BLN108" s="218"/>
      <c r="BLO108" s="218"/>
      <c r="BLP108" s="218"/>
      <c r="BLQ108" s="218"/>
      <c r="BLR108" s="218"/>
      <c r="BLS108" s="218"/>
      <c r="BLT108" s="218"/>
      <c r="BLU108" s="218"/>
      <c r="BLV108" s="218"/>
      <c r="BLW108" s="218"/>
      <c r="BLX108" s="218"/>
      <c r="BLY108" s="218"/>
      <c r="BLZ108" s="218"/>
      <c r="BMA108" s="218"/>
      <c r="BMB108" s="218"/>
      <c r="BMC108" s="218"/>
      <c r="BMD108" s="218"/>
      <c r="BME108" s="218"/>
      <c r="BMF108" s="218"/>
      <c r="BMG108" s="218"/>
      <c r="BMH108" s="218"/>
      <c r="BMI108" s="218"/>
      <c r="BMJ108" s="218"/>
      <c r="BMK108" s="218"/>
      <c r="BML108" s="218"/>
      <c r="BMM108" s="218"/>
      <c r="BMN108" s="218"/>
      <c r="BMO108" s="218"/>
      <c r="BMP108" s="218"/>
      <c r="BMQ108" s="218"/>
      <c r="BMR108" s="218"/>
      <c r="BMS108" s="218"/>
      <c r="BMT108" s="218"/>
      <c r="BMU108" s="218"/>
      <c r="BMV108" s="218"/>
      <c r="BMW108" s="218"/>
      <c r="BMX108" s="218"/>
      <c r="BMY108" s="218"/>
      <c r="BMZ108" s="218"/>
      <c r="BNA108" s="218"/>
      <c r="BNB108" s="218"/>
      <c r="BNC108" s="218"/>
      <c r="BND108" s="218"/>
      <c r="BNE108" s="218"/>
      <c r="BNF108" s="218"/>
      <c r="BNG108" s="218"/>
      <c r="BNH108" s="218"/>
      <c r="BNI108" s="218"/>
      <c r="BNJ108" s="218"/>
      <c r="BNK108" s="218"/>
      <c r="BNL108" s="218"/>
      <c r="BNM108" s="218"/>
      <c r="BNN108" s="218"/>
      <c r="BNO108" s="218"/>
      <c r="BNP108" s="218"/>
      <c r="BNQ108" s="218"/>
      <c r="BNR108" s="218"/>
      <c r="BNS108" s="218"/>
      <c r="BNT108" s="218"/>
      <c r="BNU108" s="218"/>
      <c r="BNV108" s="218"/>
      <c r="BNW108" s="218"/>
      <c r="BNX108" s="218"/>
      <c r="BNY108" s="218"/>
      <c r="BNZ108" s="218"/>
      <c r="BOA108" s="218"/>
      <c r="BOB108" s="218"/>
      <c r="BOC108" s="218"/>
      <c r="BOD108" s="218"/>
      <c r="BOE108" s="218"/>
      <c r="BOF108" s="218"/>
      <c r="BOG108" s="218"/>
      <c r="BOH108" s="218"/>
      <c r="BOI108" s="218"/>
      <c r="BOJ108" s="218"/>
      <c r="BOK108" s="218"/>
      <c r="BOL108" s="218"/>
      <c r="BOM108" s="218"/>
      <c r="BON108" s="218"/>
      <c r="BOO108" s="218"/>
      <c r="BOP108" s="218"/>
      <c r="BOQ108" s="218"/>
      <c r="BOR108" s="218"/>
      <c r="BOS108" s="218"/>
      <c r="BOT108" s="218"/>
      <c r="BOU108" s="218"/>
      <c r="BOV108" s="218"/>
      <c r="BOW108" s="218"/>
      <c r="BOX108" s="218"/>
      <c r="BOY108" s="218"/>
      <c r="BOZ108" s="218"/>
      <c r="BPA108" s="218"/>
      <c r="BPB108" s="218"/>
      <c r="BPC108" s="218"/>
      <c r="BPD108" s="218"/>
      <c r="BPE108" s="218"/>
      <c r="BPF108" s="218"/>
      <c r="BPG108" s="218"/>
      <c r="BPH108" s="218"/>
      <c r="BPI108" s="218"/>
      <c r="BPJ108" s="218"/>
      <c r="BPK108" s="218"/>
      <c r="BPL108" s="218"/>
      <c r="BPM108" s="218"/>
      <c r="BPN108" s="218"/>
      <c r="BPO108" s="218"/>
      <c r="BPP108" s="218"/>
      <c r="BPQ108" s="218"/>
      <c r="BPR108" s="218"/>
      <c r="BPS108" s="218"/>
      <c r="BPT108" s="218"/>
      <c r="BPU108" s="218"/>
      <c r="BPV108" s="218"/>
      <c r="BPW108" s="218"/>
      <c r="BPX108" s="218"/>
      <c r="BPY108" s="218"/>
      <c r="BPZ108" s="218"/>
      <c r="BQA108" s="218"/>
      <c r="BQB108" s="218"/>
      <c r="BQC108" s="218"/>
      <c r="BQD108" s="218"/>
      <c r="BQE108" s="218"/>
      <c r="BQF108" s="218"/>
      <c r="BQG108" s="218"/>
      <c r="BQH108" s="218"/>
      <c r="BQI108" s="218"/>
      <c r="BQJ108" s="218"/>
      <c r="BQK108" s="218"/>
      <c r="BQL108" s="218"/>
      <c r="BQM108" s="218"/>
      <c r="BQN108" s="218"/>
      <c r="BQO108" s="218"/>
      <c r="BQP108" s="218"/>
      <c r="BQQ108" s="218"/>
      <c r="BQR108" s="218"/>
      <c r="BQS108" s="218"/>
      <c r="BQT108" s="218"/>
      <c r="BQU108" s="218"/>
      <c r="BQV108" s="218"/>
      <c r="BQW108" s="218"/>
      <c r="BQX108" s="218"/>
      <c r="BQY108" s="218"/>
      <c r="BQZ108" s="218"/>
      <c r="BRA108" s="218"/>
      <c r="BRB108" s="218"/>
      <c r="BRC108" s="218"/>
      <c r="BRD108" s="218"/>
      <c r="BRE108" s="218"/>
      <c r="BRF108" s="218"/>
      <c r="BRG108" s="218"/>
      <c r="BRH108" s="218"/>
      <c r="BRI108" s="218"/>
      <c r="BRJ108" s="218"/>
      <c r="BRK108" s="218"/>
      <c r="BRL108" s="218"/>
      <c r="BRM108" s="218"/>
      <c r="BRN108" s="218"/>
      <c r="BRO108" s="218"/>
      <c r="BRP108" s="218"/>
      <c r="BRQ108" s="218"/>
      <c r="BRR108" s="218"/>
      <c r="BRS108" s="218"/>
      <c r="BRT108" s="218"/>
      <c r="BRU108" s="218"/>
      <c r="BRV108" s="218"/>
      <c r="BRW108" s="218"/>
      <c r="BRX108" s="218"/>
      <c r="BRY108" s="218"/>
      <c r="BRZ108" s="218"/>
      <c r="BSA108" s="218"/>
      <c r="BSB108" s="218"/>
      <c r="BSC108" s="218"/>
      <c r="BSD108" s="218"/>
      <c r="BSE108" s="218"/>
      <c r="BSF108" s="218"/>
      <c r="BSG108" s="218"/>
      <c r="BSH108" s="218"/>
      <c r="BSI108" s="218"/>
      <c r="BSJ108" s="218"/>
      <c r="BSK108" s="218"/>
      <c r="BSL108" s="218"/>
      <c r="BSM108" s="218"/>
      <c r="BSN108" s="218"/>
      <c r="BSO108" s="218"/>
      <c r="BSP108" s="218"/>
      <c r="BSQ108" s="218"/>
      <c r="BSR108" s="218"/>
      <c r="BSS108" s="218"/>
      <c r="BST108" s="218"/>
      <c r="BSU108" s="218"/>
      <c r="BSV108" s="218"/>
      <c r="BSW108" s="218"/>
      <c r="BSX108" s="218"/>
      <c r="BSY108" s="218"/>
      <c r="BSZ108" s="218"/>
      <c r="BTA108" s="218"/>
      <c r="BTB108" s="218"/>
      <c r="BTC108" s="218"/>
      <c r="BTD108" s="218"/>
      <c r="BTE108" s="218"/>
      <c r="BTF108" s="218"/>
      <c r="BTG108" s="218"/>
      <c r="BTH108" s="218"/>
      <c r="BTI108" s="218"/>
      <c r="BTJ108" s="218"/>
      <c r="BTK108" s="218"/>
      <c r="BTL108" s="218"/>
      <c r="BTM108" s="218"/>
      <c r="BTN108" s="218"/>
      <c r="BTO108" s="218"/>
      <c r="BTP108" s="218"/>
      <c r="BTQ108" s="218"/>
      <c r="BTR108" s="218"/>
      <c r="BTS108" s="218"/>
      <c r="BTT108" s="218"/>
      <c r="BTU108" s="218"/>
      <c r="BTV108" s="218"/>
      <c r="BTW108" s="218"/>
      <c r="BTX108" s="218"/>
      <c r="BTY108" s="218"/>
      <c r="BTZ108" s="218"/>
      <c r="BUA108" s="218"/>
      <c r="BUB108" s="218"/>
      <c r="BUC108" s="218"/>
      <c r="BUD108" s="218"/>
      <c r="BUE108" s="218"/>
      <c r="BUF108" s="218"/>
      <c r="BUG108" s="218"/>
      <c r="BUH108" s="218"/>
      <c r="BUI108" s="218"/>
      <c r="BUJ108" s="218"/>
      <c r="BUK108" s="218"/>
      <c r="BUL108" s="218"/>
      <c r="BUM108" s="218"/>
      <c r="BUN108" s="218"/>
      <c r="BUO108" s="218"/>
      <c r="BUP108" s="218"/>
      <c r="BUQ108" s="218"/>
      <c r="BUR108" s="218"/>
      <c r="BUS108" s="218"/>
      <c r="BUT108" s="218"/>
      <c r="BUU108" s="218"/>
      <c r="BUV108" s="218"/>
      <c r="BUW108" s="218"/>
      <c r="BUX108" s="218"/>
      <c r="BUY108" s="218"/>
      <c r="BUZ108" s="218"/>
      <c r="BVA108" s="218"/>
      <c r="BVB108" s="218"/>
      <c r="BVC108" s="218"/>
      <c r="BVD108" s="218"/>
      <c r="BVE108" s="218"/>
      <c r="BVF108" s="218"/>
      <c r="BVG108" s="218"/>
      <c r="BVH108" s="218"/>
      <c r="BVI108" s="218"/>
      <c r="BVJ108" s="218"/>
      <c r="BVK108" s="218"/>
      <c r="BVL108" s="218"/>
      <c r="BVM108" s="218"/>
      <c r="BVN108" s="218"/>
      <c r="BVO108" s="218"/>
      <c r="BVP108" s="218"/>
      <c r="BVQ108" s="218"/>
      <c r="BVR108" s="218"/>
      <c r="BVS108" s="218"/>
      <c r="BVT108" s="218"/>
      <c r="BVU108" s="218"/>
      <c r="BVV108" s="218"/>
      <c r="BVW108" s="218"/>
      <c r="BVX108" s="218"/>
      <c r="BVY108" s="218"/>
      <c r="BVZ108" s="218"/>
      <c r="BWA108" s="218"/>
      <c r="BWB108" s="218"/>
      <c r="BWC108" s="218"/>
      <c r="BWD108" s="218"/>
      <c r="BWE108" s="218"/>
      <c r="BWF108" s="218"/>
      <c r="BWG108" s="218"/>
      <c r="BWH108" s="218"/>
      <c r="BWI108" s="218"/>
      <c r="BWJ108" s="218"/>
      <c r="BWK108" s="218"/>
      <c r="BWL108" s="218"/>
      <c r="BWM108" s="218"/>
      <c r="BWN108" s="218"/>
      <c r="BWO108" s="218"/>
      <c r="BWP108" s="218"/>
      <c r="BWQ108" s="218"/>
      <c r="BWR108" s="218"/>
      <c r="BWS108" s="218"/>
      <c r="BWT108" s="218"/>
      <c r="BWU108" s="218"/>
      <c r="BWV108" s="218"/>
      <c r="BWW108" s="218"/>
      <c r="BWX108" s="218"/>
      <c r="BWY108" s="218"/>
      <c r="BWZ108" s="218"/>
      <c r="BXA108" s="218"/>
      <c r="BXB108" s="218"/>
      <c r="BXC108" s="218"/>
      <c r="BXD108" s="218"/>
      <c r="BXE108" s="218"/>
      <c r="BXF108" s="218"/>
      <c r="BXG108" s="218"/>
      <c r="BXH108" s="218"/>
      <c r="BXI108" s="218"/>
      <c r="BXJ108" s="218"/>
      <c r="BXK108" s="218"/>
      <c r="BXL108" s="218"/>
      <c r="BXM108" s="218"/>
      <c r="BXN108" s="218"/>
      <c r="BXO108" s="218"/>
      <c r="BXP108" s="218"/>
      <c r="BXQ108" s="218"/>
      <c r="BXR108" s="218"/>
      <c r="BXS108" s="218"/>
      <c r="BXT108" s="218"/>
      <c r="BXU108" s="218"/>
      <c r="BXV108" s="218"/>
      <c r="BXW108" s="218"/>
      <c r="BXX108" s="218"/>
      <c r="BXY108" s="218"/>
      <c r="BXZ108" s="218"/>
      <c r="BYA108" s="218"/>
      <c r="BYB108" s="218"/>
      <c r="BYC108" s="218"/>
      <c r="BYD108" s="218"/>
      <c r="BYE108" s="218"/>
      <c r="BYF108" s="218"/>
      <c r="BYG108" s="218"/>
      <c r="BYH108" s="218"/>
      <c r="BYI108" s="218"/>
      <c r="BYJ108" s="218"/>
      <c r="BYK108" s="218"/>
      <c r="BYL108" s="218"/>
      <c r="BYM108" s="218"/>
      <c r="BYN108" s="218"/>
      <c r="BYO108" s="218"/>
      <c r="BYP108" s="218"/>
      <c r="BYQ108" s="218"/>
      <c r="BYR108" s="218"/>
      <c r="BYS108" s="218"/>
      <c r="BYT108" s="218"/>
      <c r="BYU108" s="218"/>
      <c r="BYV108" s="218"/>
      <c r="BYW108" s="218"/>
      <c r="BYX108" s="218"/>
      <c r="BYY108" s="218"/>
      <c r="BYZ108" s="218"/>
      <c r="BZA108" s="218"/>
      <c r="BZB108" s="218"/>
      <c r="BZC108" s="218"/>
      <c r="BZD108" s="218"/>
      <c r="BZE108" s="218"/>
      <c r="BZF108" s="218"/>
      <c r="BZG108" s="218"/>
      <c r="BZH108" s="218"/>
      <c r="BZI108" s="218"/>
      <c r="BZJ108" s="218"/>
      <c r="BZK108" s="218"/>
      <c r="BZL108" s="218"/>
      <c r="BZM108" s="218"/>
      <c r="BZN108" s="218"/>
      <c r="BZO108" s="218"/>
      <c r="BZP108" s="218"/>
      <c r="BZQ108" s="218"/>
      <c r="BZR108" s="218"/>
      <c r="BZS108" s="218"/>
      <c r="BZT108" s="218"/>
      <c r="BZU108" s="218"/>
      <c r="BZV108" s="218"/>
      <c r="BZW108" s="218"/>
      <c r="BZX108" s="218"/>
      <c r="BZY108" s="218"/>
      <c r="BZZ108" s="218"/>
      <c r="CAA108" s="218"/>
      <c r="CAB108" s="218"/>
      <c r="CAC108" s="218"/>
      <c r="CAD108" s="218"/>
      <c r="CAE108" s="218"/>
      <c r="CAF108" s="218"/>
      <c r="CAG108" s="218"/>
      <c r="CAH108" s="218"/>
      <c r="CAI108" s="218"/>
      <c r="CAJ108" s="218"/>
      <c r="CAK108" s="218"/>
      <c r="CAL108" s="218"/>
      <c r="CAM108" s="218"/>
      <c r="CAN108" s="218"/>
      <c r="CAO108" s="218"/>
      <c r="CAP108" s="218"/>
      <c r="CAQ108" s="218"/>
      <c r="CAR108" s="218"/>
      <c r="CAS108" s="218"/>
      <c r="CAT108" s="218"/>
      <c r="CAU108" s="218"/>
      <c r="CAV108" s="218"/>
      <c r="CAW108" s="218"/>
      <c r="CAX108" s="218"/>
      <c r="CAY108" s="218"/>
      <c r="CAZ108" s="218"/>
      <c r="CBA108" s="218"/>
      <c r="CBB108" s="218"/>
      <c r="CBC108" s="218"/>
      <c r="CBD108" s="218"/>
      <c r="CBE108" s="218"/>
      <c r="CBF108" s="218"/>
      <c r="CBG108" s="218"/>
      <c r="CBH108" s="218"/>
      <c r="CBI108" s="218"/>
      <c r="CBJ108" s="218"/>
      <c r="CBK108" s="218"/>
      <c r="CBL108" s="218"/>
      <c r="CBM108" s="218"/>
      <c r="CBN108" s="218"/>
      <c r="CBO108" s="218"/>
      <c r="CBP108" s="218"/>
      <c r="CBQ108" s="218"/>
      <c r="CBR108" s="218"/>
      <c r="CBS108" s="218"/>
      <c r="CBT108" s="218"/>
      <c r="CBU108" s="218"/>
      <c r="CBV108" s="218"/>
      <c r="CBW108" s="218"/>
      <c r="CBX108" s="218"/>
      <c r="CBY108" s="218"/>
      <c r="CBZ108" s="218"/>
      <c r="CCA108" s="218"/>
      <c r="CCB108" s="218"/>
      <c r="CCC108" s="218"/>
      <c r="CCD108" s="218"/>
      <c r="CCE108" s="218"/>
      <c r="CCF108" s="218"/>
      <c r="CCG108" s="218"/>
      <c r="CCH108" s="218"/>
      <c r="CCI108" s="218"/>
      <c r="CCJ108" s="218"/>
      <c r="CCK108" s="218"/>
      <c r="CCL108" s="218"/>
      <c r="CCM108" s="218"/>
      <c r="CCN108" s="218"/>
      <c r="CCO108" s="218"/>
      <c r="CCP108" s="218"/>
      <c r="CCQ108" s="218"/>
      <c r="CCR108" s="218"/>
      <c r="CCS108" s="218"/>
      <c r="CCT108" s="218"/>
      <c r="CCU108" s="218"/>
      <c r="CCV108" s="218"/>
      <c r="CCW108" s="218"/>
      <c r="CCX108" s="218"/>
      <c r="CCY108" s="218"/>
      <c r="CCZ108" s="218"/>
      <c r="CDA108" s="218"/>
      <c r="CDB108" s="218"/>
      <c r="CDC108" s="218"/>
      <c r="CDD108" s="218"/>
      <c r="CDE108" s="218"/>
      <c r="CDF108" s="218"/>
      <c r="CDG108" s="218"/>
      <c r="CDH108" s="218"/>
      <c r="CDI108" s="218"/>
      <c r="CDJ108" s="218"/>
      <c r="CDK108" s="218"/>
      <c r="CDL108" s="218"/>
      <c r="CDM108" s="218"/>
      <c r="CDN108" s="218"/>
      <c r="CDO108" s="218"/>
      <c r="CDP108" s="218"/>
      <c r="CDQ108" s="218"/>
      <c r="CDR108" s="218"/>
      <c r="CDS108" s="218"/>
      <c r="CDT108" s="218"/>
      <c r="CDU108" s="218"/>
      <c r="CDV108" s="218"/>
      <c r="CDW108" s="218"/>
      <c r="CDX108" s="218"/>
      <c r="CDY108" s="218"/>
      <c r="CDZ108" s="218"/>
      <c r="CEA108" s="218"/>
      <c r="CEB108" s="218"/>
      <c r="CEC108" s="218"/>
      <c r="CED108" s="218"/>
      <c r="CEE108" s="218"/>
      <c r="CEF108" s="218"/>
      <c r="CEG108" s="218"/>
      <c r="CEH108" s="218"/>
      <c r="CEI108" s="218"/>
      <c r="CEJ108" s="218"/>
      <c r="CEK108" s="218"/>
      <c r="CEL108" s="218"/>
      <c r="CEM108" s="218"/>
      <c r="CEN108" s="218"/>
      <c r="CEO108" s="218"/>
      <c r="CEP108" s="218"/>
      <c r="CEQ108" s="218"/>
      <c r="CER108" s="218"/>
      <c r="CES108" s="218"/>
      <c r="CET108" s="218"/>
      <c r="CEU108" s="218"/>
      <c r="CEV108" s="218"/>
      <c r="CEW108" s="218"/>
      <c r="CEX108" s="218"/>
      <c r="CEY108" s="218"/>
      <c r="CEZ108" s="218"/>
      <c r="CFA108" s="218"/>
      <c r="CFB108" s="218"/>
      <c r="CFC108" s="218"/>
      <c r="CFD108" s="218"/>
      <c r="CFE108" s="218"/>
      <c r="CFF108" s="218"/>
      <c r="CFG108" s="218"/>
      <c r="CFH108" s="218"/>
      <c r="CFI108" s="218"/>
      <c r="CFJ108" s="218"/>
      <c r="CFK108" s="218"/>
      <c r="CFL108" s="218"/>
      <c r="CFM108" s="218"/>
      <c r="CFN108" s="218"/>
      <c r="CFO108" s="218"/>
      <c r="CFP108" s="218"/>
      <c r="CFQ108" s="218"/>
      <c r="CFR108" s="218"/>
      <c r="CFS108" s="218"/>
      <c r="CFT108" s="218"/>
      <c r="CFU108" s="218"/>
      <c r="CFV108" s="218"/>
      <c r="CFW108" s="218"/>
      <c r="CFX108" s="218"/>
      <c r="CFY108" s="218"/>
      <c r="CFZ108" s="218"/>
      <c r="CGA108" s="218"/>
      <c r="CGB108" s="218"/>
      <c r="CGC108" s="218"/>
      <c r="CGD108" s="218"/>
      <c r="CGE108" s="218"/>
      <c r="CGF108" s="218"/>
      <c r="CGG108" s="218"/>
      <c r="CGH108" s="218"/>
      <c r="CGI108" s="218"/>
      <c r="CGJ108" s="218"/>
      <c r="CGK108" s="218"/>
      <c r="CGL108" s="218"/>
      <c r="CGM108" s="218"/>
      <c r="CGN108" s="218"/>
      <c r="CGO108" s="218"/>
      <c r="CGP108" s="218"/>
      <c r="CGQ108" s="218"/>
      <c r="CGR108" s="218"/>
      <c r="CGS108" s="218"/>
      <c r="CGT108" s="218"/>
      <c r="CGU108" s="218"/>
      <c r="CGV108" s="218"/>
      <c r="CGW108" s="218"/>
      <c r="CGX108" s="218"/>
      <c r="CGY108" s="218"/>
      <c r="CGZ108" s="218"/>
      <c r="CHA108" s="218"/>
      <c r="CHB108" s="218"/>
      <c r="CHC108" s="218"/>
      <c r="CHD108" s="218"/>
      <c r="CHE108" s="218"/>
      <c r="CHF108" s="218"/>
      <c r="CHG108" s="218"/>
      <c r="CHH108" s="218"/>
      <c r="CHI108" s="218"/>
      <c r="CHJ108" s="218"/>
      <c r="CHK108" s="218"/>
      <c r="CHL108" s="218"/>
      <c r="CHM108" s="218"/>
      <c r="CHN108" s="218"/>
      <c r="CHO108" s="218"/>
      <c r="CHP108" s="218"/>
      <c r="CHQ108" s="218"/>
      <c r="CHR108" s="218"/>
      <c r="CHS108" s="218"/>
      <c r="CHT108" s="218"/>
      <c r="CHU108" s="218"/>
      <c r="CHV108" s="218"/>
      <c r="CHW108" s="218"/>
      <c r="CHX108" s="218"/>
      <c r="CHY108" s="218"/>
      <c r="CHZ108" s="218"/>
      <c r="CIA108" s="218"/>
      <c r="CIB108" s="218"/>
      <c r="CIC108" s="218"/>
      <c r="CID108" s="218"/>
      <c r="CIE108" s="218"/>
      <c r="CIF108" s="218"/>
      <c r="CIG108" s="218"/>
      <c r="CIH108" s="218"/>
      <c r="CII108" s="218"/>
      <c r="CIJ108" s="218"/>
      <c r="CIK108" s="218"/>
      <c r="CIL108" s="218"/>
      <c r="CIM108" s="218"/>
      <c r="CIN108" s="218"/>
      <c r="CIO108" s="218"/>
      <c r="CIP108" s="218"/>
      <c r="CIQ108" s="218"/>
      <c r="CIR108" s="218"/>
      <c r="CIS108" s="218"/>
      <c r="CIT108" s="218"/>
      <c r="CIU108" s="218"/>
      <c r="CIV108" s="218"/>
      <c r="CIW108" s="218"/>
      <c r="CIX108" s="218"/>
      <c r="CIY108" s="218"/>
      <c r="CIZ108" s="218"/>
      <c r="CJA108" s="218"/>
      <c r="CJB108" s="218"/>
      <c r="CJC108" s="218"/>
      <c r="CJD108" s="218"/>
      <c r="CJE108" s="218"/>
      <c r="CJF108" s="218"/>
      <c r="CJG108" s="218"/>
      <c r="CJH108" s="218"/>
      <c r="CJI108" s="218"/>
      <c r="CJJ108" s="218"/>
      <c r="CJK108" s="218"/>
      <c r="CJL108" s="218"/>
      <c r="CJM108" s="218"/>
      <c r="CJN108" s="218"/>
      <c r="CJO108" s="218"/>
      <c r="CJP108" s="218"/>
      <c r="CJQ108" s="218"/>
      <c r="CJR108" s="218"/>
      <c r="CJS108" s="218"/>
      <c r="CJT108" s="218"/>
      <c r="CJU108" s="218"/>
      <c r="CJV108" s="218"/>
      <c r="CJW108" s="218"/>
      <c r="CJX108" s="218"/>
      <c r="CJY108" s="218"/>
      <c r="CJZ108" s="218"/>
      <c r="CKA108" s="218"/>
      <c r="CKB108" s="218"/>
      <c r="CKC108" s="218"/>
      <c r="CKD108" s="218"/>
      <c r="CKE108" s="218"/>
      <c r="CKF108" s="218"/>
      <c r="CKG108" s="218"/>
      <c r="CKH108" s="218"/>
      <c r="CKI108" s="218"/>
      <c r="CKJ108" s="218"/>
      <c r="CKK108" s="218"/>
      <c r="CKL108" s="218"/>
      <c r="CKM108" s="218"/>
      <c r="CKN108" s="218"/>
      <c r="CKO108" s="218"/>
      <c r="CKP108" s="218"/>
      <c r="CKQ108" s="218"/>
      <c r="CKR108" s="218"/>
      <c r="CKS108" s="218"/>
      <c r="CKT108" s="218"/>
      <c r="CKU108" s="218"/>
      <c r="CKV108" s="218"/>
      <c r="CKW108" s="218"/>
      <c r="CKX108" s="218"/>
      <c r="CKY108" s="218"/>
      <c r="CKZ108" s="218"/>
      <c r="CLA108" s="218"/>
      <c r="CLB108" s="218"/>
      <c r="CLC108" s="218"/>
      <c r="CLD108" s="218"/>
      <c r="CLE108" s="218"/>
      <c r="CLF108" s="218"/>
      <c r="CLG108" s="218"/>
      <c r="CLH108" s="218"/>
      <c r="CLI108" s="218"/>
      <c r="CLJ108" s="218"/>
      <c r="CLK108" s="218"/>
      <c r="CLL108" s="218"/>
      <c r="CLM108" s="218"/>
      <c r="CLN108" s="218"/>
      <c r="CLO108" s="218"/>
      <c r="CLP108" s="218"/>
      <c r="CLQ108" s="218"/>
      <c r="CLR108" s="218"/>
      <c r="CLS108" s="218"/>
      <c r="CLT108" s="218"/>
      <c r="CLU108" s="218"/>
      <c r="CLV108" s="218"/>
      <c r="CLW108" s="218"/>
      <c r="CLX108" s="218"/>
      <c r="CLY108" s="218"/>
      <c r="CLZ108" s="218"/>
      <c r="CMA108" s="218"/>
      <c r="CMB108" s="218"/>
      <c r="CMC108" s="218"/>
      <c r="CMD108" s="218"/>
      <c r="CME108" s="218"/>
      <c r="CMF108" s="218"/>
      <c r="CMG108" s="218"/>
      <c r="CMH108" s="218"/>
      <c r="CMI108" s="218"/>
      <c r="CMJ108" s="218"/>
      <c r="CMK108" s="218"/>
      <c r="CML108" s="218"/>
      <c r="CMM108" s="218"/>
      <c r="CMN108" s="218"/>
      <c r="CMO108" s="218"/>
      <c r="CMP108" s="218"/>
      <c r="CMQ108" s="218"/>
      <c r="CMR108" s="218"/>
      <c r="CMS108" s="218"/>
      <c r="CMT108" s="218"/>
      <c r="CMU108" s="218"/>
      <c r="CMV108" s="218"/>
      <c r="CMW108" s="218"/>
      <c r="CMX108" s="218"/>
      <c r="CMY108" s="218"/>
      <c r="CMZ108" s="218"/>
      <c r="CNA108" s="218"/>
      <c r="CNB108" s="218"/>
      <c r="CNC108" s="218"/>
      <c r="CND108" s="218"/>
      <c r="CNE108" s="218"/>
      <c r="CNF108" s="218"/>
      <c r="CNG108" s="218"/>
      <c r="CNH108" s="218"/>
      <c r="CNI108" s="218"/>
      <c r="CNJ108" s="218"/>
      <c r="CNK108" s="218"/>
      <c r="CNL108" s="218"/>
      <c r="CNM108" s="218"/>
      <c r="CNN108" s="218"/>
      <c r="CNO108" s="218"/>
      <c r="CNP108" s="218"/>
      <c r="CNQ108" s="218"/>
      <c r="CNR108" s="218"/>
      <c r="CNS108" s="218"/>
      <c r="CNT108" s="218"/>
      <c r="CNU108" s="218"/>
      <c r="CNV108" s="218"/>
      <c r="CNW108" s="218"/>
      <c r="CNX108" s="218"/>
      <c r="CNY108" s="218"/>
      <c r="CNZ108" s="218"/>
      <c r="COA108" s="218"/>
      <c r="COB108" s="218"/>
      <c r="COC108" s="218"/>
      <c r="COD108" s="218"/>
      <c r="COE108" s="218"/>
      <c r="COF108" s="218"/>
      <c r="COG108" s="218"/>
      <c r="COH108" s="218"/>
      <c r="COI108" s="218"/>
      <c r="COJ108" s="218"/>
      <c r="COK108" s="218"/>
      <c r="COL108" s="218"/>
      <c r="COM108" s="218"/>
      <c r="CON108" s="218"/>
      <c r="COO108" s="218"/>
      <c r="COP108" s="218"/>
      <c r="COQ108" s="218"/>
      <c r="COR108" s="218"/>
      <c r="COS108" s="218"/>
      <c r="COT108" s="218"/>
      <c r="COU108" s="218"/>
      <c r="COV108" s="218"/>
      <c r="COW108" s="218"/>
      <c r="COX108" s="218"/>
      <c r="COY108" s="218"/>
      <c r="COZ108" s="218"/>
      <c r="CPA108" s="218"/>
      <c r="CPB108" s="218"/>
      <c r="CPC108" s="218"/>
      <c r="CPD108" s="218"/>
      <c r="CPE108" s="218"/>
      <c r="CPF108" s="218"/>
    </row>
    <row r="109" spans="1:2450" s="175" customFormat="1" ht="25.5" x14ac:dyDescent="0.25">
      <c r="A109" s="697"/>
      <c r="B109" s="171">
        <f t="shared" si="2"/>
        <v>0</v>
      </c>
      <c r="C109" s="236" t="s">
        <v>55</v>
      </c>
      <c r="D109" s="220"/>
      <c r="E109" s="163"/>
      <c r="F109" s="163"/>
      <c r="G109" s="234"/>
      <c r="H109" s="294"/>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c r="CO109" s="218"/>
      <c r="CP109" s="218"/>
      <c r="CQ109" s="218"/>
      <c r="CR109" s="218"/>
      <c r="CS109" s="218"/>
      <c r="CT109" s="218"/>
      <c r="CU109" s="218"/>
      <c r="CV109" s="218"/>
      <c r="CW109" s="218"/>
      <c r="CX109" s="218"/>
      <c r="CY109" s="218"/>
      <c r="CZ109" s="218"/>
      <c r="DA109" s="218"/>
      <c r="DB109" s="218"/>
      <c r="DC109" s="218"/>
      <c r="DD109" s="218"/>
      <c r="DE109" s="218"/>
      <c r="DF109" s="218"/>
      <c r="DG109" s="218"/>
      <c r="DH109" s="218"/>
      <c r="DI109" s="218"/>
      <c r="DJ109" s="218"/>
      <c r="DK109" s="218"/>
      <c r="DL109" s="218"/>
      <c r="DM109" s="218"/>
      <c r="DN109" s="218"/>
      <c r="DO109" s="218"/>
      <c r="DP109" s="218"/>
      <c r="DQ109" s="218"/>
      <c r="DR109" s="218"/>
      <c r="DS109" s="218"/>
      <c r="DT109" s="218"/>
      <c r="DU109" s="218"/>
      <c r="DV109" s="218"/>
      <c r="DW109" s="218"/>
      <c r="DX109" s="218"/>
      <c r="DY109" s="218"/>
      <c r="DZ109" s="218"/>
      <c r="EA109" s="218"/>
      <c r="EB109" s="218"/>
      <c r="EC109" s="218"/>
      <c r="ED109" s="218"/>
      <c r="EE109" s="218"/>
      <c r="EF109" s="218"/>
      <c r="EG109" s="218"/>
      <c r="EH109" s="218"/>
      <c r="EI109" s="218"/>
      <c r="EJ109" s="218"/>
      <c r="EK109" s="218"/>
      <c r="EL109" s="218"/>
      <c r="EM109" s="218"/>
      <c r="EN109" s="218"/>
      <c r="EO109" s="218"/>
      <c r="EP109" s="218"/>
      <c r="EQ109" s="218"/>
      <c r="ER109" s="218"/>
      <c r="ES109" s="218"/>
      <c r="ET109" s="218"/>
      <c r="EU109" s="218"/>
      <c r="EV109" s="218"/>
      <c r="EW109" s="218"/>
      <c r="EX109" s="218"/>
      <c r="EY109" s="218"/>
      <c r="EZ109" s="218"/>
      <c r="FA109" s="218"/>
      <c r="FB109" s="218"/>
      <c r="FC109" s="218"/>
      <c r="FD109" s="218"/>
      <c r="FE109" s="218"/>
      <c r="FF109" s="218"/>
      <c r="FG109" s="218"/>
      <c r="FH109" s="218"/>
      <c r="FI109" s="218"/>
      <c r="FJ109" s="218"/>
      <c r="FK109" s="218"/>
      <c r="FL109" s="218"/>
      <c r="FM109" s="218"/>
      <c r="FN109" s="218"/>
      <c r="FO109" s="218"/>
      <c r="FP109" s="218"/>
      <c r="FQ109" s="218"/>
      <c r="FR109" s="218"/>
      <c r="FS109" s="218"/>
      <c r="FT109" s="218"/>
      <c r="FU109" s="218"/>
      <c r="FV109" s="218"/>
      <c r="FW109" s="218"/>
      <c r="FX109" s="218"/>
      <c r="FY109" s="218"/>
      <c r="FZ109" s="218"/>
      <c r="GA109" s="218"/>
      <c r="GB109" s="218"/>
      <c r="GC109" s="218"/>
      <c r="GD109" s="218"/>
      <c r="GE109" s="218"/>
      <c r="GF109" s="218"/>
      <c r="GG109" s="218"/>
      <c r="GH109" s="218"/>
      <c r="GI109" s="218"/>
      <c r="GJ109" s="218"/>
      <c r="GK109" s="218"/>
      <c r="GL109" s="218"/>
      <c r="GM109" s="218"/>
      <c r="GN109" s="218"/>
      <c r="GO109" s="218"/>
      <c r="GP109" s="218"/>
      <c r="GQ109" s="218"/>
      <c r="GR109" s="218"/>
      <c r="GS109" s="218"/>
      <c r="GT109" s="218"/>
      <c r="GU109" s="218"/>
      <c r="GV109" s="218"/>
      <c r="GW109" s="218"/>
      <c r="GX109" s="218"/>
      <c r="GY109" s="218"/>
      <c r="GZ109" s="218"/>
      <c r="HA109" s="218"/>
      <c r="HB109" s="218"/>
      <c r="HC109" s="218"/>
      <c r="HD109" s="218"/>
      <c r="HE109" s="218"/>
      <c r="HF109" s="218"/>
      <c r="HG109" s="218"/>
      <c r="HH109" s="218"/>
      <c r="HI109" s="218"/>
      <c r="HJ109" s="218"/>
      <c r="HK109" s="218"/>
      <c r="HL109" s="218"/>
      <c r="HM109" s="218"/>
      <c r="HN109" s="218"/>
      <c r="HO109" s="218"/>
      <c r="HP109" s="218"/>
      <c r="HQ109" s="218"/>
      <c r="HR109" s="218"/>
      <c r="HS109" s="218"/>
      <c r="HT109" s="218"/>
      <c r="HU109" s="218"/>
      <c r="HV109" s="218"/>
      <c r="HW109" s="218"/>
      <c r="HX109" s="218"/>
      <c r="HY109" s="218"/>
      <c r="HZ109" s="218"/>
      <c r="IA109" s="218"/>
      <c r="IB109" s="218"/>
      <c r="IC109" s="218"/>
      <c r="ID109" s="218"/>
      <c r="IE109" s="218"/>
      <c r="IF109" s="218"/>
      <c r="IG109" s="218"/>
      <c r="IH109" s="218"/>
      <c r="II109" s="218"/>
      <c r="IJ109" s="218"/>
      <c r="IK109" s="218"/>
      <c r="IL109" s="218"/>
      <c r="IM109" s="218"/>
      <c r="IN109" s="218"/>
      <c r="IO109" s="218"/>
      <c r="IP109" s="218"/>
      <c r="IQ109" s="218"/>
      <c r="IR109" s="218"/>
      <c r="IS109" s="218"/>
      <c r="IT109" s="218"/>
      <c r="IU109" s="218"/>
      <c r="IV109" s="218"/>
      <c r="IW109" s="218"/>
      <c r="IX109" s="218"/>
      <c r="IY109" s="218"/>
      <c r="IZ109" s="218"/>
      <c r="JA109" s="218"/>
      <c r="JB109" s="218"/>
      <c r="JC109" s="218"/>
      <c r="JD109" s="218"/>
      <c r="JE109" s="218"/>
      <c r="JF109" s="218"/>
      <c r="JG109" s="218"/>
      <c r="JH109" s="218"/>
      <c r="JI109" s="218"/>
      <c r="JJ109" s="218"/>
      <c r="JK109" s="218"/>
      <c r="JL109" s="218"/>
      <c r="JM109" s="218"/>
      <c r="JN109" s="218"/>
      <c r="JO109" s="218"/>
      <c r="JP109" s="218"/>
      <c r="JQ109" s="218"/>
      <c r="JR109" s="218"/>
      <c r="JS109" s="218"/>
      <c r="JT109" s="218"/>
      <c r="JU109" s="218"/>
      <c r="JV109" s="218"/>
      <c r="JW109" s="218"/>
      <c r="JX109" s="218"/>
      <c r="JY109" s="218"/>
      <c r="JZ109" s="218"/>
      <c r="KA109" s="218"/>
      <c r="KB109" s="218"/>
      <c r="KC109" s="218"/>
      <c r="KD109" s="218"/>
      <c r="KE109" s="218"/>
      <c r="KF109" s="218"/>
      <c r="KG109" s="218"/>
      <c r="KH109" s="218"/>
      <c r="KI109" s="218"/>
      <c r="KJ109" s="218"/>
      <c r="KK109" s="218"/>
      <c r="KL109" s="218"/>
      <c r="KM109" s="218"/>
      <c r="KN109" s="218"/>
      <c r="KO109" s="218"/>
      <c r="KP109" s="218"/>
      <c r="KQ109" s="218"/>
      <c r="KR109" s="218"/>
      <c r="KS109" s="218"/>
      <c r="KT109" s="218"/>
      <c r="KU109" s="218"/>
      <c r="KV109" s="218"/>
      <c r="KW109" s="218"/>
      <c r="KX109" s="218"/>
      <c r="KY109" s="218"/>
      <c r="KZ109" s="218"/>
      <c r="LA109" s="218"/>
      <c r="LB109" s="218"/>
      <c r="LC109" s="218"/>
      <c r="LD109" s="218"/>
      <c r="LE109" s="218"/>
      <c r="LF109" s="218"/>
      <c r="LG109" s="218"/>
      <c r="LH109" s="218"/>
      <c r="LI109" s="218"/>
      <c r="LJ109" s="218"/>
      <c r="LK109" s="218"/>
      <c r="LL109" s="218"/>
      <c r="LM109" s="218"/>
      <c r="LN109" s="218"/>
      <c r="LO109" s="218"/>
      <c r="LP109" s="218"/>
      <c r="LQ109" s="218"/>
      <c r="LR109" s="218"/>
      <c r="LS109" s="218"/>
      <c r="LT109" s="218"/>
      <c r="LU109" s="218"/>
      <c r="LV109" s="218"/>
      <c r="LW109" s="218"/>
      <c r="LX109" s="218"/>
      <c r="LY109" s="218"/>
      <c r="LZ109" s="218"/>
      <c r="MA109" s="218"/>
      <c r="MB109" s="218"/>
      <c r="MC109" s="218"/>
      <c r="MD109" s="218"/>
      <c r="ME109" s="218"/>
      <c r="MF109" s="218"/>
      <c r="MG109" s="218"/>
      <c r="MH109" s="218"/>
      <c r="MI109" s="218"/>
      <c r="MJ109" s="218"/>
      <c r="MK109" s="218"/>
      <c r="ML109" s="218"/>
      <c r="MM109" s="218"/>
      <c r="MN109" s="218"/>
      <c r="MO109" s="218"/>
      <c r="MP109" s="218"/>
      <c r="MQ109" s="218"/>
      <c r="MR109" s="218"/>
      <c r="MS109" s="218"/>
      <c r="MT109" s="218"/>
      <c r="MU109" s="218"/>
      <c r="MV109" s="218"/>
      <c r="MW109" s="218"/>
      <c r="MX109" s="218"/>
      <c r="MY109" s="218"/>
      <c r="MZ109" s="218"/>
      <c r="NA109" s="218"/>
      <c r="NB109" s="218"/>
      <c r="NC109" s="218"/>
      <c r="ND109" s="218"/>
      <c r="NE109" s="218"/>
      <c r="NF109" s="218"/>
      <c r="NG109" s="218"/>
      <c r="NH109" s="218"/>
      <c r="NI109" s="218"/>
      <c r="NJ109" s="218"/>
      <c r="NK109" s="218"/>
      <c r="NL109" s="218"/>
      <c r="NM109" s="218"/>
      <c r="NN109" s="218"/>
      <c r="NO109" s="218"/>
      <c r="NP109" s="218"/>
      <c r="NQ109" s="218"/>
      <c r="NR109" s="218"/>
      <c r="NS109" s="218"/>
      <c r="NT109" s="218"/>
      <c r="NU109" s="218"/>
      <c r="NV109" s="218"/>
      <c r="NW109" s="218"/>
      <c r="NX109" s="218"/>
      <c r="NY109" s="218"/>
      <c r="NZ109" s="218"/>
      <c r="OA109" s="218"/>
      <c r="OB109" s="218"/>
      <c r="OC109" s="218"/>
      <c r="OD109" s="218"/>
      <c r="OE109" s="218"/>
      <c r="OF109" s="218"/>
      <c r="OG109" s="218"/>
      <c r="OH109" s="218"/>
      <c r="OI109" s="218"/>
      <c r="OJ109" s="218"/>
      <c r="OK109" s="218"/>
      <c r="OL109" s="218"/>
      <c r="OM109" s="218"/>
      <c r="ON109" s="218"/>
      <c r="OO109" s="218"/>
      <c r="OP109" s="218"/>
      <c r="OQ109" s="218"/>
      <c r="OR109" s="218"/>
      <c r="OS109" s="218"/>
      <c r="OT109" s="218"/>
      <c r="OU109" s="218"/>
      <c r="OV109" s="218"/>
      <c r="OW109" s="218"/>
      <c r="OX109" s="218"/>
      <c r="OY109" s="218"/>
      <c r="OZ109" s="218"/>
      <c r="PA109" s="218"/>
      <c r="PB109" s="218"/>
      <c r="PC109" s="218"/>
      <c r="PD109" s="218"/>
      <c r="PE109" s="218"/>
      <c r="PF109" s="218"/>
      <c r="PG109" s="218"/>
      <c r="PH109" s="218"/>
      <c r="PI109" s="218"/>
      <c r="PJ109" s="218"/>
      <c r="PK109" s="218"/>
      <c r="PL109" s="218"/>
      <c r="PM109" s="218"/>
      <c r="PN109" s="218"/>
      <c r="PO109" s="218"/>
      <c r="PP109" s="218"/>
      <c r="PQ109" s="218"/>
      <c r="PR109" s="218"/>
      <c r="PS109" s="218"/>
      <c r="PT109" s="218"/>
      <c r="PU109" s="218"/>
      <c r="PV109" s="218"/>
      <c r="PW109" s="218"/>
      <c r="PX109" s="218"/>
      <c r="PY109" s="218"/>
      <c r="PZ109" s="218"/>
      <c r="QA109" s="218"/>
      <c r="QB109" s="218"/>
      <c r="QC109" s="218"/>
      <c r="QD109" s="218"/>
      <c r="QE109" s="218"/>
      <c r="QF109" s="218"/>
      <c r="QG109" s="218"/>
      <c r="QH109" s="218"/>
      <c r="QI109" s="218"/>
      <c r="QJ109" s="218"/>
      <c r="QK109" s="218"/>
      <c r="QL109" s="218"/>
      <c r="QM109" s="218"/>
      <c r="QN109" s="218"/>
      <c r="QO109" s="218"/>
      <c r="QP109" s="218"/>
      <c r="QQ109" s="218"/>
      <c r="QR109" s="218"/>
      <c r="QS109" s="218"/>
      <c r="QT109" s="218"/>
      <c r="QU109" s="218"/>
      <c r="QV109" s="218"/>
      <c r="QW109" s="218"/>
      <c r="QX109" s="218"/>
      <c r="QY109" s="218"/>
      <c r="QZ109" s="218"/>
      <c r="RA109" s="218"/>
      <c r="RB109" s="218"/>
      <c r="RC109" s="218"/>
      <c r="RD109" s="218"/>
      <c r="RE109" s="218"/>
      <c r="RF109" s="218"/>
      <c r="RG109" s="218"/>
      <c r="RH109" s="218"/>
      <c r="RI109" s="218"/>
      <c r="RJ109" s="218"/>
      <c r="RK109" s="218"/>
      <c r="RL109" s="218"/>
      <c r="RM109" s="218"/>
      <c r="RN109" s="218"/>
      <c r="RO109" s="218"/>
      <c r="RP109" s="218"/>
      <c r="RQ109" s="218"/>
      <c r="RR109" s="218"/>
      <c r="RS109" s="218"/>
      <c r="RT109" s="218"/>
      <c r="RU109" s="218"/>
      <c r="RV109" s="218"/>
      <c r="RW109" s="218"/>
      <c r="RX109" s="218"/>
      <c r="RY109" s="218"/>
      <c r="RZ109" s="218"/>
      <c r="SA109" s="218"/>
      <c r="SB109" s="218"/>
      <c r="SC109" s="218"/>
      <c r="SD109" s="218"/>
      <c r="SE109" s="218"/>
      <c r="SF109" s="218"/>
      <c r="SG109" s="218"/>
      <c r="SH109" s="218"/>
      <c r="SI109" s="218"/>
      <c r="SJ109" s="218"/>
      <c r="SK109" s="218"/>
      <c r="SL109" s="218"/>
      <c r="SM109" s="218"/>
      <c r="SN109" s="218"/>
      <c r="SO109" s="218"/>
      <c r="SP109" s="218"/>
      <c r="SQ109" s="218"/>
      <c r="SR109" s="218"/>
      <c r="SS109" s="218"/>
      <c r="ST109" s="218"/>
      <c r="SU109" s="218"/>
      <c r="SV109" s="218"/>
      <c r="SW109" s="218"/>
      <c r="SX109" s="218"/>
      <c r="SY109" s="218"/>
      <c r="SZ109" s="218"/>
      <c r="TA109" s="218"/>
      <c r="TB109" s="218"/>
      <c r="TC109" s="218"/>
      <c r="TD109" s="218"/>
      <c r="TE109" s="218"/>
      <c r="TF109" s="218"/>
      <c r="TG109" s="218"/>
      <c r="TH109" s="218"/>
      <c r="TI109" s="218"/>
      <c r="TJ109" s="218"/>
      <c r="TK109" s="218"/>
      <c r="TL109" s="218"/>
      <c r="TM109" s="218"/>
      <c r="TN109" s="218"/>
      <c r="TO109" s="218"/>
      <c r="TP109" s="218"/>
      <c r="TQ109" s="218"/>
      <c r="TR109" s="218"/>
      <c r="TS109" s="218"/>
      <c r="TT109" s="218"/>
      <c r="TU109" s="218"/>
      <c r="TV109" s="218"/>
      <c r="TW109" s="218"/>
      <c r="TX109" s="218"/>
      <c r="TY109" s="218"/>
      <c r="TZ109" s="218"/>
      <c r="UA109" s="218"/>
      <c r="UB109" s="218"/>
      <c r="UC109" s="218"/>
      <c r="UD109" s="218"/>
      <c r="UE109" s="218"/>
      <c r="UF109" s="218"/>
      <c r="UG109" s="218"/>
      <c r="UH109" s="218"/>
      <c r="UI109" s="218"/>
      <c r="UJ109" s="218"/>
      <c r="UK109" s="218"/>
      <c r="UL109" s="218"/>
      <c r="UM109" s="218"/>
      <c r="UN109" s="218"/>
      <c r="UO109" s="218"/>
      <c r="UP109" s="218"/>
      <c r="UQ109" s="218"/>
      <c r="UR109" s="218"/>
      <c r="US109" s="218"/>
      <c r="UT109" s="218"/>
      <c r="UU109" s="218"/>
      <c r="UV109" s="218"/>
      <c r="UW109" s="218"/>
      <c r="UX109" s="218"/>
      <c r="UY109" s="218"/>
      <c r="UZ109" s="218"/>
      <c r="VA109" s="218"/>
      <c r="VB109" s="218"/>
      <c r="VC109" s="218"/>
      <c r="VD109" s="218"/>
      <c r="VE109" s="218"/>
      <c r="VF109" s="218"/>
      <c r="VG109" s="218"/>
      <c r="VH109" s="218"/>
      <c r="VI109" s="218"/>
      <c r="VJ109" s="218"/>
      <c r="VK109" s="218"/>
      <c r="VL109" s="218"/>
      <c r="VM109" s="218"/>
      <c r="VN109" s="218"/>
      <c r="VO109" s="218"/>
      <c r="VP109" s="218"/>
      <c r="VQ109" s="218"/>
      <c r="VR109" s="218"/>
      <c r="VS109" s="218"/>
      <c r="VT109" s="218"/>
      <c r="VU109" s="218"/>
      <c r="VV109" s="218"/>
      <c r="VW109" s="218"/>
      <c r="VX109" s="218"/>
      <c r="VY109" s="218"/>
      <c r="VZ109" s="218"/>
      <c r="WA109" s="218"/>
      <c r="WB109" s="218"/>
      <c r="WC109" s="218"/>
      <c r="WD109" s="218"/>
      <c r="WE109" s="218"/>
      <c r="WF109" s="218"/>
      <c r="WG109" s="218"/>
      <c r="WH109" s="218"/>
      <c r="WI109" s="218"/>
      <c r="WJ109" s="218"/>
      <c r="WK109" s="218"/>
      <c r="WL109" s="218"/>
      <c r="WM109" s="218"/>
      <c r="WN109" s="218"/>
      <c r="WO109" s="218"/>
      <c r="WP109" s="218"/>
      <c r="WQ109" s="218"/>
      <c r="WR109" s="218"/>
      <c r="WS109" s="218"/>
      <c r="WT109" s="218"/>
      <c r="WU109" s="218"/>
      <c r="WV109" s="218"/>
      <c r="WW109" s="218"/>
      <c r="WX109" s="218"/>
      <c r="WY109" s="218"/>
      <c r="WZ109" s="218"/>
      <c r="XA109" s="218"/>
      <c r="XB109" s="218"/>
      <c r="XC109" s="218"/>
      <c r="XD109" s="218"/>
      <c r="XE109" s="218"/>
      <c r="XF109" s="218"/>
      <c r="XG109" s="218"/>
      <c r="XH109" s="218"/>
      <c r="XI109" s="218"/>
      <c r="XJ109" s="218"/>
      <c r="XK109" s="218"/>
      <c r="XL109" s="218"/>
      <c r="XM109" s="218"/>
      <c r="XN109" s="218"/>
      <c r="XO109" s="218"/>
      <c r="XP109" s="218"/>
      <c r="XQ109" s="218"/>
      <c r="XR109" s="218"/>
      <c r="XS109" s="218"/>
      <c r="XT109" s="218"/>
      <c r="XU109" s="218"/>
      <c r="XV109" s="218"/>
      <c r="XW109" s="218"/>
      <c r="XX109" s="218"/>
      <c r="XY109" s="218"/>
      <c r="XZ109" s="218"/>
      <c r="YA109" s="218"/>
      <c r="YB109" s="218"/>
      <c r="YC109" s="218"/>
      <c r="YD109" s="218"/>
      <c r="YE109" s="218"/>
      <c r="YF109" s="218"/>
      <c r="YG109" s="218"/>
      <c r="YH109" s="218"/>
      <c r="YI109" s="218"/>
      <c r="YJ109" s="218"/>
      <c r="YK109" s="218"/>
      <c r="YL109" s="218"/>
      <c r="YM109" s="218"/>
      <c r="YN109" s="218"/>
      <c r="YO109" s="218"/>
      <c r="YP109" s="218"/>
      <c r="YQ109" s="218"/>
      <c r="YR109" s="218"/>
      <c r="YS109" s="218"/>
      <c r="YT109" s="218"/>
      <c r="YU109" s="218"/>
      <c r="YV109" s="218"/>
      <c r="YW109" s="218"/>
      <c r="YX109" s="218"/>
      <c r="YY109" s="218"/>
      <c r="YZ109" s="218"/>
      <c r="ZA109" s="218"/>
      <c r="ZB109" s="218"/>
      <c r="ZC109" s="218"/>
      <c r="ZD109" s="218"/>
      <c r="ZE109" s="218"/>
      <c r="ZF109" s="218"/>
      <c r="ZG109" s="218"/>
      <c r="ZH109" s="218"/>
      <c r="ZI109" s="218"/>
      <c r="ZJ109" s="218"/>
      <c r="ZK109" s="218"/>
      <c r="ZL109" s="218"/>
      <c r="ZM109" s="218"/>
      <c r="ZN109" s="218"/>
      <c r="ZO109" s="218"/>
      <c r="ZP109" s="218"/>
      <c r="ZQ109" s="218"/>
      <c r="ZR109" s="218"/>
      <c r="ZS109" s="218"/>
      <c r="ZT109" s="218"/>
      <c r="ZU109" s="218"/>
      <c r="ZV109" s="218"/>
      <c r="ZW109" s="218"/>
      <c r="ZX109" s="218"/>
      <c r="ZY109" s="218"/>
      <c r="ZZ109" s="218"/>
      <c r="AAA109" s="218"/>
      <c r="AAB109" s="218"/>
      <c r="AAC109" s="218"/>
      <c r="AAD109" s="218"/>
      <c r="AAE109" s="218"/>
      <c r="AAF109" s="218"/>
      <c r="AAG109" s="218"/>
      <c r="AAH109" s="218"/>
      <c r="AAI109" s="218"/>
      <c r="AAJ109" s="218"/>
      <c r="AAK109" s="218"/>
      <c r="AAL109" s="218"/>
      <c r="AAM109" s="218"/>
      <c r="AAN109" s="218"/>
      <c r="AAO109" s="218"/>
      <c r="AAP109" s="218"/>
      <c r="AAQ109" s="218"/>
      <c r="AAR109" s="218"/>
      <c r="AAS109" s="218"/>
      <c r="AAT109" s="218"/>
      <c r="AAU109" s="218"/>
      <c r="AAV109" s="218"/>
      <c r="AAW109" s="218"/>
      <c r="AAX109" s="218"/>
      <c r="AAY109" s="218"/>
      <c r="AAZ109" s="218"/>
      <c r="ABA109" s="218"/>
      <c r="ABB109" s="218"/>
      <c r="ABC109" s="218"/>
      <c r="ABD109" s="218"/>
      <c r="ABE109" s="218"/>
      <c r="ABF109" s="218"/>
      <c r="ABG109" s="218"/>
      <c r="ABH109" s="218"/>
      <c r="ABI109" s="218"/>
      <c r="ABJ109" s="218"/>
      <c r="ABK109" s="218"/>
      <c r="ABL109" s="218"/>
      <c r="ABM109" s="218"/>
      <c r="ABN109" s="218"/>
      <c r="ABO109" s="218"/>
      <c r="ABP109" s="218"/>
      <c r="ABQ109" s="218"/>
      <c r="ABR109" s="218"/>
      <c r="ABS109" s="218"/>
      <c r="ABT109" s="218"/>
      <c r="ABU109" s="218"/>
      <c r="ABV109" s="218"/>
      <c r="ABW109" s="218"/>
      <c r="ABX109" s="218"/>
      <c r="ABY109" s="218"/>
      <c r="ABZ109" s="218"/>
      <c r="ACA109" s="218"/>
      <c r="ACB109" s="218"/>
      <c r="ACC109" s="218"/>
      <c r="ACD109" s="218"/>
      <c r="ACE109" s="218"/>
      <c r="ACF109" s="218"/>
      <c r="ACG109" s="218"/>
      <c r="ACH109" s="218"/>
      <c r="ACI109" s="218"/>
      <c r="ACJ109" s="218"/>
      <c r="ACK109" s="218"/>
      <c r="ACL109" s="218"/>
      <c r="ACM109" s="218"/>
      <c r="ACN109" s="218"/>
      <c r="ACO109" s="218"/>
      <c r="ACP109" s="218"/>
      <c r="ACQ109" s="218"/>
      <c r="ACR109" s="218"/>
      <c r="ACS109" s="218"/>
      <c r="ACT109" s="218"/>
      <c r="ACU109" s="218"/>
      <c r="ACV109" s="218"/>
      <c r="ACW109" s="218"/>
      <c r="ACX109" s="218"/>
      <c r="ACY109" s="218"/>
      <c r="ACZ109" s="218"/>
      <c r="ADA109" s="218"/>
      <c r="ADB109" s="218"/>
      <c r="ADC109" s="218"/>
      <c r="ADD109" s="218"/>
      <c r="ADE109" s="218"/>
      <c r="ADF109" s="218"/>
      <c r="ADG109" s="218"/>
      <c r="ADH109" s="218"/>
      <c r="ADI109" s="218"/>
      <c r="ADJ109" s="218"/>
      <c r="ADK109" s="218"/>
      <c r="ADL109" s="218"/>
      <c r="ADM109" s="218"/>
      <c r="ADN109" s="218"/>
      <c r="ADO109" s="218"/>
      <c r="ADP109" s="218"/>
      <c r="ADQ109" s="218"/>
      <c r="ADR109" s="218"/>
      <c r="ADS109" s="218"/>
      <c r="ADT109" s="218"/>
      <c r="ADU109" s="218"/>
      <c r="ADV109" s="218"/>
      <c r="ADW109" s="218"/>
      <c r="ADX109" s="218"/>
      <c r="ADY109" s="218"/>
      <c r="ADZ109" s="218"/>
      <c r="AEA109" s="218"/>
      <c r="AEB109" s="218"/>
      <c r="AEC109" s="218"/>
      <c r="AED109" s="218"/>
      <c r="AEE109" s="218"/>
      <c r="AEF109" s="218"/>
      <c r="AEG109" s="218"/>
      <c r="AEH109" s="218"/>
      <c r="AEI109" s="218"/>
      <c r="AEJ109" s="218"/>
      <c r="AEK109" s="218"/>
      <c r="AEL109" s="218"/>
      <c r="AEM109" s="218"/>
      <c r="AEN109" s="218"/>
      <c r="AEO109" s="218"/>
      <c r="AEP109" s="218"/>
      <c r="AEQ109" s="218"/>
      <c r="AER109" s="218"/>
      <c r="AES109" s="218"/>
      <c r="AET109" s="218"/>
      <c r="AEU109" s="218"/>
      <c r="AEV109" s="218"/>
      <c r="AEW109" s="218"/>
      <c r="AEX109" s="218"/>
      <c r="AEY109" s="218"/>
      <c r="AEZ109" s="218"/>
      <c r="AFA109" s="218"/>
      <c r="AFB109" s="218"/>
      <c r="AFC109" s="218"/>
      <c r="AFD109" s="218"/>
      <c r="AFE109" s="218"/>
      <c r="AFF109" s="218"/>
      <c r="AFG109" s="218"/>
      <c r="AFH109" s="218"/>
      <c r="AFI109" s="218"/>
      <c r="AFJ109" s="218"/>
      <c r="AFK109" s="218"/>
      <c r="AFL109" s="218"/>
      <c r="AFM109" s="218"/>
      <c r="AFN109" s="218"/>
      <c r="AFO109" s="218"/>
      <c r="AFP109" s="218"/>
      <c r="AFQ109" s="218"/>
      <c r="AFR109" s="218"/>
      <c r="AFS109" s="218"/>
      <c r="AFT109" s="218"/>
      <c r="AFU109" s="218"/>
      <c r="AFV109" s="218"/>
      <c r="AFW109" s="218"/>
      <c r="AFX109" s="218"/>
      <c r="AFY109" s="218"/>
      <c r="AFZ109" s="218"/>
      <c r="AGA109" s="218"/>
      <c r="AGB109" s="218"/>
      <c r="AGC109" s="218"/>
      <c r="AGD109" s="218"/>
      <c r="AGE109" s="218"/>
      <c r="AGF109" s="218"/>
      <c r="AGG109" s="218"/>
      <c r="AGH109" s="218"/>
      <c r="AGI109" s="218"/>
      <c r="AGJ109" s="218"/>
      <c r="AGK109" s="218"/>
      <c r="AGL109" s="218"/>
      <c r="AGM109" s="218"/>
      <c r="AGN109" s="218"/>
      <c r="AGO109" s="218"/>
      <c r="AGP109" s="218"/>
      <c r="AGQ109" s="218"/>
      <c r="AGR109" s="218"/>
      <c r="AGS109" s="218"/>
      <c r="AGT109" s="218"/>
      <c r="AGU109" s="218"/>
      <c r="AGV109" s="218"/>
      <c r="AGW109" s="218"/>
      <c r="AGX109" s="218"/>
      <c r="AGY109" s="218"/>
      <c r="AGZ109" s="218"/>
      <c r="AHA109" s="218"/>
      <c r="AHB109" s="218"/>
      <c r="AHC109" s="218"/>
      <c r="AHD109" s="218"/>
      <c r="AHE109" s="218"/>
      <c r="AHF109" s="218"/>
      <c r="AHG109" s="218"/>
      <c r="AHH109" s="218"/>
      <c r="AHI109" s="218"/>
      <c r="AHJ109" s="218"/>
      <c r="AHK109" s="218"/>
      <c r="AHL109" s="218"/>
      <c r="AHM109" s="218"/>
      <c r="AHN109" s="218"/>
      <c r="AHO109" s="218"/>
      <c r="AHP109" s="218"/>
      <c r="AHQ109" s="218"/>
      <c r="AHR109" s="218"/>
      <c r="AHS109" s="218"/>
      <c r="AHT109" s="218"/>
      <c r="AHU109" s="218"/>
      <c r="AHV109" s="218"/>
      <c r="AHW109" s="218"/>
      <c r="AHX109" s="218"/>
      <c r="AHY109" s="218"/>
      <c r="AHZ109" s="218"/>
      <c r="AIA109" s="218"/>
      <c r="AIB109" s="218"/>
      <c r="AIC109" s="218"/>
      <c r="AID109" s="218"/>
      <c r="AIE109" s="218"/>
      <c r="AIF109" s="218"/>
      <c r="AIG109" s="218"/>
      <c r="AIH109" s="218"/>
      <c r="AII109" s="218"/>
      <c r="AIJ109" s="218"/>
      <c r="AIK109" s="218"/>
      <c r="AIL109" s="218"/>
      <c r="AIM109" s="218"/>
      <c r="AIN109" s="218"/>
      <c r="AIO109" s="218"/>
      <c r="AIP109" s="218"/>
      <c r="AIQ109" s="218"/>
      <c r="AIR109" s="218"/>
      <c r="AIS109" s="218"/>
      <c r="AIT109" s="218"/>
      <c r="AIU109" s="218"/>
      <c r="AIV109" s="218"/>
      <c r="AIW109" s="218"/>
      <c r="AIX109" s="218"/>
      <c r="AIY109" s="218"/>
      <c r="AIZ109" s="218"/>
      <c r="AJA109" s="218"/>
      <c r="AJB109" s="218"/>
      <c r="AJC109" s="218"/>
      <c r="AJD109" s="218"/>
      <c r="AJE109" s="218"/>
      <c r="AJF109" s="218"/>
      <c r="AJG109" s="218"/>
      <c r="AJH109" s="218"/>
      <c r="AJI109" s="218"/>
      <c r="AJJ109" s="218"/>
      <c r="AJK109" s="218"/>
      <c r="AJL109" s="218"/>
      <c r="AJM109" s="218"/>
      <c r="AJN109" s="218"/>
      <c r="AJO109" s="218"/>
      <c r="AJP109" s="218"/>
      <c r="AJQ109" s="218"/>
      <c r="AJR109" s="218"/>
      <c r="AJS109" s="218"/>
      <c r="AJT109" s="218"/>
      <c r="AJU109" s="218"/>
      <c r="AJV109" s="218"/>
      <c r="AJW109" s="218"/>
      <c r="AJX109" s="218"/>
      <c r="AJY109" s="218"/>
      <c r="AJZ109" s="218"/>
      <c r="AKA109" s="218"/>
      <c r="AKB109" s="218"/>
      <c r="AKC109" s="218"/>
      <c r="AKD109" s="218"/>
      <c r="AKE109" s="218"/>
      <c r="AKF109" s="218"/>
      <c r="AKG109" s="218"/>
      <c r="AKH109" s="218"/>
      <c r="AKI109" s="218"/>
      <c r="AKJ109" s="218"/>
      <c r="AKK109" s="218"/>
      <c r="AKL109" s="218"/>
      <c r="AKM109" s="218"/>
      <c r="AKN109" s="218"/>
      <c r="AKO109" s="218"/>
      <c r="AKP109" s="218"/>
      <c r="AKQ109" s="218"/>
      <c r="AKR109" s="218"/>
      <c r="AKS109" s="218"/>
      <c r="AKT109" s="218"/>
      <c r="AKU109" s="218"/>
      <c r="AKV109" s="218"/>
      <c r="AKW109" s="218"/>
      <c r="AKX109" s="218"/>
      <c r="AKY109" s="218"/>
      <c r="AKZ109" s="218"/>
      <c r="ALA109" s="218"/>
      <c r="ALB109" s="218"/>
      <c r="ALC109" s="218"/>
      <c r="ALD109" s="218"/>
      <c r="ALE109" s="218"/>
      <c r="ALF109" s="218"/>
      <c r="ALG109" s="218"/>
      <c r="ALH109" s="218"/>
      <c r="ALI109" s="218"/>
      <c r="ALJ109" s="218"/>
      <c r="ALK109" s="218"/>
      <c r="ALL109" s="218"/>
      <c r="ALM109" s="218"/>
      <c r="ALN109" s="218"/>
      <c r="ALO109" s="218"/>
      <c r="ALP109" s="218"/>
      <c r="ALQ109" s="218"/>
      <c r="ALR109" s="218"/>
      <c r="ALS109" s="218"/>
      <c r="ALT109" s="218"/>
      <c r="ALU109" s="218"/>
      <c r="ALV109" s="218"/>
      <c r="ALW109" s="218"/>
      <c r="ALX109" s="218"/>
      <c r="ALY109" s="218"/>
      <c r="ALZ109" s="218"/>
      <c r="AMA109" s="218"/>
      <c r="AMB109" s="218"/>
      <c r="AMC109" s="218"/>
      <c r="AMD109" s="218"/>
      <c r="AME109" s="218"/>
      <c r="AMF109" s="218"/>
      <c r="AMG109" s="218"/>
      <c r="AMH109" s="218"/>
      <c r="AMI109" s="218"/>
      <c r="AMJ109" s="218"/>
      <c r="AMK109" s="218"/>
      <c r="AML109" s="218"/>
      <c r="AMM109" s="218"/>
      <c r="AMN109" s="218"/>
      <c r="AMO109" s="218"/>
      <c r="AMP109" s="218"/>
      <c r="AMQ109" s="218"/>
      <c r="AMR109" s="218"/>
      <c r="AMS109" s="218"/>
      <c r="AMT109" s="218"/>
      <c r="AMU109" s="218"/>
      <c r="AMV109" s="218"/>
      <c r="AMW109" s="218"/>
      <c r="AMX109" s="218"/>
      <c r="AMY109" s="218"/>
      <c r="AMZ109" s="218"/>
      <c r="ANA109" s="218"/>
      <c r="ANB109" s="218"/>
      <c r="ANC109" s="218"/>
      <c r="AND109" s="218"/>
      <c r="ANE109" s="218"/>
      <c r="ANF109" s="218"/>
      <c r="ANG109" s="218"/>
      <c r="ANH109" s="218"/>
      <c r="ANI109" s="218"/>
      <c r="ANJ109" s="218"/>
      <c r="ANK109" s="218"/>
      <c r="ANL109" s="218"/>
      <c r="ANM109" s="218"/>
      <c r="ANN109" s="218"/>
      <c r="ANO109" s="218"/>
      <c r="ANP109" s="218"/>
      <c r="ANQ109" s="218"/>
      <c r="ANR109" s="218"/>
      <c r="ANS109" s="218"/>
      <c r="ANT109" s="218"/>
      <c r="ANU109" s="218"/>
      <c r="ANV109" s="218"/>
      <c r="ANW109" s="218"/>
      <c r="ANX109" s="218"/>
      <c r="ANY109" s="218"/>
      <c r="ANZ109" s="218"/>
      <c r="AOA109" s="218"/>
      <c r="AOB109" s="218"/>
      <c r="AOC109" s="218"/>
      <c r="AOD109" s="218"/>
      <c r="AOE109" s="218"/>
      <c r="AOF109" s="218"/>
      <c r="AOG109" s="218"/>
      <c r="AOH109" s="218"/>
      <c r="AOI109" s="218"/>
      <c r="AOJ109" s="218"/>
      <c r="AOK109" s="218"/>
      <c r="AOL109" s="218"/>
      <c r="AOM109" s="218"/>
      <c r="AON109" s="218"/>
      <c r="AOO109" s="218"/>
      <c r="AOP109" s="218"/>
      <c r="AOQ109" s="218"/>
      <c r="AOR109" s="218"/>
      <c r="AOS109" s="218"/>
      <c r="AOT109" s="218"/>
      <c r="AOU109" s="218"/>
      <c r="AOV109" s="218"/>
      <c r="AOW109" s="218"/>
      <c r="AOX109" s="218"/>
      <c r="AOY109" s="218"/>
      <c r="AOZ109" s="218"/>
      <c r="APA109" s="218"/>
      <c r="APB109" s="218"/>
      <c r="APC109" s="218"/>
      <c r="APD109" s="218"/>
      <c r="APE109" s="218"/>
      <c r="APF109" s="218"/>
      <c r="APG109" s="218"/>
      <c r="APH109" s="218"/>
      <c r="API109" s="218"/>
      <c r="APJ109" s="218"/>
      <c r="APK109" s="218"/>
      <c r="APL109" s="218"/>
      <c r="APM109" s="218"/>
      <c r="APN109" s="218"/>
      <c r="APO109" s="218"/>
      <c r="APP109" s="218"/>
      <c r="APQ109" s="218"/>
      <c r="APR109" s="218"/>
      <c r="APS109" s="218"/>
      <c r="APT109" s="218"/>
      <c r="APU109" s="218"/>
      <c r="APV109" s="218"/>
      <c r="APW109" s="218"/>
      <c r="APX109" s="218"/>
      <c r="APY109" s="218"/>
      <c r="APZ109" s="218"/>
      <c r="AQA109" s="218"/>
      <c r="AQB109" s="218"/>
      <c r="AQC109" s="218"/>
      <c r="AQD109" s="218"/>
      <c r="AQE109" s="218"/>
      <c r="AQF109" s="218"/>
      <c r="AQG109" s="218"/>
      <c r="AQH109" s="218"/>
      <c r="AQI109" s="218"/>
      <c r="AQJ109" s="218"/>
      <c r="AQK109" s="218"/>
      <c r="AQL109" s="218"/>
      <c r="AQM109" s="218"/>
      <c r="AQN109" s="218"/>
      <c r="AQO109" s="218"/>
      <c r="AQP109" s="218"/>
      <c r="AQQ109" s="218"/>
      <c r="AQR109" s="218"/>
      <c r="AQS109" s="218"/>
      <c r="AQT109" s="218"/>
      <c r="AQU109" s="218"/>
      <c r="AQV109" s="218"/>
      <c r="AQW109" s="218"/>
      <c r="AQX109" s="218"/>
      <c r="AQY109" s="218"/>
      <c r="AQZ109" s="218"/>
      <c r="ARA109" s="218"/>
      <c r="ARB109" s="218"/>
      <c r="ARC109" s="218"/>
      <c r="ARD109" s="218"/>
      <c r="ARE109" s="218"/>
      <c r="ARF109" s="218"/>
      <c r="ARG109" s="218"/>
      <c r="ARH109" s="218"/>
      <c r="ARI109" s="218"/>
      <c r="ARJ109" s="218"/>
      <c r="ARK109" s="218"/>
      <c r="ARL109" s="218"/>
      <c r="ARM109" s="218"/>
      <c r="ARN109" s="218"/>
      <c r="ARO109" s="218"/>
      <c r="ARP109" s="218"/>
      <c r="ARQ109" s="218"/>
      <c r="ARR109" s="218"/>
      <c r="ARS109" s="218"/>
      <c r="ART109" s="218"/>
      <c r="ARU109" s="218"/>
      <c r="ARV109" s="218"/>
      <c r="ARW109" s="218"/>
      <c r="ARX109" s="218"/>
      <c r="ARY109" s="218"/>
      <c r="ARZ109" s="218"/>
      <c r="ASA109" s="218"/>
      <c r="ASB109" s="218"/>
      <c r="ASC109" s="218"/>
      <c r="ASD109" s="218"/>
      <c r="ASE109" s="218"/>
      <c r="ASF109" s="218"/>
      <c r="ASG109" s="218"/>
      <c r="ASH109" s="218"/>
      <c r="ASI109" s="218"/>
      <c r="ASJ109" s="218"/>
      <c r="ASK109" s="218"/>
      <c r="ASL109" s="218"/>
      <c r="ASM109" s="218"/>
      <c r="ASN109" s="218"/>
      <c r="ASO109" s="218"/>
      <c r="ASP109" s="218"/>
      <c r="ASQ109" s="218"/>
      <c r="ASR109" s="218"/>
      <c r="ASS109" s="218"/>
      <c r="AST109" s="218"/>
      <c r="ASU109" s="218"/>
      <c r="ASV109" s="218"/>
      <c r="ASW109" s="218"/>
      <c r="ASX109" s="218"/>
      <c r="ASY109" s="218"/>
      <c r="ASZ109" s="218"/>
      <c r="ATA109" s="218"/>
      <c r="ATB109" s="218"/>
      <c r="ATC109" s="218"/>
      <c r="ATD109" s="218"/>
      <c r="ATE109" s="218"/>
      <c r="ATF109" s="218"/>
      <c r="ATG109" s="218"/>
      <c r="ATH109" s="218"/>
      <c r="ATI109" s="218"/>
      <c r="ATJ109" s="218"/>
      <c r="ATK109" s="218"/>
      <c r="ATL109" s="218"/>
      <c r="ATM109" s="218"/>
      <c r="ATN109" s="218"/>
      <c r="ATO109" s="218"/>
      <c r="ATP109" s="218"/>
      <c r="ATQ109" s="218"/>
      <c r="ATR109" s="218"/>
      <c r="ATS109" s="218"/>
      <c r="ATT109" s="218"/>
      <c r="ATU109" s="218"/>
      <c r="ATV109" s="218"/>
      <c r="ATW109" s="218"/>
      <c r="ATX109" s="218"/>
      <c r="ATY109" s="218"/>
      <c r="ATZ109" s="218"/>
      <c r="AUA109" s="218"/>
      <c r="AUB109" s="218"/>
      <c r="AUC109" s="218"/>
      <c r="AUD109" s="218"/>
      <c r="AUE109" s="218"/>
      <c r="AUF109" s="218"/>
      <c r="AUG109" s="218"/>
      <c r="AUH109" s="218"/>
      <c r="AUI109" s="218"/>
      <c r="AUJ109" s="218"/>
      <c r="AUK109" s="218"/>
      <c r="AUL109" s="218"/>
      <c r="AUM109" s="218"/>
      <c r="AUN109" s="218"/>
      <c r="AUO109" s="218"/>
      <c r="AUP109" s="218"/>
      <c r="AUQ109" s="218"/>
      <c r="AUR109" s="218"/>
      <c r="AUS109" s="218"/>
      <c r="AUT109" s="218"/>
      <c r="AUU109" s="218"/>
      <c r="AUV109" s="218"/>
      <c r="AUW109" s="218"/>
      <c r="AUX109" s="218"/>
      <c r="AUY109" s="218"/>
      <c r="AUZ109" s="218"/>
      <c r="AVA109" s="218"/>
      <c r="AVB109" s="218"/>
      <c r="AVC109" s="218"/>
      <c r="AVD109" s="218"/>
      <c r="AVE109" s="218"/>
      <c r="AVF109" s="218"/>
      <c r="AVG109" s="218"/>
      <c r="AVH109" s="218"/>
      <c r="AVI109" s="218"/>
      <c r="AVJ109" s="218"/>
      <c r="AVK109" s="218"/>
      <c r="AVL109" s="218"/>
      <c r="AVM109" s="218"/>
      <c r="AVN109" s="218"/>
      <c r="AVO109" s="218"/>
      <c r="AVP109" s="218"/>
      <c r="AVQ109" s="218"/>
      <c r="AVR109" s="218"/>
      <c r="AVS109" s="218"/>
      <c r="AVT109" s="218"/>
      <c r="AVU109" s="218"/>
      <c r="AVV109" s="218"/>
      <c r="AVW109" s="218"/>
      <c r="AVX109" s="218"/>
      <c r="AVY109" s="218"/>
      <c r="AVZ109" s="218"/>
      <c r="AWA109" s="218"/>
      <c r="AWB109" s="218"/>
      <c r="AWC109" s="218"/>
      <c r="AWD109" s="218"/>
      <c r="AWE109" s="218"/>
      <c r="AWF109" s="218"/>
      <c r="AWG109" s="218"/>
      <c r="AWH109" s="218"/>
      <c r="AWI109" s="218"/>
      <c r="AWJ109" s="218"/>
      <c r="AWK109" s="218"/>
      <c r="AWL109" s="218"/>
      <c r="AWM109" s="218"/>
      <c r="AWN109" s="218"/>
      <c r="AWO109" s="218"/>
      <c r="AWP109" s="218"/>
      <c r="AWQ109" s="218"/>
      <c r="AWR109" s="218"/>
      <c r="AWS109" s="218"/>
      <c r="AWT109" s="218"/>
      <c r="AWU109" s="218"/>
      <c r="AWV109" s="218"/>
      <c r="AWW109" s="218"/>
      <c r="AWX109" s="218"/>
      <c r="AWY109" s="218"/>
      <c r="AWZ109" s="218"/>
      <c r="AXA109" s="218"/>
      <c r="AXB109" s="218"/>
      <c r="AXC109" s="218"/>
      <c r="AXD109" s="218"/>
      <c r="AXE109" s="218"/>
      <c r="AXF109" s="218"/>
      <c r="AXG109" s="218"/>
      <c r="AXH109" s="218"/>
      <c r="AXI109" s="218"/>
      <c r="AXJ109" s="218"/>
      <c r="AXK109" s="218"/>
      <c r="AXL109" s="218"/>
      <c r="AXM109" s="218"/>
      <c r="AXN109" s="218"/>
      <c r="AXO109" s="218"/>
      <c r="AXP109" s="218"/>
      <c r="AXQ109" s="218"/>
      <c r="AXR109" s="218"/>
      <c r="AXS109" s="218"/>
      <c r="AXT109" s="218"/>
      <c r="AXU109" s="218"/>
      <c r="AXV109" s="218"/>
      <c r="AXW109" s="218"/>
      <c r="AXX109" s="218"/>
      <c r="AXY109" s="218"/>
      <c r="AXZ109" s="218"/>
      <c r="AYA109" s="218"/>
      <c r="AYB109" s="218"/>
      <c r="AYC109" s="218"/>
      <c r="AYD109" s="218"/>
      <c r="AYE109" s="218"/>
      <c r="AYF109" s="218"/>
      <c r="AYG109" s="218"/>
      <c r="AYH109" s="218"/>
      <c r="AYI109" s="218"/>
      <c r="AYJ109" s="218"/>
      <c r="AYK109" s="218"/>
      <c r="AYL109" s="218"/>
      <c r="AYM109" s="218"/>
      <c r="AYN109" s="218"/>
      <c r="AYO109" s="218"/>
      <c r="AYP109" s="218"/>
      <c r="AYQ109" s="218"/>
      <c r="AYR109" s="218"/>
      <c r="AYS109" s="218"/>
      <c r="AYT109" s="218"/>
      <c r="AYU109" s="218"/>
      <c r="AYV109" s="218"/>
      <c r="AYW109" s="218"/>
      <c r="AYX109" s="218"/>
      <c r="AYY109" s="218"/>
      <c r="AYZ109" s="218"/>
      <c r="AZA109" s="218"/>
      <c r="AZB109" s="218"/>
      <c r="AZC109" s="218"/>
      <c r="AZD109" s="218"/>
      <c r="AZE109" s="218"/>
      <c r="AZF109" s="218"/>
      <c r="AZG109" s="218"/>
      <c r="AZH109" s="218"/>
      <c r="AZI109" s="218"/>
      <c r="AZJ109" s="218"/>
      <c r="AZK109" s="218"/>
      <c r="AZL109" s="218"/>
      <c r="AZM109" s="218"/>
      <c r="AZN109" s="218"/>
      <c r="AZO109" s="218"/>
      <c r="AZP109" s="218"/>
      <c r="AZQ109" s="218"/>
      <c r="AZR109" s="218"/>
      <c r="AZS109" s="218"/>
      <c r="AZT109" s="218"/>
      <c r="AZU109" s="218"/>
      <c r="AZV109" s="218"/>
      <c r="AZW109" s="218"/>
      <c r="AZX109" s="218"/>
      <c r="AZY109" s="218"/>
      <c r="AZZ109" s="218"/>
      <c r="BAA109" s="218"/>
      <c r="BAB109" s="218"/>
      <c r="BAC109" s="218"/>
      <c r="BAD109" s="218"/>
      <c r="BAE109" s="218"/>
      <c r="BAF109" s="218"/>
      <c r="BAG109" s="218"/>
      <c r="BAH109" s="218"/>
      <c r="BAI109" s="218"/>
      <c r="BAJ109" s="218"/>
      <c r="BAK109" s="218"/>
      <c r="BAL109" s="218"/>
      <c r="BAM109" s="218"/>
      <c r="BAN109" s="218"/>
      <c r="BAO109" s="218"/>
      <c r="BAP109" s="218"/>
      <c r="BAQ109" s="218"/>
      <c r="BAR109" s="218"/>
      <c r="BAS109" s="218"/>
      <c r="BAT109" s="218"/>
      <c r="BAU109" s="218"/>
      <c r="BAV109" s="218"/>
      <c r="BAW109" s="218"/>
      <c r="BAX109" s="218"/>
      <c r="BAY109" s="218"/>
      <c r="BAZ109" s="218"/>
      <c r="BBA109" s="218"/>
      <c r="BBB109" s="218"/>
      <c r="BBC109" s="218"/>
      <c r="BBD109" s="218"/>
      <c r="BBE109" s="218"/>
      <c r="BBF109" s="218"/>
      <c r="BBG109" s="218"/>
      <c r="BBH109" s="218"/>
      <c r="BBI109" s="218"/>
      <c r="BBJ109" s="218"/>
      <c r="BBK109" s="218"/>
      <c r="BBL109" s="218"/>
      <c r="BBM109" s="218"/>
      <c r="BBN109" s="218"/>
      <c r="BBO109" s="218"/>
      <c r="BBP109" s="218"/>
      <c r="BBQ109" s="218"/>
      <c r="BBR109" s="218"/>
      <c r="BBS109" s="218"/>
      <c r="BBT109" s="218"/>
      <c r="BBU109" s="218"/>
      <c r="BBV109" s="218"/>
      <c r="BBW109" s="218"/>
      <c r="BBX109" s="218"/>
      <c r="BBY109" s="218"/>
      <c r="BBZ109" s="218"/>
      <c r="BCA109" s="218"/>
      <c r="BCB109" s="218"/>
      <c r="BCC109" s="218"/>
      <c r="BCD109" s="218"/>
      <c r="BCE109" s="218"/>
      <c r="BCF109" s="218"/>
      <c r="BCG109" s="218"/>
      <c r="BCH109" s="218"/>
      <c r="BCI109" s="218"/>
      <c r="BCJ109" s="218"/>
      <c r="BCK109" s="218"/>
      <c r="BCL109" s="218"/>
      <c r="BCM109" s="218"/>
      <c r="BCN109" s="218"/>
      <c r="BCO109" s="218"/>
      <c r="BCP109" s="218"/>
      <c r="BCQ109" s="218"/>
      <c r="BCR109" s="218"/>
      <c r="BCS109" s="218"/>
      <c r="BCT109" s="218"/>
      <c r="BCU109" s="218"/>
      <c r="BCV109" s="218"/>
      <c r="BCW109" s="218"/>
      <c r="BCX109" s="218"/>
      <c r="BCY109" s="218"/>
      <c r="BCZ109" s="218"/>
      <c r="BDA109" s="218"/>
      <c r="BDB109" s="218"/>
      <c r="BDC109" s="218"/>
      <c r="BDD109" s="218"/>
      <c r="BDE109" s="218"/>
      <c r="BDF109" s="218"/>
      <c r="BDG109" s="218"/>
      <c r="BDH109" s="218"/>
      <c r="BDI109" s="218"/>
      <c r="BDJ109" s="218"/>
      <c r="BDK109" s="218"/>
      <c r="BDL109" s="218"/>
      <c r="BDM109" s="218"/>
      <c r="BDN109" s="218"/>
      <c r="BDO109" s="218"/>
      <c r="BDP109" s="218"/>
      <c r="BDQ109" s="218"/>
      <c r="BDR109" s="218"/>
      <c r="BDS109" s="218"/>
      <c r="BDT109" s="218"/>
      <c r="BDU109" s="218"/>
      <c r="BDV109" s="218"/>
      <c r="BDW109" s="218"/>
      <c r="BDX109" s="218"/>
      <c r="BDY109" s="218"/>
      <c r="BDZ109" s="218"/>
      <c r="BEA109" s="218"/>
      <c r="BEB109" s="218"/>
      <c r="BEC109" s="218"/>
      <c r="BED109" s="218"/>
      <c r="BEE109" s="218"/>
      <c r="BEF109" s="218"/>
      <c r="BEG109" s="218"/>
      <c r="BEH109" s="218"/>
      <c r="BEI109" s="218"/>
      <c r="BEJ109" s="218"/>
      <c r="BEK109" s="218"/>
      <c r="BEL109" s="218"/>
      <c r="BEM109" s="218"/>
      <c r="BEN109" s="218"/>
      <c r="BEO109" s="218"/>
      <c r="BEP109" s="218"/>
      <c r="BEQ109" s="218"/>
      <c r="BER109" s="218"/>
      <c r="BES109" s="218"/>
      <c r="BET109" s="218"/>
      <c r="BEU109" s="218"/>
      <c r="BEV109" s="218"/>
      <c r="BEW109" s="218"/>
      <c r="BEX109" s="218"/>
      <c r="BEY109" s="218"/>
      <c r="BEZ109" s="218"/>
      <c r="BFA109" s="218"/>
      <c r="BFB109" s="218"/>
      <c r="BFC109" s="218"/>
      <c r="BFD109" s="218"/>
      <c r="BFE109" s="218"/>
      <c r="BFF109" s="218"/>
      <c r="BFG109" s="218"/>
      <c r="BFH109" s="218"/>
      <c r="BFI109" s="218"/>
      <c r="BFJ109" s="218"/>
      <c r="BFK109" s="218"/>
      <c r="BFL109" s="218"/>
      <c r="BFM109" s="218"/>
      <c r="BFN109" s="218"/>
      <c r="BFO109" s="218"/>
      <c r="BFP109" s="218"/>
      <c r="BFQ109" s="218"/>
      <c r="BFR109" s="218"/>
      <c r="BFS109" s="218"/>
      <c r="BFT109" s="218"/>
      <c r="BFU109" s="218"/>
      <c r="BFV109" s="218"/>
      <c r="BFW109" s="218"/>
      <c r="BFX109" s="218"/>
      <c r="BFY109" s="218"/>
      <c r="BFZ109" s="218"/>
      <c r="BGA109" s="218"/>
      <c r="BGB109" s="218"/>
      <c r="BGC109" s="218"/>
      <c r="BGD109" s="218"/>
      <c r="BGE109" s="218"/>
      <c r="BGF109" s="218"/>
      <c r="BGG109" s="218"/>
      <c r="BGH109" s="218"/>
      <c r="BGI109" s="218"/>
      <c r="BGJ109" s="218"/>
      <c r="BGK109" s="218"/>
      <c r="BGL109" s="218"/>
      <c r="BGM109" s="218"/>
      <c r="BGN109" s="218"/>
      <c r="BGO109" s="218"/>
      <c r="BGP109" s="218"/>
      <c r="BGQ109" s="218"/>
      <c r="BGR109" s="218"/>
      <c r="BGS109" s="218"/>
      <c r="BGT109" s="218"/>
      <c r="BGU109" s="218"/>
      <c r="BGV109" s="218"/>
      <c r="BGW109" s="218"/>
      <c r="BGX109" s="218"/>
      <c r="BGY109" s="218"/>
      <c r="BGZ109" s="218"/>
      <c r="BHA109" s="218"/>
      <c r="BHB109" s="218"/>
      <c r="BHC109" s="218"/>
      <c r="BHD109" s="218"/>
      <c r="BHE109" s="218"/>
      <c r="BHF109" s="218"/>
      <c r="BHG109" s="218"/>
      <c r="BHH109" s="218"/>
      <c r="BHI109" s="218"/>
      <c r="BHJ109" s="218"/>
      <c r="BHK109" s="218"/>
      <c r="BHL109" s="218"/>
      <c r="BHM109" s="218"/>
      <c r="BHN109" s="218"/>
      <c r="BHO109" s="218"/>
      <c r="BHP109" s="218"/>
      <c r="BHQ109" s="218"/>
      <c r="BHR109" s="218"/>
      <c r="BHS109" s="218"/>
      <c r="BHT109" s="218"/>
      <c r="BHU109" s="218"/>
      <c r="BHV109" s="218"/>
      <c r="BHW109" s="218"/>
      <c r="BHX109" s="218"/>
      <c r="BHY109" s="218"/>
      <c r="BHZ109" s="218"/>
      <c r="BIA109" s="218"/>
      <c r="BIB109" s="218"/>
      <c r="BIC109" s="218"/>
      <c r="BID109" s="218"/>
      <c r="BIE109" s="218"/>
      <c r="BIF109" s="218"/>
      <c r="BIG109" s="218"/>
      <c r="BIH109" s="218"/>
      <c r="BII109" s="218"/>
      <c r="BIJ109" s="218"/>
      <c r="BIK109" s="218"/>
      <c r="BIL109" s="218"/>
      <c r="BIM109" s="218"/>
      <c r="BIN109" s="218"/>
      <c r="BIO109" s="218"/>
      <c r="BIP109" s="218"/>
      <c r="BIQ109" s="218"/>
      <c r="BIR109" s="218"/>
      <c r="BIS109" s="218"/>
      <c r="BIT109" s="218"/>
      <c r="BIU109" s="218"/>
      <c r="BIV109" s="218"/>
      <c r="BIW109" s="218"/>
      <c r="BIX109" s="218"/>
      <c r="BIY109" s="218"/>
      <c r="BIZ109" s="218"/>
      <c r="BJA109" s="218"/>
      <c r="BJB109" s="218"/>
      <c r="BJC109" s="218"/>
      <c r="BJD109" s="218"/>
      <c r="BJE109" s="218"/>
      <c r="BJF109" s="218"/>
      <c r="BJG109" s="218"/>
      <c r="BJH109" s="218"/>
      <c r="BJI109" s="218"/>
      <c r="BJJ109" s="218"/>
      <c r="BJK109" s="218"/>
      <c r="BJL109" s="218"/>
      <c r="BJM109" s="218"/>
      <c r="BJN109" s="218"/>
      <c r="BJO109" s="218"/>
      <c r="BJP109" s="218"/>
      <c r="BJQ109" s="218"/>
      <c r="BJR109" s="218"/>
      <c r="BJS109" s="218"/>
      <c r="BJT109" s="218"/>
      <c r="BJU109" s="218"/>
      <c r="BJV109" s="218"/>
      <c r="BJW109" s="218"/>
      <c r="BJX109" s="218"/>
      <c r="BJY109" s="218"/>
      <c r="BJZ109" s="218"/>
      <c r="BKA109" s="218"/>
      <c r="BKB109" s="218"/>
      <c r="BKC109" s="218"/>
      <c r="BKD109" s="218"/>
      <c r="BKE109" s="218"/>
      <c r="BKF109" s="218"/>
      <c r="BKG109" s="218"/>
      <c r="BKH109" s="218"/>
      <c r="BKI109" s="218"/>
      <c r="BKJ109" s="218"/>
      <c r="BKK109" s="218"/>
      <c r="BKL109" s="218"/>
      <c r="BKM109" s="218"/>
      <c r="BKN109" s="218"/>
      <c r="BKO109" s="218"/>
      <c r="BKP109" s="218"/>
      <c r="BKQ109" s="218"/>
      <c r="BKR109" s="218"/>
      <c r="BKS109" s="218"/>
      <c r="BKT109" s="218"/>
      <c r="BKU109" s="218"/>
      <c r="BKV109" s="218"/>
      <c r="BKW109" s="218"/>
      <c r="BKX109" s="218"/>
      <c r="BKY109" s="218"/>
      <c r="BKZ109" s="218"/>
      <c r="BLA109" s="218"/>
      <c r="BLB109" s="218"/>
      <c r="BLC109" s="218"/>
      <c r="BLD109" s="218"/>
      <c r="BLE109" s="218"/>
      <c r="BLF109" s="218"/>
      <c r="BLG109" s="218"/>
      <c r="BLH109" s="218"/>
      <c r="BLI109" s="218"/>
      <c r="BLJ109" s="218"/>
      <c r="BLK109" s="218"/>
      <c r="BLL109" s="218"/>
      <c r="BLM109" s="218"/>
      <c r="BLN109" s="218"/>
      <c r="BLO109" s="218"/>
      <c r="BLP109" s="218"/>
      <c r="BLQ109" s="218"/>
      <c r="BLR109" s="218"/>
      <c r="BLS109" s="218"/>
      <c r="BLT109" s="218"/>
      <c r="BLU109" s="218"/>
      <c r="BLV109" s="218"/>
      <c r="BLW109" s="218"/>
      <c r="BLX109" s="218"/>
      <c r="BLY109" s="218"/>
      <c r="BLZ109" s="218"/>
      <c r="BMA109" s="218"/>
      <c r="BMB109" s="218"/>
      <c r="BMC109" s="218"/>
      <c r="BMD109" s="218"/>
      <c r="BME109" s="218"/>
      <c r="BMF109" s="218"/>
      <c r="BMG109" s="218"/>
      <c r="BMH109" s="218"/>
      <c r="BMI109" s="218"/>
      <c r="BMJ109" s="218"/>
      <c r="BMK109" s="218"/>
      <c r="BML109" s="218"/>
      <c r="BMM109" s="218"/>
      <c r="BMN109" s="218"/>
      <c r="BMO109" s="218"/>
      <c r="BMP109" s="218"/>
      <c r="BMQ109" s="218"/>
      <c r="BMR109" s="218"/>
      <c r="BMS109" s="218"/>
      <c r="BMT109" s="218"/>
      <c r="BMU109" s="218"/>
      <c r="BMV109" s="218"/>
      <c r="BMW109" s="218"/>
      <c r="BMX109" s="218"/>
      <c r="BMY109" s="218"/>
      <c r="BMZ109" s="218"/>
      <c r="BNA109" s="218"/>
      <c r="BNB109" s="218"/>
      <c r="BNC109" s="218"/>
      <c r="BND109" s="218"/>
      <c r="BNE109" s="218"/>
      <c r="BNF109" s="218"/>
      <c r="BNG109" s="218"/>
      <c r="BNH109" s="218"/>
      <c r="BNI109" s="218"/>
      <c r="BNJ109" s="218"/>
      <c r="BNK109" s="218"/>
      <c r="BNL109" s="218"/>
      <c r="BNM109" s="218"/>
      <c r="BNN109" s="218"/>
      <c r="BNO109" s="218"/>
      <c r="BNP109" s="218"/>
      <c r="BNQ109" s="218"/>
      <c r="BNR109" s="218"/>
      <c r="BNS109" s="218"/>
      <c r="BNT109" s="218"/>
      <c r="BNU109" s="218"/>
      <c r="BNV109" s="218"/>
      <c r="BNW109" s="218"/>
      <c r="BNX109" s="218"/>
      <c r="BNY109" s="218"/>
      <c r="BNZ109" s="218"/>
      <c r="BOA109" s="218"/>
      <c r="BOB109" s="218"/>
      <c r="BOC109" s="218"/>
      <c r="BOD109" s="218"/>
      <c r="BOE109" s="218"/>
      <c r="BOF109" s="218"/>
      <c r="BOG109" s="218"/>
      <c r="BOH109" s="218"/>
      <c r="BOI109" s="218"/>
      <c r="BOJ109" s="218"/>
      <c r="BOK109" s="218"/>
      <c r="BOL109" s="218"/>
      <c r="BOM109" s="218"/>
      <c r="BON109" s="218"/>
      <c r="BOO109" s="218"/>
      <c r="BOP109" s="218"/>
      <c r="BOQ109" s="218"/>
      <c r="BOR109" s="218"/>
      <c r="BOS109" s="218"/>
      <c r="BOT109" s="218"/>
      <c r="BOU109" s="218"/>
      <c r="BOV109" s="218"/>
      <c r="BOW109" s="218"/>
      <c r="BOX109" s="218"/>
      <c r="BOY109" s="218"/>
      <c r="BOZ109" s="218"/>
      <c r="BPA109" s="218"/>
      <c r="BPB109" s="218"/>
      <c r="BPC109" s="218"/>
      <c r="BPD109" s="218"/>
      <c r="BPE109" s="218"/>
      <c r="BPF109" s="218"/>
      <c r="BPG109" s="218"/>
      <c r="BPH109" s="218"/>
      <c r="BPI109" s="218"/>
      <c r="BPJ109" s="218"/>
      <c r="BPK109" s="218"/>
      <c r="BPL109" s="218"/>
      <c r="BPM109" s="218"/>
      <c r="BPN109" s="218"/>
      <c r="BPO109" s="218"/>
      <c r="BPP109" s="218"/>
      <c r="BPQ109" s="218"/>
      <c r="BPR109" s="218"/>
      <c r="BPS109" s="218"/>
      <c r="BPT109" s="218"/>
      <c r="BPU109" s="218"/>
      <c r="BPV109" s="218"/>
      <c r="BPW109" s="218"/>
      <c r="BPX109" s="218"/>
      <c r="BPY109" s="218"/>
      <c r="BPZ109" s="218"/>
      <c r="BQA109" s="218"/>
      <c r="BQB109" s="218"/>
      <c r="BQC109" s="218"/>
      <c r="BQD109" s="218"/>
      <c r="BQE109" s="218"/>
      <c r="BQF109" s="218"/>
      <c r="BQG109" s="218"/>
      <c r="BQH109" s="218"/>
      <c r="BQI109" s="218"/>
      <c r="BQJ109" s="218"/>
      <c r="BQK109" s="218"/>
      <c r="BQL109" s="218"/>
      <c r="BQM109" s="218"/>
      <c r="BQN109" s="218"/>
      <c r="BQO109" s="218"/>
      <c r="BQP109" s="218"/>
      <c r="BQQ109" s="218"/>
      <c r="BQR109" s="218"/>
      <c r="BQS109" s="218"/>
      <c r="BQT109" s="218"/>
      <c r="BQU109" s="218"/>
      <c r="BQV109" s="218"/>
      <c r="BQW109" s="218"/>
      <c r="BQX109" s="218"/>
      <c r="BQY109" s="218"/>
      <c r="BQZ109" s="218"/>
      <c r="BRA109" s="218"/>
      <c r="BRB109" s="218"/>
      <c r="BRC109" s="218"/>
      <c r="BRD109" s="218"/>
      <c r="BRE109" s="218"/>
      <c r="BRF109" s="218"/>
      <c r="BRG109" s="218"/>
      <c r="BRH109" s="218"/>
      <c r="BRI109" s="218"/>
      <c r="BRJ109" s="218"/>
      <c r="BRK109" s="218"/>
      <c r="BRL109" s="218"/>
      <c r="BRM109" s="218"/>
      <c r="BRN109" s="218"/>
      <c r="BRO109" s="218"/>
      <c r="BRP109" s="218"/>
      <c r="BRQ109" s="218"/>
      <c r="BRR109" s="218"/>
      <c r="BRS109" s="218"/>
      <c r="BRT109" s="218"/>
      <c r="BRU109" s="218"/>
      <c r="BRV109" s="218"/>
      <c r="BRW109" s="218"/>
      <c r="BRX109" s="218"/>
      <c r="BRY109" s="218"/>
      <c r="BRZ109" s="218"/>
      <c r="BSA109" s="218"/>
      <c r="BSB109" s="218"/>
      <c r="BSC109" s="218"/>
      <c r="BSD109" s="218"/>
      <c r="BSE109" s="218"/>
      <c r="BSF109" s="218"/>
      <c r="BSG109" s="218"/>
      <c r="BSH109" s="218"/>
      <c r="BSI109" s="218"/>
      <c r="BSJ109" s="218"/>
      <c r="BSK109" s="218"/>
      <c r="BSL109" s="218"/>
      <c r="BSM109" s="218"/>
      <c r="BSN109" s="218"/>
      <c r="BSO109" s="218"/>
      <c r="BSP109" s="218"/>
      <c r="BSQ109" s="218"/>
      <c r="BSR109" s="218"/>
      <c r="BSS109" s="218"/>
      <c r="BST109" s="218"/>
      <c r="BSU109" s="218"/>
      <c r="BSV109" s="218"/>
      <c r="BSW109" s="218"/>
      <c r="BSX109" s="218"/>
      <c r="BSY109" s="218"/>
      <c r="BSZ109" s="218"/>
      <c r="BTA109" s="218"/>
      <c r="BTB109" s="218"/>
      <c r="BTC109" s="218"/>
      <c r="BTD109" s="218"/>
      <c r="BTE109" s="218"/>
      <c r="BTF109" s="218"/>
      <c r="BTG109" s="218"/>
      <c r="BTH109" s="218"/>
      <c r="BTI109" s="218"/>
      <c r="BTJ109" s="218"/>
      <c r="BTK109" s="218"/>
      <c r="BTL109" s="218"/>
      <c r="BTM109" s="218"/>
      <c r="BTN109" s="218"/>
      <c r="BTO109" s="218"/>
      <c r="BTP109" s="218"/>
      <c r="BTQ109" s="218"/>
      <c r="BTR109" s="218"/>
      <c r="BTS109" s="218"/>
      <c r="BTT109" s="218"/>
      <c r="BTU109" s="218"/>
      <c r="BTV109" s="218"/>
      <c r="BTW109" s="218"/>
      <c r="BTX109" s="218"/>
      <c r="BTY109" s="218"/>
      <c r="BTZ109" s="218"/>
      <c r="BUA109" s="218"/>
      <c r="BUB109" s="218"/>
      <c r="BUC109" s="218"/>
      <c r="BUD109" s="218"/>
      <c r="BUE109" s="218"/>
      <c r="BUF109" s="218"/>
      <c r="BUG109" s="218"/>
      <c r="BUH109" s="218"/>
      <c r="BUI109" s="218"/>
      <c r="BUJ109" s="218"/>
      <c r="BUK109" s="218"/>
      <c r="BUL109" s="218"/>
      <c r="BUM109" s="218"/>
      <c r="BUN109" s="218"/>
      <c r="BUO109" s="218"/>
      <c r="BUP109" s="218"/>
      <c r="BUQ109" s="218"/>
      <c r="BUR109" s="218"/>
      <c r="BUS109" s="218"/>
      <c r="BUT109" s="218"/>
      <c r="BUU109" s="218"/>
      <c r="BUV109" s="218"/>
      <c r="BUW109" s="218"/>
      <c r="BUX109" s="218"/>
      <c r="BUY109" s="218"/>
      <c r="BUZ109" s="218"/>
      <c r="BVA109" s="218"/>
      <c r="BVB109" s="218"/>
      <c r="BVC109" s="218"/>
      <c r="BVD109" s="218"/>
      <c r="BVE109" s="218"/>
      <c r="BVF109" s="218"/>
      <c r="BVG109" s="218"/>
      <c r="BVH109" s="218"/>
      <c r="BVI109" s="218"/>
      <c r="BVJ109" s="218"/>
      <c r="BVK109" s="218"/>
      <c r="BVL109" s="218"/>
      <c r="BVM109" s="218"/>
      <c r="BVN109" s="218"/>
      <c r="BVO109" s="218"/>
      <c r="BVP109" s="218"/>
      <c r="BVQ109" s="218"/>
      <c r="BVR109" s="218"/>
      <c r="BVS109" s="218"/>
      <c r="BVT109" s="218"/>
      <c r="BVU109" s="218"/>
      <c r="BVV109" s="218"/>
      <c r="BVW109" s="218"/>
      <c r="BVX109" s="218"/>
      <c r="BVY109" s="218"/>
      <c r="BVZ109" s="218"/>
      <c r="BWA109" s="218"/>
      <c r="BWB109" s="218"/>
      <c r="BWC109" s="218"/>
      <c r="BWD109" s="218"/>
      <c r="BWE109" s="218"/>
      <c r="BWF109" s="218"/>
      <c r="BWG109" s="218"/>
      <c r="BWH109" s="218"/>
      <c r="BWI109" s="218"/>
      <c r="BWJ109" s="218"/>
      <c r="BWK109" s="218"/>
      <c r="BWL109" s="218"/>
      <c r="BWM109" s="218"/>
      <c r="BWN109" s="218"/>
      <c r="BWO109" s="218"/>
      <c r="BWP109" s="218"/>
      <c r="BWQ109" s="218"/>
      <c r="BWR109" s="218"/>
      <c r="BWS109" s="218"/>
      <c r="BWT109" s="218"/>
      <c r="BWU109" s="218"/>
      <c r="BWV109" s="218"/>
      <c r="BWW109" s="218"/>
      <c r="BWX109" s="218"/>
      <c r="BWY109" s="218"/>
      <c r="BWZ109" s="218"/>
      <c r="BXA109" s="218"/>
      <c r="BXB109" s="218"/>
      <c r="BXC109" s="218"/>
      <c r="BXD109" s="218"/>
      <c r="BXE109" s="218"/>
      <c r="BXF109" s="218"/>
      <c r="BXG109" s="218"/>
      <c r="BXH109" s="218"/>
      <c r="BXI109" s="218"/>
      <c r="BXJ109" s="218"/>
      <c r="BXK109" s="218"/>
      <c r="BXL109" s="218"/>
      <c r="BXM109" s="218"/>
      <c r="BXN109" s="218"/>
      <c r="BXO109" s="218"/>
      <c r="BXP109" s="218"/>
      <c r="BXQ109" s="218"/>
      <c r="BXR109" s="218"/>
      <c r="BXS109" s="218"/>
      <c r="BXT109" s="218"/>
      <c r="BXU109" s="218"/>
      <c r="BXV109" s="218"/>
      <c r="BXW109" s="218"/>
      <c r="BXX109" s="218"/>
      <c r="BXY109" s="218"/>
      <c r="BXZ109" s="218"/>
      <c r="BYA109" s="218"/>
      <c r="BYB109" s="218"/>
      <c r="BYC109" s="218"/>
      <c r="BYD109" s="218"/>
      <c r="BYE109" s="218"/>
      <c r="BYF109" s="218"/>
      <c r="BYG109" s="218"/>
      <c r="BYH109" s="218"/>
      <c r="BYI109" s="218"/>
      <c r="BYJ109" s="218"/>
      <c r="BYK109" s="218"/>
      <c r="BYL109" s="218"/>
      <c r="BYM109" s="218"/>
      <c r="BYN109" s="218"/>
      <c r="BYO109" s="218"/>
      <c r="BYP109" s="218"/>
      <c r="BYQ109" s="218"/>
      <c r="BYR109" s="218"/>
      <c r="BYS109" s="218"/>
      <c r="BYT109" s="218"/>
      <c r="BYU109" s="218"/>
      <c r="BYV109" s="218"/>
      <c r="BYW109" s="218"/>
      <c r="BYX109" s="218"/>
      <c r="BYY109" s="218"/>
      <c r="BYZ109" s="218"/>
      <c r="BZA109" s="218"/>
      <c r="BZB109" s="218"/>
      <c r="BZC109" s="218"/>
      <c r="BZD109" s="218"/>
      <c r="BZE109" s="218"/>
      <c r="BZF109" s="218"/>
      <c r="BZG109" s="218"/>
      <c r="BZH109" s="218"/>
      <c r="BZI109" s="218"/>
      <c r="BZJ109" s="218"/>
      <c r="BZK109" s="218"/>
      <c r="BZL109" s="218"/>
      <c r="BZM109" s="218"/>
      <c r="BZN109" s="218"/>
      <c r="BZO109" s="218"/>
      <c r="BZP109" s="218"/>
      <c r="BZQ109" s="218"/>
      <c r="BZR109" s="218"/>
      <c r="BZS109" s="218"/>
      <c r="BZT109" s="218"/>
      <c r="BZU109" s="218"/>
      <c r="BZV109" s="218"/>
      <c r="BZW109" s="218"/>
      <c r="BZX109" s="218"/>
      <c r="BZY109" s="218"/>
      <c r="BZZ109" s="218"/>
      <c r="CAA109" s="218"/>
      <c r="CAB109" s="218"/>
      <c r="CAC109" s="218"/>
      <c r="CAD109" s="218"/>
      <c r="CAE109" s="218"/>
      <c r="CAF109" s="218"/>
      <c r="CAG109" s="218"/>
      <c r="CAH109" s="218"/>
      <c r="CAI109" s="218"/>
      <c r="CAJ109" s="218"/>
      <c r="CAK109" s="218"/>
      <c r="CAL109" s="218"/>
      <c r="CAM109" s="218"/>
      <c r="CAN109" s="218"/>
      <c r="CAO109" s="218"/>
      <c r="CAP109" s="218"/>
      <c r="CAQ109" s="218"/>
      <c r="CAR109" s="218"/>
      <c r="CAS109" s="218"/>
      <c r="CAT109" s="218"/>
      <c r="CAU109" s="218"/>
      <c r="CAV109" s="218"/>
      <c r="CAW109" s="218"/>
      <c r="CAX109" s="218"/>
      <c r="CAY109" s="218"/>
      <c r="CAZ109" s="218"/>
      <c r="CBA109" s="218"/>
      <c r="CBB109" s="218"/>
      <c r="CBC109" s="218"/>
      <c r="CBD109" s="218"/>
      <c r="CBE109" s="218"/>
      <c r="CBF109" s="218"/>
      <c r="CBG109" s="218"/>
      <c r="CBH109" s="218"/>
      <c r="CBI109" s="218"/>
      <c r="CBJ109" s="218"/>
      <c r="CBK109" s="218"/>
      <c r="CBL109" s="218"/>
      <c r="CBM109" s="218"/>
      <c r="CBN109" s="218"/>
      <c r="CBO109" s="218"/>
      <c r="CBP109" s="218"/>
      <c r="CBQ109" s="218"/>
      <c r="CBR109" s="218"/>
      <c r="CBS109" s="218"/>
      <c r="CBT109" s="218"/>
      <c r="CBU109" s="218"/>
      <c r="CBV109" s="218"/>
      <c r="CBW109" s="218"/>
      <c r="CBX109" s="218"/>
      <c r="CBY109" s="218"/>
      <c r="CBZ109" s="218"/>
      <c r="CCA109" s="218"/>
      <c r="CCB109" s="218"/>
      <c r="CCC109" s="218"/>
      <c r="CCD109" s="218"/>
      <c r="CCE109" s="218"/>
      <c r="CCF109" s="218"/>
      <c r="CCG109" s="218"/>
      <c r="CCH109" s="218"/>
      <c r="CCI109" s="218"/>
      <c r="CCJ109" s="218"/>
      <c r="CCK109" s="218"/>
      <c r="CCL109" s="218"/>
      <c r="CCM109" s="218"/>
      <c r="CCN109" s="218"/>
      <c r="CCO109" s="218"/>
      <c r="CCP109" s="218"/>
      <c r="CCQ109" s="218"/>
      <c r="CCR109" s="218"/>
      <c r="CCS109" s="218"/>
      <c r="CCT109" s="218"/>
      <c r="CCU109" s="218"/>
      <c r="CCV109" s="218"/>
      <c r="CCW109" s="218"/>
      <c r="CCX109" s="218"/>
      <c r="CCY109" s="218"/>
      <c r="CCZ109" s="218"/>
      <c r="CDA109" s="218"/>
      <c r="CDB109" s="218"/>
      <c r="CDC109" s="218"/>
      <c r="CDD109" s="218"/>
      <c r="CDE109" s="218"/>
      <c r="CDF109" s="218"/>
      <c r="CDG109" s="218"/>
      <c r="CDH109" s="218"/>
      <c r="CDI109" s="218"/>
      <c r="CDJ109" s="218"/>
      <c r="CDK109" s="218"/>
      <c r="CDL109" s="218"/>
      <c r="CDM109" s="218"/>
      <c r="CDN109" s="218"/>
      <c r="CDO109" s="218"/>
      <c r="CDP109" s="218"/>
      <c r="CDQ109" s="218"/>
      <c r="CDR109" s="218"/>
      <c r="CDS109" s="218"/>
      <c r="CDT109" s="218"/>
      <c r="CDU109" s="218"/>
      <c r="CDV109" s="218"/>
      <c r="CDW109" s="218"/>
      <c r="CDX109" s="218"/>
      <c r="CDY109" s="218"/>
      <c r="CDZ109" s="218"/>
      <c r="CEA109" s="218"/>
      <c r="CEB109" s="218"/>
      <c r="CEC109" s="218"/>
      <c r="CED109" s="218"/>
      <c r="CEE109" s="218"/>
      <c r="CEF109" s="218"/>
      <c r="CEG109" s="218"/>
      <c r="CEH109" s="218"/>
      <c r="CEI109" s="218"/>
      <c r="CEJ109" s="218"/>
      <c r="CEK109" s="218"/>
      <c r="CEL109" s="218"/>
      <c r="CEM109" s="218"/>
      <c r="CEN109" s="218"/>
      <c r="CEO109" s="218"/>
      <c r="CEP109" s="218"/>
      <c r="CEQ109" s="218"/>
      <c r="CER109" s="218"/>
      <c r="CES109" s="218"/>
      <c r="CET109" s="218"/>
      <c r="CEU109" s="218"/>
      <c r="CEV109" s="218"/>
      <c r="CEW109" s="218"/>
      <c r="CEX109" s="218"/>
      <c r="CEY109" s="218"/>
      <c r="CEZ109" s="218"/>
      <c r="CFA109" s="218"/>
      <c r="CFB109" s="218"/>
      <c r="CFC109" s="218"/>
      <c r="CFD109" s="218"/>
      <c r="CFE109" s="218"/>
      <c r="CFF109" s="218"/>
      <c r="CFG109" s="218"/>
      <c r="CFH109" s="218"/>
      <c r="CFI109" s="218"/>
      <c r="CFJ109" s="218"/>
      <c r="CFK109" s="218"/>
      <c r="CFL109" s="218"/>
      <c r="CFM109" s="218"/>
      <c r="CFN109" s="218"/>
      <c r="CFO109" s="218"/>
      <c r="CFP109" s="218"/>
      <c r="CFQ109" s="218"/>
      <c r="CFR109" s="218"/>
      <c r="CFS109" s="218"/>
      <c r="CFT109" s="218"/>
      <c r="CFU109" s="218"/>
      <c r="CFV109" s="218"/>
      <c r="CFW109" s="218"/>
      <c r="CFX109" s="218"/>
      <c r="CFY109" s="218"/>
      <c r="CFZ109" s="218"/>
      <c r="CGA109" s="218"/>
      <c r="CGB109" s="218"/>
      <c r="CGC109" s="218"/>
      <c r="CGD109" s="218"/>
      <c r="CGE109" s="218"/>
      <c r="CGF109" s="218"/>
      <c r="CGG109" s="218"/>
      <c r="CGH109" s="218"/>
      <c r="CGI109" s="218"/>
      <c r="CGJ109" s="218"/>
      <c r="CGK109" s="218"/>
      <c r="CGL109" s="218"/>
      <c r="CGM109" s="218"/>
      <c r="CGN109" s="218"/>
      <c r="CGO109" s="218"/>
      <c r="CGP109" s="218"/>
      <c r="CGQ109" s="218"/>
      <c r="CGR109" s="218"/>
      <c r="CGS109" s="218"/>
      <c r="CGT109" s="218"/>
      <c r="CGU109" s="218"/>
      <c r="CGV109" s="218"/>
      <c r="CGW109" s="218"/>
      <c r="CGX109" s="218"/>
      <c r="CGY109" s="218"/>
      <c r="CGZ109" s="218"/>
      <c r="CHA109" s="218"/>
      <c r="CHB109" s="218"/>
      <c r="CHC109" s="218"/>
      <c r="CHD109" s="218"/>
      <c r="CHE109" s="218"/>
      <c r="CHF109" s="218"/>
      <c r="CHG109" s="218"/>
      <c r="CHH109" s="218"/>
      <c r="CHI109" s="218"/>
      <c r="CHJ109" s="218"/>
      <c r="CHK109" s="218"/>
      <c r="CHL109" s="218"/>
      <c r="CHM109" s="218"/>
      <c r="CHN109" s="218"/>
      <c r="CHO109" s="218"/>
      <c r="CHP109" s="218"/>
      <c r="CHQ109" s="218"/>
      <c r="CHR109" s="218"/>
      <c r="CHS109" s="218"/>
      <c r="CHT109" s="218"/>
      <c r="CHU109" s="218"/>
      <c r="CHV109" s="218"/>
      <c r="CHW109" s="218"/>
      <c r="CHX109" s="218"/>
      <c r="CHY109" s="218"/>
      <c r="CHZ109" s="218"/>
      <c r="CIA109" s="218"/>
      <c r="CIB109" s="218"/>
      <c r="CIC109" s="218"/>
      <c r="CID109" s="218"/>
      <c r="CIE109" s="218"/>
      <c r="CIF109" s="218"/>
      <c r="CIG109" s="218"/>
      <c r="CIH109" s="218"/>
      <c r="CII109" s="218"/>
      <c r="CIJ109" s="218"/>
      <c r="CIK109" s="218"/>
      <c r="CIL109" s="218"/>
      <c r="CIM109" s="218"/>
      <c r="CIN109" s="218"/>
      <c r="CIO109" s="218"/>
      <c r="CIP109" s="218"/>
      <c r="CIQ109" s="218"/>
      <c r="CIR109" s="218"/>
      <c r="CIS109" s="218"/>
      <c r="CIT109" s="218"/>
      <c r="CIU109" s="218"/>
      <c r="CIV109" s="218"/>
      <c r="CIW109" s="218"/>
      <c r="CIX109" s="218"/>
      <c r="CIY109" s="218"/>
      <c r="CIZ109" s="218"/>
      <c r="CJA109" s="218"/>
      <c r="CJB109" s="218"/>
      <c r="CJC109" s="218"/>
      <c r="CJD109" s="218"/>
      <c r="CJE109" s="218"/>
      <c r="CJF109" s="218"/>
      <c r="CJG109" s="218"/>
      <c r="CJH109" s="218"/>
      <c r="CJI109" s="218"/>
      <c r="CJJ109" s="218"/>
      <c r="CJK109" s="218"/>
      <c r="CJL109" s="218"/>
      <c r="CJM109" s="218"/>
      <c r="CJN109" s="218"/>
      <c r="CJO109" s="218"/>
      <c r="CJP109" s="218"/>
      <c r="CJQ109" s="218"/>
      <c r="CJR109" s="218"/>
      <c r="CJS109" s="218"/>
      <c r="CJT109" s="218"/>
      <c r="CJU109" s="218"/>
      <c r="CJV109" s="218"/>
      <c r="CJW109" s="218"/>
      <c r="CJX109" s="218"/>
      <c r="CJY109" s="218"/>
      <c r="CJZ109" s="218"/>
      <c r="CKA109" s="218"/>
      <c r="CKB109" s="218"/>
      <c r="CKC109" s="218"/>
      <c r="CKD109" s="218"/>
      <c r="CKE109" s="218"/>
      <c r="CKF109" s="218"/>
      <c r="CKG109" s="218"/>
      <c r="CKH109" s="218"/>
      <c r="CKI109" s="218"/>
      <c r="CKJ109" s="218"/>
      <c r="CKK109" s="218"/>
      <c r="CKL109" s="218"/>
      <c r="CKM109" s="218"/>
      <c r="CKN109" s="218"/>
      <c r="CKO109" s="218"/>
      <c r="CKP109" s="218"/>
      <c r="CKQ109" s="218"/>
      <c r="CKR109" s="218"/>
      <c r="CKS109" s="218"/>
      <c r="CKT109" s="218"/>
      <c r="CKU109" s="218"/>
      <c r="CKV109" s="218"/>
      <c r="CKW109" s="218"/>
      <c r="CKX109" s="218"/>
      <c r="CKY109" s="218"/>
      <c r="CKZ109" s="218"/>
      <c r="CLA109" s="218"/>
      <c r="CLB109" s="218"/>
      <c r="CLC109" s="218"/>
      <c r="CLD109" s="218"/>
      <c r="CLE109" s="218"/>
      <c r="CLF109" s="218"/>
      <c r="CLG109" s="218"/>
      <c r="CLH109" s="218"/>
      <c r="CLI109" s="218"/>
      <c r="CLJ109" s="218"/>
      <c r="CLK109" s="218"/>
      <c r="CLL109" s="218"/>
      <c r="CLM109" s="218"/>
      <c r="CLN109" s="218"/>
      <c r="CLO109" s="218"/>
      <c r="CLP109" s="218"/>
      <c r="CLQ109" s="218"/>
      <c r="CLR109" s="218"/>
      <c r="CLS109" s="218"/>
      <c r="CLT109" s="218"/>
      <c r="CLU109" s="218"/>
      <c r="CLV109" s="218"/>
      <c r="CLW109" s="218"/>
      <c r="CLX109" s="218"/>
      <c r="CLY109" s="218"/>
      <c r="CLZ109" s="218"/>
      <c r="CMA109" s="218"/>
      <c r="CMB109" s="218"/>
      <c r="CMC109" s="218"/>
      <c r="CMD109" s="218"/>
      <c r="CME109" s="218"/>
      <c r="CMF109" s="218"/>
      <c r="CMG109" s="218"/>
      <c r="CMH109" s="218"/>
      <c r="CMI109" s="218"/>
      <c r="CMJ109" s="218"/>
      <c r="CMK109" s="218"/>
      <c r="CML109" s="218"/>
      <c r="CMM109" s="218"/>
      <c r="CMN109" s="218"/>
      <c r="CMO109" s="218"/>
      <c r="CMP109" s="218"/>
      <c r="CMQ109" s="218"/>
      <c r="CMR109" s="218"/>
      <c r="CMS109" s="218"/>
      <c r="CMT109" s="218"/>
      <c r="CMU109" s="218"/>
      <c r="CMV109" s="218"/>
      <c r="CMW109" s="218"/>
      <c r="CMX109" s="218"/>
      <c r="CMY109" s="218"/>
      <c r="CMZ109" s="218"/>
      <c r="CNA109" s="218"/>
      <c r="CNB109" s="218"/>
      <c r="CNC109" s="218"/>
      <c r="CND109" s="218"/>
      <c r="CNE109" s="218"/>
      <c r="CNF109" s="218"/>
      <c r="CNG109" s="218"/>
      <c r="CNH109" s="218"/>
      <c r="CNI109" s="218"/>
      <c r="CNJ109" s="218"/>
      <c r="CNK109" s="218"/>
      <c r="CNL109" s="218"/>
      <c r="CNM109" s="218"/>
      <c r="CNN109" s="218"/>
      <c r="CNO109" s="218"/>
      <c r="CNP109" s="218"/>
      <c r="CNQ109" s="218"/>
      <c r="CNR109" s="218"/>
      <c r="CNS109" s="218"/>
      <c r="CNT109" s="218"/>
      <c r="CNU109" s="218"/>
      <c r="CNV109" s="218"/>
      <c r="CNW109" s="218"/>
      <c r="CNX109" s="218"/>
      <c r="CNY109" s="218"/>
      <c r="CNZ109" s="218"/>
      <c r="COA109" s="218"/>
      <c r="COB109" s="218"/>
      <c r="COC109" s="218"/>
      <c r="COD109" s="218"/>
      <c r="COE109" s="218"/>
      <c r="COF109" s="218"/>
      <c r="COG109" s="218"/>
      <c r="COH109" s="218"/>
      <c r="COI109" s="218"/>
      <c r="COJ109" s="218"/>
      <c r="COK109" s="218"/>
      <c r="COL109" s="218"/>
      <c r="COM109" s="218"/>
      <c r="CON109" s="218"/>
      <c r="COO109" s="218"/>
      <c r="COP109" s="218"/>
      <c r="COQ109" s="218"/>
      <c r="COR109" s="218"/>
      <c r="COS109" s="218"/>
      <c r="COT109" s="218"/>
      <c r="COU109" s="218"/>
      <c r="COV109" s="218"/>
      <c r="COW109" s="218"/>
      <c r="COX109" s="218"/>
      <c r="COY109" s="218"/>
      <c r="COZ109" s="218"/>
      <c r="CPA109" s="218"/>
      <c r="CPB109" s="218"/>
      <c r="CPC109" s="218"/>
      <c r="CPD109" s="218"/>
      <c r="CPE109" s="218"/>
      <c r="CPF109" s="218"/>
    </row>
    <row r="110" spans="1:2450" s="175" customFormat="1" ht="25.5" x14ac:dyDescent="0.25">
      <c r="A110" s="697"/>
      <c r="B110" s="171">
        <f t="shared" si="2"/>
        <v>2</v>
      </c>
      <c r="C110" s="236" t="s">
        <v>236</v>
      </c>
      <c r="D110" s="229"/>
      <c r="E110" s="163"/>
      <c r="F110" s="163"/>
      <c r="G110" s="234"/>
      <c r="H110" s="294"/>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c r="DF110" s="218"/>
      <c r="DG110" s="218"/>
      <c r="DH110" s="218"/>
      <c r="DI110" s="218"/>
      <c r="DJ110" s="218"/>
      <c r="DK110" s="218"/>
      <c r="DL110" s="218"/>
      <c r="DM110" s="218"/>
      <c r="DN110" s="218"/>
      <c r="DO110" s="218"/>
      <c r="DP110" s="218"/>
      <c r="DQ110" s="218"/>
      <c r="DR110" s="218"/>
      <c r="DS110" s="218"/>
      <c r="DT110" s="218"/>
      <c r="DU110" s="218"/>
      <c r="DV110" s="218"/>
      <c r="DW110" s="218"/>
      <c r="DX110" s="218"/>
      <c r="DY110" s="218"/>
      <c r="DZ110" s="218"/>
      <c r="EA110" s="218"/>
      <c r="EB110" s="218"/>
      <c r="EC110" s="218"/>
      <c r="ED110" s="218"/>
      <c r="EE110" s="218"/>
      <c r="EF110" s="218"/>
      <c r="EG110" s="218"/>
      <c r="EH110" s="218"/>
      <c r="EI110" s="218"/>
      <c r="EJ110" s="218"/>
      <c r="EK110" s="218"/>
      <c r="EL110" s="218"/>
      <c r="EM110" s="218"/>
      <c r="EN110" s="218"/>
      <c r="EO110" s="218"/>
      <c r="EP110" s="218"/>
      <c r="EQ110" s="218"/>
      <c r="ER110" s="218"/>
      <c r="ES110" s="218"/>
      <c r="ET110" s="218"/>
      <c r="EU110" s="218"/>
      <c r="EV110" s="218"/>
      <c r="EW110" s="218"/>
      <c r="EX110" s="218"/>
      <c r="EY110" s="218"/>
      <c r="EZ110" s="218"/>
      <c r="FA110" s="218"/>
      <c r="FB110" s="218"/>
      <c r="FC110" s="218"/>
      <c r="FD110" s="218"/>
      <c r="FE110" s="218"/>
      <c r="FF110" s="218"/>
      <c r="FG110" s="218"/>
      <c r="FH110" s="218"/>
      <c r="FI110" s="218"/>
      <c r="FJ110" s="218"/>
      <c r="FK110" s="218"/>
      <c r="FL110" s="218"/>
      <c r="FM110" s="218"/>
      <c r="FN110" s="218"/>
      <c r="FO110" s="218"/>
      <c r="FP110" s="218"/>
      <c r="FQ110" s="218"/>
      <c r="FR110" s="218"/>
      <c r="FS110" s="218"/>
      <c r="FT110" s="218"/>
      <c r="FU110" s="218"/>
      <c r="FV110" s="218"/>
      <c r="FW110" s="218"/>
      <c r="FX110" s="218"/>
      <c r="FY110" s="218"/>
      <c r="FZ110" s="218"/>
      <c r="GA110" s="218"/>
      <c r="GB110" s="218"/>
      <c r="GC110" s="218"/>
      <c r="GD110" s="218"/>
      <c r="GE110" s="218"/>
      <c r="GF110" s="218"/>
      <c r="GG110" s="218"/>
      <c r="GH110" s="218"/>
      <c r="GI110" s="218"/>
      <c r="GJ110" s="218"/>
      <c r="GK110" s="218"/>
      <c r="GL110" s="218"/>
      <c r="GM110" s="218"/>
      <c r="GN110" s="218"/>
      <c r="GO110" s="218"/>
      <c r="GP110" s="218"/>
      <c r="GQ110" s="218"/>
      <c r="GR110" s="218"/>
      <c r="GS110" s="218"/>
      <c r="GT110" s="218"/>
      <c r="GU110" s="218"/>
      <c r="GV110" s="218"/>
      <c r="GW110" s="218"/>
      <c r="GX110" s="218"/>
      <c r="GY110" s="218"/>
      <c r="GZ110" s="218"/>
      <c r="HA110" s="218"/>
      <c r="HB110" s="218"/>
      <c r="HC110" s="218"/>
      <c r="HD110" s="218"/>
      <c r="HE110" s="218"/>
      <c r="HF110" s="218"/>
      <c r="HG110" s="218"/>
      <c r="HH110" s="218"/>
      <c r="HI110" s="218"/>
      <c r="HJ110" s="218"/>
      <c r="HK110" s="218"/>
      <c r="HL110" s="218"/>
      <c r="HM110" s="218"/>
      <c r="HN110" s="218"/>
      <c r="HO110" s="218"/>
      <c r="HP110" s="218"/>
      <c r="HQ110" s="218"/>
      <c r="HR110" s="218"/>
      <c r="HS110" s="218"/>
      <c r="HT110" s="218"/>
      <c r="HU110" s="218"/>
      <c r="HV110" s="218"/>
      <c r="HW110" s="218"/>
      <c r="HX110" s="218"/>
      <c r="HY110" s="218"/>
      <c r="HZ110" s="218"/>
      <c r="IA110" s="218"/>
      <c r="IB110" s="218"/>
      <c r="IC110" s="218"/>
      <c r="ID110" s="218"/>
      <c r="IE110" s="218"/>
      <c r="IF110" s="218"/>
      <c r="IG110" s="218"/>
      <c r="IH110" s="218"/>
      <c r="II110" s="218"/>
      <c r="IJ110" s="218"/>
      <c r="IK110" s="218"/>
      <c r="IL110" s="218"/>
      <c r="IM110" s="218"/>
      <c r="IN110" s="218"/>
      <c r="IO110" s="218"/>
      <c r="IP110" s="218"/>
      <c r="IQ110" s="218"/>
      <c r="IR110" s="218"/>
      <c r="IS110" s="218"/>
      <c r="IT110" s="218"/>
      <c r="IU110" s="218"/>
      <c r="IV110" s="218"/>
      <c r="IW110" s="218"/>
      <c r="IX110" s="218"/>
      <c r="IY110" s="218"/>
      <c r="IZ110" s="218"/>
      <c r="JA110" s="218"/>
      <c r="JB110" s="218"/>
      <c r="JC110" s="218"/>
      <c r="JD110" s="218"/>
      <c r="JE110" s="218"/>
      <c r="JF110" s="218"/>
      <c r="JG110" s="218"/>
      <c r="JH110" s="218"/>
      <c r="JI110" s="218"/>
      <c r="JJ110" s="218"/>
      <c r="JK110" s="218"/>
      <c r="JL110" s="218"/>
      <c r="JM110" s="218"/>
      <c r="JN110" s="218"/>
      <c r="JO110" s="218"/>
      <c r="JP110" s="218"/>
      <c r="JQ110" s="218"/>
      <c r="JR110" s="218"/>
      <c r="JS110" s="218"/>
      <c r="JT110" s="218"/>
      <c r="JU110" s="218"/>
      <c r="JV110" s="218"/>
      <c r="JW110" s="218"/>
      <c r="JX110" s="218"/>
      <c r="JY110" s="218"/>
      <c r="JZ110" s="218"/>
      <c r="KA110" s="218"/>
      <c r="KB110" s="218"/>
      <c r="KC110" s="218"/>
      <c r="KD110" s="218"/>
      <c r="KE110" s="218"/>
      <c r="KF110" s="218"/>
      <c r="KG110" s="218"/>
      <c r="KH110" s="218"/>
      <c r="KI110" s="218"/>
      <c r="KJ110" s="218"/>
      <c r="KK110" s="218"/>
      <c r="KL110" s="218"/>
      <c r="KM110" s="218"/>
      <c r="KN110" s="218"/>
      <c r="KO110" s="218"/>
      <c r="KP110" s="218"/>
      <c r="KQ110" s="218"/>
      <c r="KR110" s="218"/>
      <c r="KS110" s="218"/>
      <c r="KT110" s="218"/>
      <c r="KU110" s="218"/>
      <c r="KV110" s="218"/>
      <c r="KW110" s="218"/>
      <c r="KX110" s="218"/>
      <c r="KY110" s="218"/>
      <c r="KZ110" s="218"/>
      <c r="LA110" s="218"/>
      <c r="LB110" s="218"/>
      <c r="LC110" s="218"/>
      <c r="LD110" s="218"/>
      <c r="LE110" s="218"/>
      <c r="LF110" s="218"/>
      <c r="LG110" s="218"/>
      <c r="LH110" s="218"/>
      <c r="LI110" s="218"/>
      <c r="LJ110" s="218"/>
      <c r="LK110" s="218"/>
      <c r="LL110" s="218"/>
      <c r="LM110" s="218"/>
      <c r="LN110" s="218"/>
      <c r="LO110" s="218"/>
      <c r="LP110" s="218"/>
      <c r="LQ110" s="218"/>
      <c r="LR110" s="218"/>
      <c r="LS110" s="218"/>
      <c r="LT110" s="218"/>
      <c r="LU110" s="218"/>
      <c r="LV110" s="218"/>
      <c r="LW110" s="218"/>
      <c r="LX110" s="218"/>
      <c r="LY110" s="218"/>
      <c r="LZ110" s="218"/>
      <c r="MA110" s="218"/>
      <c r="MB110" s="218"/>
      <c r="MC110" s="218"/>
      <c r="MD110" s="218"/>
      <c r="ME110" s="218"/>
      <c r="MF110" s="218"/>
      <c r="MG110" s="218"/>
      <c r="MH110" s="218"/>
      <c r="MI110" s="218"/>
      <c r="MJ110" s="218"/>
      <c r="MK110" s="218"/>
      <c r="ML110" s="218"/>
      <c r="MM110" s="218"/>
      <c r="MN110" s="218"/>
      <c r="MO110" s="218"/>
      <c r="MP110" s="218"/>
      <c r="MQ110" s="218"/>
      <c r="MR110" s="218"/>
      <c r="MS110" s="218"/>
      <c r="MT110" s="218"/>
      <c r="MU110" s="218"/>
      <c r="MV110" s="218"/>
      <c r="MW110" s="218"/>
      <c r="MX110" s="218"/>
      <c r="MY110" s="218"/>
      <c r="MZ110" s="218"/>
      <c r="NA110" s="218"/>
      <c r="NB110" s="218"/>
      <c r="NC110" s="218"/>
      <c r="ND110" s="218"/>
      <c r="NE110" s="218"/>
      <c r="NF110" s="218"/>
      <c r="NG110" s="218"/>
      <c r="NH110" s="218"/>
      <c r="NI110" s="218"/>
      <c r="NJ110" s="218"/>
      <c r="NK110" s="218"/>
      <c r="NL110" s="218"/>
      <c r="NM110" s="218"/>
      <c r="NN110" s="218"/>
      <c r="NO110" s="218"/>
      <c r="NP110" s="218"/>
      <c r="NQ110" s="218"/>
      <c r="NR110" s="218"/>
      <c r="NS110" s="218"/>
      <c r="NT110" s="218"/>
      <c r="NU110" s="218"/>
      <c r="NV110" s="218"/>
      <c r="NW110" s="218"/>
      <c r="NX110" s="218"/>
      <c r="NY110" s="218"/>
      <c r="NZ110" s="218"/>
      <c r="OA110" s="218"/>
      <c r="OB110" s="218"/>
      <c r="OC110" s="218"/>
      <c r="OD110" s="218"/>
      <c r="OE110" s="218"/>
      <c r="OF110" s="218"/>
      <c r="OG110" s="218"/>
      <c r="OH110" s="218"/>
      <c r="OI110" s="218"/>
      <c r="OJ110" s="218"/>
      <c r="OK110" s="218"/>
      <c r="OL110" s="218"/>
      <c r="OM110" s="218"/>
      <c r="ON110" s="218"/>
      <c r="OO110" s="218"/>
      <c r="OP110" s="218"/>
      <c r="OQ110" s="218"/>
      <c r="OR110" s="218"/>
      <c r="OS110" s="218"/>
      <c r="OT110" s="218"/>
      <c r="OU110" s="218"/>
      <c r="OV110" s="218"/>
      <c r="OW110" s="218"/>
      <c r="OX110" s="218"/>
      <c r="OY110" s="218"/>
      <c r="OZ110" s="218"/>
      <c r="PA110" s="218"/>
      <c r="PB110" s="218"/>
      <c r="PC110" s="218"/>
      <c r="PD110" s="218"/>
      <c r="PE110" s="218"/>
      <c r="PF110" s="218"/>
      <c r="PG110" s="218"/>
      <c r="PH110" s="218"/>
      <c r="PI110" s="218"/>
      <c r="PJ110" s="218"/>
      <c r="PK110" s="218"/>
      <c r="PL110" s="218"/>
      <c r="PM110" s="218"/>
      <c r="PN110" s="218"/>
      <c r="PO110" s="218"/>
      <c r="PP110" s="218"/>
      <c r="PQ110" s="218"/>
      <c r="PR110" s="218"/>
      <c r="PS110" s="218"/>
      <c r="PT110" s="218"/>
      <c r="PU110" s="218"/>
      <c r="PV110" s="218"/>
      <c r="PW110" s="218"/>
      <c r="PX110" s="218"/>
      <c r="PY110" s="218"/>
      <c r="PZ110" s="218"/>
      <c r="QA110" s="218"/>
      <c r="QB110" s="218"/>
      <c r="QC110" s="218"/>
      <c r="QD110" s="218"/>
      <c r="QE110" s="218"/>
      <c r="QF110" s="218"/>
      <c r="QG110" s="218"/>
      <c r="QH110" s="218"/>
      <c r="QI110" s="218"/>
      <c r="QJ110" s="218"/>
      <c r="QK110" s="218"/>
      <c r="QL110" s="218"/>
      <c r="QM110" s="218"/>
      <c r="QN110" s="218"/>
      <c r="QO110" s="218"/>
      <c r="QP110" s="218"/>
      <c r="QQ110" s="218"/>
      <c r="QR110" s="218"/>
      <c r="QS110" s="218"/>
      <c r="QT110" s="218"/>
      <c r="QU110" s="218"/>
      <c r="QV110" s="218"/>
      <c r="QW110" s="218"/>
      <c r="QX110" s="218"/>
      <c r="QY110" s="218"/>
      <c r="QZ110" s="218"/>
      <c r="RA110" s="218"/>
      <c r="RB110" s="218"/>
      <c r="RC110" s="218"/>
      <c r="RD110" s="218"/>
      <c r="RE110" s="218"/>
      <c r="RF110" s="218"/>
      <c r="RG110" s="218"/>
      <c r="RH110" s="218"/>
      <c r="RI110" s="218"/>
      <c r="RJ110" s="218"/>
      <c r="RK110" s="218"/>
      <c r="RL110" s="218"/>
      <c r="RM110" s="218"/>
      <c r="RN110" s="218"/>
      <c r="RO110" s="218"/>
      <c r="RP110" s="218"/>
      <c r="RQ110" s="218"/>
      <c r="RR110" s="218"/>
      <c r="RS110" s="218"/>
      <c r="RT110" s="218"/>
      <c r="RU110" s="218"/>
      <c r="RV110" s="218"/>
      <c r="RW110" s="218"/>
      <c r="RX110" s="218"/>
      <c r="RY110" s="218"/>
      <c r="RZ110" s="218"/>
      <c r="SA110" s="218"/>
      <c r="SB110" s="218"/>
      <c r="SC110" s="218"/>
      <c r="SD110" s="218"/>
      <c r="SE110" s="218"/>
      <c r="SF110" s="218"/>
      <c r="SG110" s="218"/>
      <c r="SH110" s="218"/>
      <c r="SI110" s="218"/>
      <c r="SJ110" s="218"/>
      <c r="SK110" s="218"/>
      <c r="SL110" s="218"/>
      <c r="SM110" s="218"/>
      <c r="SN110" s="218"/>
      <c r="SO110" s="218"/>
      <c r="SP110" s="218"/>
      <c r="SQ110" s="218"/>
      <c r="SR110" s="218"/>
      <c r="SS110" s="218"/>
      <c r="ST110" s="218"/>
      <c r="SU110" s="218"/>
      <c r="SV110" s="218"/>
      <c r="SW110" s="218"/>
      <c r="SX110" s="218"/>
      <c r="SY110" s="218"/>
      <c r="SZ110" s="218"/>
      <c r="TA110" s="218"/>
      <c r="TB110" s="218"/>
      <c r="TC110" s="218"/>
      <c r="TD110" s="218"/>
      <c r="TE110" s="218"/>
      <c r="TF110" s="218"/>
      <c r="TG110" s="218"/>
      <c r="TH110" s="218"/>
      <c r="TI110" s="218"/>
      <c r="TJ110" s="218"/>
      <c r="TK110" s="218"/>
      <c r="TL110" s="218"/>
      <c r="TM110" s="218"/>
      <c r="TN110" s="218"/>
      <c r="TO110" s="218"/>
      <c r="TP110" s="218"/>
      <c r="TQ110" s="218"/>
      <c r="TR110" s="218"/>
      <c r="TS110" s="218"/>
      <c r="TT110" s="218"/>
      <c r="TU110" s="218"/>
      <c r="TV110" s="218"/>
      <c r="TW110" s="218"/>
      <c r="TX110" s="218"/>
      <c r="TY110" s="218"/>
      <c r="TZ110" s="218"/>
      <c r="UA110" s="218"/>
      <c r="UB110" s="218"/>
      <c r="UC110" s="218"/>
      <c r="UD110" s="218"/>
      <c r="UE110" s="218"/>
      <c r="UF110" s="218"/>
      <c r="UG110" s="218"/>
      <c r="UH110" s="218"/>
      <c r="UI110" s="218"/>
      <c r="UJ110" s="218"/>
      <c r="UK110" s="218"/>
      <c r="UL110" s="218"/>
      <c r="UM110" s="218"/>
      <c r="UN110" s="218"/>
      <c r="UO110" s="218"/>
      <c r="UP110" s="218"/>
      <c r="UQ110" s="218"/>
      <c r="UR110" s="218"/>
      <c r="US110" s="218"/>
      <c r="UT110" s="218"/>
      <c r="UU110" s="218"/>
      <c r="UV110" s="218"/>
      <c r="UW110" s="218"/>
      <c r="UX110" s="218"/>
      <c r="UY110" s="218"/>
      <c r="UZ110" s="218"/>
      <c r="VA110" s="218"/>
      <c r="VB110" s="218"/>
      <c r="VC110" s="218"/>
      <c r="VD110" s="218"/>
      <c r="VE110" s="218"/>
      <c r="VF110" s="218"/>
      <c r="VG110" s="218"/>
      <c r="VH110" s="218"/>
      <c r="VI110" s="218"/>
      <c r="VJ110" s="218"/>
      <c r="VK110" s="218"/>
      <c r="VL110" s="218"/>
      <c r="VM110" s="218"/>
      <c r="VN110" s="218"/>
      <c r="VO110" s="218"/>
      <c r="VP110" s="218"/>
      <c r="VQ110" s="218"/>
      <c r="VR110" s="218"/>
      <c r="VS110" s="218"/>
      <c r="VT110" s="218"/>
      <c r="VU110" s="218"/>
      <c r="VV110" s="218"/>
      <c r="VW110" s="218"/>
      <c r="VX110" s="218"/>
      <c r="VY110" s="218"/>
      <c r="VZ110" s="218"/>
      <c r="WA110" s="218"/>
      <c r="WB110" s="218"/>
      <c r="WC110" s="218"/>
      <c r="WD110" s="218"/>
      <c r="WE110" s="218"/>
      <c r="WF110" s="218"/>
      <c r="WG110" s="218"/>
      <c r="WH110" s="218"/>
      <c r="WI110" s="218"/>
      <c r="WJ110" s="218"/>
      <c r="WK110" s="218"/>
      <c r="WL110" s="218"/>
      <c r="WM110" s="218"/>
      <c r="WN110" s="218"/>
      <c r="WO110" s="218"/>
      <c r="WP110" s="218"/>
      <c r="WQ110" s="218"/>
      <c r="WR110" s="218"/>
      <c r="WS110" s="218"/>
      <c r="WT110" s="218"/>
      <c r="WU110" s="218"/>
      <c r="WV110" s="218"/>
      <c r="WW110" s="218"/>
      <c r="WX110" s="218"/>
      <c r="WY110" s="218"/>
      <c r="WZ110" s="218"/>
      <c r="XA110" s="218"/>
      <c r="XB110" s="218"/>
      <c r="XC110" s="218"/>
      <c r="XD110" s="218"/>
      <c r="XE110" s="218"/>
      <c r="XF110" s="218"/>
      <c r="XG110" s="218"/>
      <c r="XH110" s="218"/>
      <c r="XI110" s="218"/>
      <c r="XJ110" s="218"/>
      <c r="XK110" s="218"/>
      <c r="XL110" s="218"/>
      <c r="XM110" s="218"/>
      <c r="XN110" s="218"/>
      <c r="XO110" s="218"/>
      <c r="XP110" s="218"/>
      <c r="XQ110" s="218"/>
      <c r="XR110" s="218"/>
      <c r="XS110" s="218"/>
      <c r="XT110" s="218"/>
      <c r="XU110" s="218"/>
      <c r="XV110" s="218"/>
      <c r="XW110" s="218"/>
      <c r="XX110" s="218"/>
      <c r="XY110" s="218"/>
      <c r="XZ110" s="218"/>
      <c r="YA110" s="218"/>
      <c r="YB110" s="218"/>
      <c r="YC110" s="218"/>
      <c r="YD110" s="218"/>
      <c r="YE110" s="218"/>
      <c r="YF110" s="218"/>
      <c r="YG110" s="218"/>
      <c r="YH110" s="218"/>
      <c r="YI110" s="218"/>
      <c r="YJ110" s="218"/>
      <c r="YK110" s="218"/>
      <c r="YL110" s="218"/>
      <c r="YM110" s="218"/>
      <c r="YN110" s="218"/>
      <c r="YO110" s="218"/>
      <c r="YP110" s="218"/>
      <c r="YQ110" s="218"/>
      <c r="YR110" s="218"/>
      <c r="YS110" s="218"/>
      <c r="YT110" s="218"/>
      <c r="YU110" s="218"/>
      <c r="YV110" s="218"/>
      <c r="YW110" s="218"/>
      <c r="YX110" s="218"/>
      <c r="YY110" s="218"/>
      <c r="YZ110" s="218"/>
      <c r="ZA110" s="218"/>
      <c r="ZB110" s="218"/>
      <c r="ZC110" s="218"/>
      <c r="ZD110" s="218"/>
      <c r="ZE110" s="218"/>
      <c r="ZF110" s="218"/>
      <c r="ZG110" s="218"/>
      <c r="ZH110" s="218"/>
      <c r="ZI110" s="218"/>
      <c r="ZJ110" s="218"/>
      <c r="ZK110" s="218"/>
      <c r="ZL110" s="218"/>
      <c r="ZM110" s="218"/>
      <c r="ZN110" s="218"/>
      <c r="ZO110" s="218"/>
      <c r="ZP110" s="218"/>
      <c r="ZQ110" s="218"/>
      <c r="ZR110" s="218"/>
      <c r="ZS110" s="218"/>
      <c r="ZT110" s="218"/>
      <c r="ZU110" s="218"/>
      <c r="ZV110" s="218"/>
      <c r="ZW110" s="218"/>
      <c r="ZX110" s="218"/>
      <c r="ZY110" s="218"/>
      <c r="ZZ110" s="218"/>
      <c r="AAA110" s="218"/>
      <c r="AAB110" s="218"/>
      <c r="AAC110" s="218"/>
      <c r="AAD110" s="218"/>
      <c r="AAE110" s="218"/>
      <c r="AAF110" s="218"/>
      <c r="AAG110" s="218"/>
      <c r="AAH110" s="218"/>
      <c r="AAI110" s="218"/>
      <c r="AAJ110" s="218"/>
      <c r="AAK110" s="218"/>
      <c r="AAL110" s="218"/>
      <c r="AAM110" s="218"/>
      <c r="AAN110" s="218"/>
      <c r="AAO110" s="218"/>
      <c r="AAP110" s="218"/>
      <c r="AAQ110" s="218"/>
      <c r="AAR110" s="218"/>
      <c r="AAS110" s="218"/>
      <c r="AAT110" s="218"/>
      <c r="AAU110" s="218"/>
      <c r="AAV110" s="218"/>
      <c r="AAW110" s="218"/>
      <c r="AAX110" s="218"/>
      <c r="AAY110" s="218"/>
      <c r="AAZ110" s="218"/>
      <c r="ABA110" s="218"/>
      <c r="ABB110" s="218"/>
      <c r="ABC110" s="218"/>
      <c r="ABD110" s="218"/>
      <c r="ABE110" s="218"/>
      <c r="ABF110" s="218"/>
      <c r="ABG110" s="218"/>
      <c r="ABH110" s="218"/>
      <c r="ABI110" s="218"/>
      <c r="ABJ110" s="218"/>
      <c r="ABK110" s="218"/>
      <c r="ABL110" s="218"/>
      <c r="ABM110" s="218"/>
      <c r="ABN110" s="218"/>
      <c r="ABO110" s="218"/>
      <c r="ABP110" s="218"/>
      <c r="ABQ110" s="218"/>
      <c r="ABR110" s="218"/>
      <c r="ABS110" s="218"/>
      <c r="ABT110" s="218"/>
      <c r="ABU110" s="218"/>
      <c r="ABV110" s="218"/>
      <c r="ABW110" s="218"/>
      <c r="ABX110" s="218"/>
      <c r="ABY110" s="218"/>
      <c r="ABZ110" s="218"/>
      <c r="ACA110" s="218"/>
      <c r="ACB110" s="218"/>
      <c r="ACC110" s="218"/>
      <c r="ACD110" s="218"/>
      <c r="ACE110" s="218"/>
      <c r="ACF110" s="218"/>
      <c r="ACG110" s="218"/>
      <c r="ACH110" s="218"/>
      <c r="ACI110" s="218"/>
      <c r="ACJ110" s="218"/>
      <c r="ACK110" s="218"/>
      <c r="ACL110" s="218"/>
      <c r="ACM110" s="218"/>
      <c r="ACN110" s="218"/>
      <c r="ACO110" s="218"/>
      <c r="ACP110" s="218"/>
      <c r="ACQ110" s="218"/>
      <c r="ACR110" s="218"/>
      <c r="ACS110" s="218"/>
      <c r="ACT110" s="218"/>
      <c r="ACU110" s="218"/>
      <c r="ACV110" s="218"/>
      <c r="ACW110" s="218"/>
      <c r="ACX110" s="218"/>
      <c r="ACY110" s="218"/>
      <c r="ACZ110" s="218"/>
      <c r="ADA110" s="218"/>
      <c r="ADB110" s="218"/>
      <c r="ADC110" s="218"/>
      <c r="ADD110" s="218"/>
      <c r="ADE110" s="218"/>
      <c r="ADF110" s="218"/>
      <c r="ADG110" s="218"/>
      <c r="ADH110" s="218"/>
      <c r="ADI110" s="218"/>
      <c r="ADJ110" s="218"/>
      <c r="ADK110" s="218"/>
      <c r="ADL110" s="218"/>
      <c r="ADM110" s="218"/>
      <c r="ADN110" s="218"/>
      <c r="ADO110" s="218"/>
      <c r="ADP110" s="218"/>
      <c r="ADQ110" s="218"/>
      <c r="ADR110" s="218"/>
      <c r="ADS110" s="218"/>
      <c r="ADT110" s="218"/>
      <c r="ADU110" s="218"/>
      <c r="ADV110" s="218"/>
      <c r="ADW110" s="218"/>
      <c r="ADX110" s="218"/>
      <c r="ADY110" s="218"/>
      <c r="ADZ110" s="218"/>
      <c r="AEA110" s="218"/>
      <c r="AEB110" s="218"/>
      <c r="AEC110" s="218"/>
      <c r="AED110" s="218"/>
      <c r="AEE110" s="218"/>
      <c r="AEF110" s="218"/>
      <c r="AEG110" s="218"/>
      <c r="AEH110" s="218"/>
      <c r="AEI110" s="218"/>
      <c r="AEJ110" s="218"/>
      <c r="AEK110" s="218"/>
      <c r="AEL110" s="218"/>
      <c r="AEM110" s="218"/>
      <c r="AEN110" s="218"/>
      <c r="AEO110" s="218"/>
      <c r="AEP110" s="218"/>
      <c r="AEQ110" s="218"/>
      <c r="AER110" s="218"/>
      <c r="AES110" s="218"/>
      <c r="AET110" s="218"/>
      <c r="AEU110" s="218"/>
      <c r="AEV110" s="218"/>
      <c r="AEW110" s="218"/>
      <c r="AEX110" s="218"/>
      <c r="AEY110" s="218"/>
      <c r="AEZ110" s="218"/>
      <c r="AFA110" s="218"/>
      <c r="AFB110" s="218"/>
      <c r="AFC110" s="218"/>
      <c r="AFD110" s="218"/>
      <c r="AFE110" s="218"/>
      <c r="AFF110" s="218"/>
      <c r="AFG110" s="218"/>
      <c r="AFH110" s="218"/>
      <c r="AFI110" s="218"/>
      <c r="AFJ110" s="218"/>
      <c r="AFK110" s="218"/>
      <c r="AFL110" s="218"/>
      <c r="AFM110" s="218"/>
      <c r="AFN110" s="218"/>
      <c r="AFO110" s="218"/>
      <c r="AFP110" s="218"/>
      <c r="AFQ110" s="218"/>
      <c r="AFR110" s="218"/>
      <c r="AFS110" s="218"/>
      <c r="AFT110" s="218"/>
      <c r="AFU110" s="218"/>
      <c r="AFV110" s="218"/>
      <c r="AFW110" s="218"/>
      <c r="AFX110" s="218"/>
      <c r="AFY110" s="218"/>
      <c r="AFZ110" s="218"/>
      <c r="AGA110" s="218"/>
      <c r="AGB110" s="218"/>
      <c r="AGC110" s="218"/>
      <c r="AGD110" s="218"/>
      <c r="AGE110" s="218"/>
      <c r="AGF110" s="218"/>
      <c r="AGG110" s="218"/>
      <c r="AGH110" s="218"/>
      <c r="AGI110" s="218"/>
      <c r="AGJ110" s="218"/>
      <c r="AGK110" s="218"/>
      <c r="AGL110" s="218"/>
      <c r="AGM110" s="218"/>
      <c r="AGN110" s="218"/>
      <c r="AGO110" s="218"/>
      <c r="AGP110" s="218"/>
      <c r="AGQ110" s="218"/>
      <c r="AGR110" s="218"/>
      <c r="AGS110" s="218"/>
      <c r="AGT110" s="218"/>
      <c r="AGU110" s="218"/>
      <c r="AGV110" s="218"/>
      <c r="AGW110" s="218"/>
      <c r="AGX110" s="218"/>
      <c r="AGY110" s="218"/>
      <c r="AGZ110" s="218"/>
      <c r="AHA110" s="218"/>
      <c r="AHB110" s="218"/>
      <c r="AHC110" s="218"/>
      <c r="AHD110" s="218"/>
      <c r="AHE110" s="218"/>
      <c r="AHF110" s="218"/>
      <c r="AHG110" s="218"/>
      <c r="AHH110" s="218"/>
      <c r="AHI110" s="218"/>
      <c r="AHJ110" s="218"/>
      <c r="AHK110" s="218"/>
      <c r="AHL110" s="218"/>
      <c r="AHM110" s="218"/>
      <c r="AHN110" s="218"/>
      <c r="AHO110" s="218"/>
      <c r="AHP110" s="218"/>
      <c r="AHQ110" s="218"/>
      <c r="AHR110" s="218"/>
      <c r="AHS110" s="218"/>
      <c r="AHT110" s="218"/>
      <c r="AHU110" s="218"/>
      <c r="AHV110" s="218"/>
      <c r="AHW110" s="218"/>
      <c r="AHX110" s="218"/>
      <c r="AHY110" s="218"/>
      <c r="AHZ110" s="218"/>
      <c r="AIA110" s="218"/>
      <c r="AIB110" s="218"/>
      <c r="AIC110" s="218"/>
      <c r="AID110" s="218"/>
      <c r="AIE110" s="218"/>
      <c r="AIF110" s="218"/>
      <c r="AIG110" s="218"/>
      <c r="AIH110" s="218"/>
      <c r="AII110" s="218"/>
      <c r="AIJ110" s="218"/>
      <c r="AIK110" s="218"/>
      <c r="AIL110" s="218"/>
      <c r="AIM110" s="218"/>
      <c r="AIN110" s="218"/>
      <c r="AIO110" s="218"/>
      <c r="AIP110" s="218"/>
      <c r="AIQ110" s="218"/>
      <c r="AIR110" s="218"/>
      <c r="AIS110" s="218"/>
      <c r="AIT110" s="218"/>
      <c r="AIU110" s="218"/>
      <c r="AIV110" s="218"/>
      <c r="AIW110" s="218"/>
      <c r="AIX110" s="218"/>
      <c r="AIY110" s="218"/>
      <c r="AIZ110" s="218"/>
      <c r="AJA110" s="218"/>
      <c r="AJB110" s="218"/>
      <c r="AJC110" s="218"/>
      <c r="AJD110" s="218"/>
      <c r="AJE110" s="218"/>
      <c r="AJF110" s="218"/>
      <c r="AJG110" s="218"/>
      <c r="AJH110" s="218"/>
      <c r="AJI110" s="218"/>
      <c r="AJJ110" s="218"/>
      <c r="AJK110" s="218"/>
      <c r="AJL110" s="218"/>
      <c r="AJM110" s="218"/>
      <c r="AJN110" s="218"/>
      <c r="AJO110" s="218"/>
      <c r="AJP110" s="218"/>
      <c r="AJQ110" s="218"/>
      <c r="AJR110" s="218"/>
      <c r="AJS110" s="218"/>
      <c r="AJT110" s="218"/>
      <c r="AJU110" s="218"/>
      <c r="AJV110" s="218"/>
      <c r="AJW110" s="218"/>
      <c r="AJX110" s="218"/>
      <c r="AJY110" s="218"/>
      <c r="AJZ110" s="218"/>
      <c r="AKA110" s="218"/>
      <c r="AKB110" s="218"/>
      <c r="AKC110" s="218"/>
      <c r="AKD110" s="218"/>
      <c r="AKE110" s="218"/>
      <c r="AKF110" s="218"/>
      <c r="AKG110" s="218"/>
      <c r="AKH110" s="218"/>
      <c r="AKI110" s="218"/>
      <c r="AKJ110" s="218"/>
      <c r="AKK110" s="218"/>
      <c r="AKL110" s="218"/>
      <c r="AKM110" s="218"/>
      <c r="AKN110" s="218"/>
      <c r="AKO110" s="218"/>
      <c r="AKP110" s="218"/>
      <c r="AKQ110" s="218"/>
      <c r="AKR110" s="218"/>
      <c r="AKS110" s="218"/>
      <c r="AKT110" s="218"/>
      <c r="AKU110" s="218"/>
      <c r="AKV110" s="218"/>
      <c r="AKW110" s="218"/>
      <c r="AKX110" s="218"/>
      <c r="AKY110" s="218"/>
      <c r="AKZ110" s="218"/>
      <c r="ALA110" s="218"/>
      <c r="ALB110" s="218"/>
      <c r="ALC110" s="218"/>
      <c r="ALD110" s="218"/>
      <c r="ALE110" s="218"/>
      <c r="ALF110" s="218"/>
      <c r="ALG110" s="218"/>
      <c r="ALH110" s="218"/>
      <c r="ALI110" s="218"/>
      <c r="ALJ110" s="218"/>
      <c r="ALK110" s="218"/>
      <c r="ALL110" s="218"/>
      <c r="ALM110" s="218"/>
      <c r="ALN110" s="218"/>
      <c r="ALO110" s="218"/>
      <c r="ALP110" s="218"/>
      <c r="ALQ110" s="218"/>
      <c r="ALR110" s="218"/>
      <c r="ALS110" s="218"/>
      <c r="ALT110" s="218"/>
      <c r="ALU110" s="218"/>
      <c r="ALV110" s="218"/>
      <c r="ALW110" s="218"/>
      <c r="ALX110" s="218"/>
      <c r="ALY110" s="218"/>
      <c r="ALZ110" s="218"/>
      <c r="AMA110" s="218"/>
      <c r="AMB110" s="218"/>
      <c r="AMC110" s="218"/>
      <c r="AMD110" s="218"/>
      <c r="AME110" s="218"/>
      <c r="AMF110" s="218"/>
      <c r="AMG110" s="218"/>
      <c r="AMH110" s="218"/>
      <c r="AMI110" s="218"/>
      <c r="AMJ110" s="218"/>
      <c r="AMK110" s="218"/>
      <c r="AML110" s="218"/>
      <c r="AMM110" s="218"/>
      <c r="AMN110" s="218"/>
      <c r="AMO110" s="218"/>
      <c r="AMP110" s="218"/>
      <c r="AMQ110" s="218"/>
      <c r="AMR110" s="218"/>
      <c r="AMS110" s="218"/>
      <c r="AMT110" s="218"/>
      <c r="AMU110" s="218"/>
      <c r="AMV110" s="218"/>
      <c r="AMW110" s="218"/>
      <c r="AMX110" s="218"/>
      <c r="AMY110" s="218"/>
      <c r="AMZ110" s="218"/>
      <c r="ANA110" s="218"/>
      <c r="ANB110" s="218"/>
      <c r="ANC110" s="218"/>
      <c r="AND110" s="218"/>
      <c r="ANE110" s="218"/>
      <c r="ANF110" s="218"/>
      <c r="ANG110" s="218"/>
      <c r="ANH110" s="218"/>
      <c r="ANI110" s="218"/>
      <c r="ANJ110" s="218"/>
      <c r="ANK110" s="218"/>
      <c r="ANL110" s="218"/>
      <c r="ANM110" s="218"/>
      <c r="ANN110" s="218"/>
      <c r="ANO110" s="218"/>
      <c r="ANP110" s="218"/>
      <c r="ANQ110" s="218"/>
      <c r="ANR110" s="218"/>
      <c r="ANS110" s="218"/>
      <c r="ANT110" s="218"/>
      <c r="ANU110" s="218"/>
      <c r="ANV110" s="218"/>
      <c r="ANW110" s="218"/>
      <c r="ANX110" s="218"/>
      <c r="ANY110" s="218"/>
      <c r="ANZ110" s="218"/>
      <c r="AOA110" s="218"/>
      <c r="AOB110" s="218"/>
      <c r="AOC110" s="218"/>
      <c r="AOD110" s="218"/>
      <c r="AOE110" s="218"/>
      <c r="AOF110" s="218"/>
      <c r="AOG110" s="218"/>
      <c r="AOH110" s="218"/>
      <c r="AOI110" s="218"/>
      <c r="AOJ110" s="218"/>
      <c r="AOK110" s="218"/>
      <c r="AOL110" s="218"/>
      <c r="AOM110" s="218"/>
      <c r="AON110" s="218"/>
      <c r="AOO110" s="218"/>
      <c r="AOP110" s="218"/>
      <c r="AOQ110" s="218"/>
      <c r="AOR110" s="218"/>
      <c r="AOS110" s="218"/>
      <c r="AOT110" s="218"/>
      <c r="AOU110" s="218"/>
      <c r="AOV110" s="218"/>
      <c r="AOW110" s="218"/>
      <c r="AOX110" s="218"/>
      <c r="AOY110" s="218"/>
      <c r="AOZ110" s="218"/>
      <c r="APA110" s="218"/>
      <c r="APB110" s="218"/>
      <c r="APC110" s="218"/>
      <c r="APD110" s="218"/>
      <c r="APE110" s="218"/>
      <c r="APF110" s="218"/>
      <c r="APG110" s="218"/>
      <c r="APH110" s="218"/>
      <c r="API110" s="218"/>
      <c r="APJ110" s="218"/>
      <c r="APK110" s="218"/>
      <c r="APL110" s="218"/>
      <c r="APM110" s="218"/>
      <c r="APN110" s="218"/>
      <c r="APO110" s="218"/>
      <c r="APP110" s="218"/>
      <c r="APQ110" s="218"/>
      <c r="APR110" s="218"/>
      <c r="APS110" s="218"/>
      <c r="APT110" s="218"/>
      <c r="APU110" s="218"/>
      <c r="APV110" s="218"/>
      <c r="APW110" s="218"/>
      <c r="APX110" s="218"/>
      <c r="APY110" s="218"/>
      <c r="APZ110" s="218"/>
      <c r="AQA110" s="218"/>
      <c r="AQB110" s="218"/>
      <c r="AQC110" s="218"/>
      <c r="AQD110" s="218"/>
      <c r="AQE110" s="218"/>
      <c r="AQF110" s="218"/>
      <c r="AQG110" s="218"/>
      <c r="AQH110" s="218"/>
      <c r="AQI110" s="218"/>
      <c r="AQJ110" s="218"/>
      <c r="AQK110" s="218"/>
      <c r="AQL110" s="218"/>
      <c r="AQM110" s="218"/>
      <c r="AQN110" s="218"/>
      <c r="AQO110" s="218"/>
      <c r="AQP110" s="218"/>
      <c r="AQQ110" s="218"/>
      <c r="AQR110" s="218"/>
      <c r="AQS110" s="218"/>
      <c r="AQT110" s="218"/>
      <c r="AQU110" s="218"/>
      <c r="AQV110" s="218"/>
      <c r="AQW110" s="218"/>
      <c r="AQX110" s="218"/>
      <c r="AQY110" s="218"/>
      <c r="AQZ110" s="218"/>
      <c r="ARA110" s="218"/>
      <c r="ARB110" s="218"/>
      <c r="ARC110" s="218"/>
      <c r="ARD110" s="218"/>
      <c r="ARE110" s="218"/>
      <c r="ARF110" s="218"/>
      <c r="ARG110" s="218"/>
      <c r="ARH110" s="218"/>
      <c r="ARI110" s="218"/>
      <c r="ARJ110" s="218"/>
      <c r="ARK110" s="218"/>
      <c r="ARL110" s="218"/>
      <c r="ARM110" s="218"/>
      <c r="ARN110" s="218"/>
      <c r="ARO110" s="218"/>
      <c r="ARP110" s="218"/>
      <c r="ARQ110" s="218"/>
      <c r="ARR110" s="218"/>
      <c r="ARS110" s="218"/>
      <c r="ART110" s="218"/>
      <c r="ARU110" s="218"/>
      <c r="ARV110" s="218"/>
      <c r="ARW110" s="218"/>
      <c r="ARX110" s="218"/>
      <c r="ARY110" s="218"/>
      <c r="ARZ110" s="218"/>
      <c r="ASA110" s="218"/>
      <c r="ASB110" s="218"/>
      <c r="ASC110" s="218"/>
      <c r="ASD110" s="218"/>
      <c r="ASE110" s="218"/>
      <c r="ASF110" s="218"/>
      <c r="ASG110" s="218"/>
      <c r="ASH110" s="218"/>
      <c r="ASI110" s="218"/>
      <c r="ASJ110" s="218"/>
      <c r="ASK110" s="218"/>
      <c r="ASL110" s="218"/>
      <c r="ASM110" s="218"/>
      <c r="ASN110" s="218"/>
      <c r="ASO110" s="218"/>
      <c r="ASP110" s="218"/>
      <c r="ASQ110" s="218"/>
      <c r="ASR110" s="218"/>
      <c r="ASS110" s="218"/>
      <c r="AST110" s="218"/>
      <c r="ASU110" s="218"/>
      <c r="ASV110" s="218"/>
      <c r="ASW110" s="218"/>
      <c r="ASX110" s="218"/>
      <c r="ASY110" s="218"/>
      <c r="ASZ110" s="218"/>
      <c r="ATA110" s="218"/>
      <c r="ATB110" s="218"/>
      <c r="ATC110" s="218"/>
      <c r="ATD110" s="218"/>
      <c r="ATE110" s="218"/>
      <c r="ATF110" s="218"/>
      <c r="ATG110" s="218"/>
      <c r="ATH110" s="218"/>
      <c r="ATI110" s="218"/>
      <c r="ATJ110" s="218"/>
      <c r="ATK110" s="218"/>
      <c r="ATL110" s="218"/>
      <c r="ATM110" s="218"/>
      <c r="ATN110" s="218"/>
      <c r="ATO110" s="218"/>
      <c r="ATP110" s="218"/>
      <c r="ATQ110" s="218"/>
      <c r="ATR110" s="218"/>
      <c r="ATS110" s="218"/>
      <c r="ATT110" s="218"/>
      <c r="ATU110" s="218"/>
      <c r="ATV110" s="218"/>
      <c r="ATW110" s="218"/>
      <c r="ATX110" s="218"/>
      <c r="ATY110" s="218"/>
      <c r="ATZ110" s="218"/>
      <c r="AUA110" s="218"/>
      <c r="AUB110" s="218"/>
      <c r="AUC110" s="218"/>
      <c r="AUD110" s="218"/>
      <c r="AUE110" s="218"/>
      <c r="AUF110" s="218"/>
      <c r="AUG110" s="218"/>
      <c r="AUH110" s="218"/>
      <c r="AUI110" s="218"/>
      <c r="AUJ110" s="218"/>
      <c r="AUK110" s="218"/>
      <c r="AUL110" s="218"/>
      <c r="AUM110" s="218"/>
      <c r="AUN110" s="218"/>
      <c r="AUO110" s="218"/>
      <c r="AUP110" s="218"/>
      <c r="AUQ110" s="218"/>
      <c r="AUR110" s="218"/>
      <c r="AUS110" s="218"/>
      <c r="AUT110" s="218"/>
      <c r="AUU110" s="218"/>
      <c r="AUV110" s="218"/>
      <c r="AUW110" s="218"/>
      <c r="AUX110" s="218"/>
      <c r="AUY110" s="218"/>
      <c r="AUZ110" s="218"/>
      <c r="AVA110" s="218"/>
      <c r="AVB110" s="218"/>
      <c r="AVC110" s="218"/>
      <c r="AVD110" s="218"/>
      <c r="AVE110" s="218"/>
      <c r="AVF110" s="218"/>
      <c r="AVG110" s="218"/>
      <c r="AVH110" s="218"/>
      <c r="AVI110" s="218"/>
      <c r="AVJ110" s="218"/>
      <c r="AVK110" s="218"/>
      <c r="AVL110" s="218"/>
      <c r="AVM110" s="218"/>
      <c r="AVN110" s="218"/>
      <c r="AVO110" s="218"/>
      <c r="AVP110" s="218"/>
      <c r="AVQ110" s="218"/>
      <c r="AVR110" s="218"/>
      <c r="AVS110" s="218"/>
      <c r="AVT110" s="218"/>
      <c r="AVU110" s="218"/>
      <c r="AVV110" s="218"/>
      <c r="AVW110" s="218"/>
      <c r="AVX110" s="218"/>
      <c r="AVY110" s="218"/>
      <c r="AVZ110" s="218"/>
      <c r="AWA110" s="218"/>
      <c r="AWB110" s="218"/>
      <c r="AWC110" s="218"/>
      <c r="AWD110" s="218"/>
      <c r="AWE110" s="218"/>
      <c r="AWF110" s="218"/>
      <c r="AWG110" s="218"/>
      <c r="AWH110" s="218"/>
      <c r="AWI110" s="218"/>
      <c r="AWJ110" s="218"/>
      <c r="AWK110" s="218"/>
      <c r="AWL110" s="218"/>
      <c r="AWM110" s="218"/>
      <c r="AWN110" s="218"/>
      <c r="AWO110" s="218"/>
      <c r="AWP110" s="218"/>
      <c r="AWQ110" s="218"/>
      <c r="AWR110" s="218"/>
      <c r="AWS110" s="218"/>
      <c r="AWT110" s="218"/>
      <c r="AWU110" s="218"/>
      <c r="AWV110" s="218"/>
      <c r="AWW110" s="218"/>
      <c r="AWX110" s="218"/>
      <c r="AWY110" s="218"/>
      <c r="AWZ110" s="218"/>
      <c r="AXA110" s="218"/>
      <c r="AXB110" s="218"/>
      <c r="AXC110" s="218"/>
      <c r="AXD110" s="218"/>
      <c r="AXE110" s="218"/>
      <c r="AXF110" s="218"/>
      <c r="AXG110" s="218"/>
      <c r="AXH110" s="218"/>
      <c r="AXI110" s="218"/>
      <c r="AXJ110" s="218"/>
      <c r="AXK110" s="218"/>
      <c r="AXL110" s="218"/>
      <c r="AXM110" s="218"/>
      <c r="AXN110" s="218"/>
      <c r="AXO110" s="218"/>
      <c r="AXP110" s="218"/>
      <c r="AXQ110" s="218"/>
      <c r="AXR110" s="218"/>
      <c r="AXS110" s="218"/>
      <c r="AXT110" s="218"/>
      <c r="AXU110" s="218"/>
      <c r="AXV110" s="218"/>
      <c r="AXW110" s="218"/>
      <c r="AXX110" s="218"/>
      <c r="AXY110" s="218"/>
      <c r="AXZ110" s="218"/>
      <c r="AYA110" s="218"/>
      <c r="AYB110" s="218"/>
      <c r="AYC110" s="218"/>
      <c r="AYD110" s="218"/>
      <c r="AYE110" s="218"/>
      <c r="AYF110" s="218"/>
      <c r="AYG110" s="218"/>
      <c r="AYH110" s="218"/>
      <c r="AYI110" s="218"/>
      <c r="AYJ110" s="218"/>
      <c r="AYK110" s="218"/>
      <c r="AYL110" s="218"/>
      <c r="AYM110" s="218"/>
      <c r="AYN110" s="218"/>
      <c r="AYO110" s="218"/>
      <c r="AYP110" s="218"/>
      <c r="AYQ110" s="218"/>
      <c r="AYR110" s="218"/>
      <c r="AYS110" s="218"/>
      <c r="AYT110" s="218"/>
      <c r="AYU110" s="218"/>
      <c r="AYV110" s="218"/>
      <c r="AYW110" s="218"/>
      <c r="AYX110" s="218"/>
      <c r="AYY110" s="218"/>
      <c r="AYZ110" s="218"/>
      <c r="AZA110" s="218"/>
      <c r="AZB110" s="218"/>
      <c r="AZC110" s="218"/>
      <c r="AZD110" s="218"/>
      <c r="AZE110" s="218"/>
      <c r="AZF110" s="218"/>
      <c r="AZG110" s="218"/>
      <c r="AZH110" s="218"/>
      <c r="AZI110" s="218"/>
      <c r="AZJ110" s="218"/>
      <c r="AZK110" s="218"/>
      <c r="AZL110" s="218"/>
      <c r="AZM110" s="218"/>
      <c r="AZN110" s="218"/>
      <c r="AZO110" s="218"/>
      <c r="AZP110" s="218"/>
      <c r="AZQ110" s="218"/>
      <c r="AZR110" s="218"/>
      <c r="AZS110" s="218"/>
      <c r="AZT110" s="218"/>
      <c r="AZU110" s="218"/>
      <c r="AZV110" s="218"/>
      <c r="AZW110" s="218"/>
      <c r="AZX110" s="218"/>
      <c r="AZY110" s="218"/>
      <c r="AZZ110" s="218"/>
      <c r="BAA110" s="218"/>
      <c r="BAB110" s="218"/>
      <c r="BAC110" s="218"/>
      <c r="BAD110" s="218"/>
      <c r="BAE110" s="218"/>
      <c r="BAF110" s="218"/>
      <c r="BAG110" s="218"/>
      <c r="BAH110" s="218"/>
      <c r="BAI110" s="218"/>
      <c r="BAJ110" s="218"/>
      <c r="BAK110" s="218"/>
      <c r="BAL110" s="218"/>
      <c r="BAM110" s="218"/>
      <c r="BAN110" s="218"/>
      <c r="BAO110" s="218"/>
      <c r="BAP110" s="218"/>
      <c r="BAQ110" s="218"/>
      <c r="BAR110" s="218"/>
      <c r="BAS110" s="218"/>
      <c r="BAT110" s="218"/>
      <c r="BAU110" s="218"/>
      <c r="BAV110" s="218"/>
      <c r="BAW110" s="218"/>
      <c r="BAX110" s="218"/>
      <c r="BAY110" s="218"/>
      <c r="BAZ110" s="218"/>
      <c r="BBA110" s="218"/>
      <c r="BBB110" s="218"/>
      <c r="BBC110" s="218"/>
      <c r="BBD110" s="218"/>
      <c r="BBE110" s="218"/>
      <c r="BBF110" s="218"/>
      <c r="BBG110" s="218"/>
      <c r="BBH110" s="218"/>
      <c r="BBI110" s="218"/>
      <c r="BBJ110" s="218"/>
      <c r="BBK110" s="218"/>
      <c r="BBL110" s="218"/>
      <c r="BBM110" s="218"/>
      <c r="BBN110" s="218"/>
      <c r="BBO110" s="218"/>
      <c r="BBP110" s="218"/>
      <c r="BBQ110" s="218"/>
      <c r="BBR110" s="218"/>
      <c r="BBS110" s="218"/>
      <c r="BBT110" s="218"/>
      <c r="BBU110" s="218"/>
      <c r="BBV110" s="218"/>
      <c r="BBW110" s="218"/>
      <c r="BBX110" s="218"/>
      <c r="BBY110" s="218"/>
      <c r="BBZ110" s="218"/>
      <c r="BCA110" s="218"/>
      <c r="BCB110" s="218"/>
      <c r="BCC110" s="218"/>
      <c r="BCD110" s="218"/>
      <c r="BCE110" s="218"/>
      <c r="BCF110" s="218"/>
      <c r="BCG110" s="218"/>
      <c r="BCH110" s="218"/>
      <c r="BCI110" s="218"/>
      <c r="BCJ110" s="218"/>
      <c r="BCK110" s="218"/>
      <c r="BCL110" s="218"/>
      <c r="BCM110" s="218"/>
      <c r="BCN110" s="218"/>
      <c r="BCO110" s="218"/>
      <c r="BCP110" s="218"/>
      <c r="BCQ110" s="218"/>
      <c r="BCR110" s="218"/>
      <c r="BCS110" s="218"/>
      <c r="BCT110" s="218"/>
      <c r="BCU110" s="218"/>
      <c r="BCV110" s="218"/>
      <c r="BCW110" s="218"/>
      <c r="BCX110" s="218"/>
      <c r="BCY110" s="218"/>
      <c r="BCZ110" s="218"/>
      <c r="BDA110" s="218"/>
      <c r="BDB110" s="218"/>
      <c r="BDC110" s="218"/>
      <c r="BDD110" s="218"/>
      <c r="BDE110" s="218"/>
      <c r="BDF110" s="218"/>
      <c r="BDG110" s="218"/>
      <c r="BDH110" s="218"/>
      <c r="BDI110" s="218"/>
      <c r="BDJ110" s="218"/>
      <c r="BDK110" s="218"/>
      <c r="BDL110" s="218"/>
      <c r="BDM110" s="218"/>
      <c r="BDN110" s="218"/>
      <c r="BDO110" s="218"/>
      <c r="BDP110" s="218"/>
      <c r="BDQ110" s="218"/>
      <c r="BDR110" s="218"/>
      <c r="BDS110" s="218"/>
      <c r="BDT110" s="218"/>
      <c r="BDU110" s="218"/>
      <c r="BDV110" s="218"/>
      <c r="BDW110" s="218"/>
      <c r="BDX110" s="218"/>
      <c r="BDY110" s="218"/>
      <c r="BDZ110" s="218"/>
      <c r="BEA110" s="218"/>
      <c r="BEB110" s="218"/>
      <c r="BEC110" s="218"/>
      <c r="BED110" s="218"/>
      <c r="BEE110" s="218"/>
      <c r="BEF110" s="218"/>
      <c r="BEG110" s="218"/>
      <c r="BEH110" s="218"/>
      <c r="BEI110" s="218"/>
      <c r="BEJ110" s="218"/>
      <c r="BEK110" s="218"/>
      <c r="BEL110" s="218"/>
      <c r="BEM110" s="218"/>
      <c r="BEN110" s="218"/>
      <c r="BEO110" s="218"/>
      <c r="BEP110" s="218"/>
      <c r="BEQ110" s="218"/>
      <c r="BER110" s="218"/>
      <c r="BES110" s="218"/>
      <c r="BET110" s="218"/>
      <c r="BEU110" s="218"/>
      <c r="BEV110" s="218"/>
      <c r="BEW110" s="218"/>
      <c r="BEX110" s="218"/>
      <c r="BEY110" s="218"/>
      <c r="BEZ110" s="218"/>
      <c r="BFA110" s="218"/>
      <c r="BFB110" s="218"/>
      <c r="BFC110" s="218"/>
      <c r="BFD110" s="218"/>
      <c r="BFE110" s="218"/>
      <c r="BFF110" s="218"/>
      <c r="BFG110" s="218"/>
      <c r="BFH110" s="218"/>
      <c r="BFI110" s="218"/>
      <c r="BFJ110" s="218"/>
      <c r="BFK110" s="218"/>
      <c r="BFL110" s="218"/>
      <c r="BFM110" s="218"/>
      <c r="BFN110" s="218"/>
      <c r="BFO110" s="218"/>
      <c r="BFP110" s="218"/>
      <c r="BFQ110" s="218"/>
      <c r="BFR110" s="218"/>
      <c r="BFS110" s="218"/>
      <c r="BFT110" s="218"/>
      <c r="BFU110" s="218"/>
      <c r="BFV110" s="218"/>
      <c r="BFW110" s="218"/>
      <c r="BFX110" s="218"/>
      <c r="BFY110" s="218"/>
      <c r="BFZ110" s="218"/>
      <c r="BGA110" s="218"/>
      <c r="BGB110" s="218"/>
      <c r="BGC110" s="218"/>
      <c r="BGD110" s="218"/>
      <c r="BGE110" s="218"/>
      <c r="BGF110" s="218"/>
      <c r="BGG110" s="218"/>
      <c r="BGH110" s="218"/>
      <c r="BGI110" s="218"/>
      <c r="BGJ110" s="218"/>
      <c r="BGK110" s="218"/>
      <c r="BGL110" s="218"/>
      <c r="BGM110" s="218"/>
      <c r="BGN110" s="218"/>
      <c r="BGO110" s="218"/>
      <c r="BGP110" s="218"/>
      <c r="BGQ110" s="218"/>
      <c r="BGR110" s="218"/>
      <c r="BGS110" s="218"/>
      <c r="BGT110" s="218"/>
      <c r="BGU110" s="218"/>
      <c r="BGV110" s="218"/>
      <c r="BGW110" s="218"/>
      <c r="BGX110" s="218"/>
      <c r="BGY110" s="218"/>
      <c r="BGZ110" s="218"/>
      <c r="BHA110" s="218"/>
      <c r="BHB110" s="218"/>
      <c r="BHC110" s="218"/>
      <c r="BHD110" s="218"/>
      <c r="BHE110" s="218"/>
      <c r="BHF110" s="218"/>
      <c r="BHG110" s="218"/>
      <c r="BHH110" s="218"/>
      <c r="BHI110" s="218"/>
      <c r="BHJ110" s="218"/>
      <c r="BHK110" s="218"/>
      <c r="BHL110" s="218"/>
      <c r="BHM110" s="218"/>
      <c r="BHN110" s="218"/>
      <c r="BHO110" s="218"/>
      <c r="BHP110" s="218"/>
      <c r="BHQ110" s="218"/>
      <c r="BHR110" s="218"/>
      <c r="BHS110" s="218"/>
      <c r="BHT110" s="218"/>
      <c r="BHU110" s="218"/>
      <c r="BHV110" s="218"/>
      <c r="BHW110" s="218"/>
      <c r="BHX110" s="218"/>
      <c r="BHY110" s="218"/>
      <c r="BHZ110" s="218"/>
      <c r="BIA110" s="218"/>
      <c r="BIB110" s="218"/>
      <c r="BIC110" s="218"/>
      <c r="BID110" s="218"/>
      <c r="BIE110" s="218"/>
      <c r="BIF110" s="218"/>
      <c r="BIG110" s="218"/>
      <c r="BIH110" s="218"/>
      <c r="BII110" s="218"/>
      <c r="BIJ110" s="218"/>
      <c r="BIK110" s="218"/>
      <c r="BIL110" s="218"/>
      <c r="BIM110" s="218"/>
      <c r="BIN110" s="218"/>
      <c r="BIO110" s="218"/>
      <c r="BIP110" s="218"/>
      <c r="BIQ110" s="218"/>
      <c r="BIR110" s="218"/>
      <c r="BIS110" s="218"/>
      <c r="BIT110" s="218"/>
      <c r="BIU110" s="218"/>
      <c r="BIV110" s="218"/>
      <c r="BIW110" s="218"/>
      <c r="BIX110" s="218"/>
      <c r="BIY110" s="218"/>
      <c r="BIZ110" s="218"/>
      <c r="BJA110" s="218"/>
      <c r="BJB110" s="218"/>
      <c r="BJC110" s="218"/>
      <c r="BJD110" s="218"/>
      <c r="BJE110" s="218"/>
      <c r="BJF110" s="218"/>
      <c r="BJG110" s="218"/>
      <c r="BJH110" s="218"/>
      <c r="BJI110" s="218"/>
      <c r="BJJ110" s="218"/>
      <c r="BJK110" s="218"/>
      <c r="BJL110" s="218"/>
      <c r="BJM110" s="218"/>
      <c r="BJN110" s="218"/>
      <c r="BJO110" s="218"/>
      <c r="BJP110" s="218"/>
      <c r="BJQ110" s="218"/>
      <c r="BJR110" s="218"/>
      <c r="BJS110" s="218"/>
      <c r="BJT110" s="218"/>
      <c r="BJU110" s="218"/>
      <c r="BJV110" s="218"/>
      <c r="BJW110" s="218"/>
      <c r="BJX110" s="218"/>
      <c r="BJY110" s="218"/>
      <c r="BJZ110" s="218"/>
      <c r="BKA110" s="218"/>
      <c r="BKB110" s="218"/>
      <c r="BKC110" s="218"/>
      <c r="BKD110" s="218"/>
      <c r="BKE110" s="218"/>
      <c r="BKF110" s="218"/>
      <c r="BKG110" s="218"/>
      <c r="BKH110" s="218"/>
      <c r="BKI110" s="218"/>
      <c r="BKJ110" s="218"/>
      <c r="BKK110" s="218"/>
      <c r="BKL110" s="218"/>
      <c r="BKM110" s="218"/>
      <c r="BKN110" s="218"/>
      <c r="BKO110" s="218"/>
      <c r="BKP110" s="218"/>
      <c r="BKQ110" s="218"/>
      <c r="BKR110" s="218"/>
      <c r="BKS110" s="218"/>
      <c r="BKT110" s="218"/>
      <c r="BKU110" s="218"/>
      <c r="BKV110" s="218"/>
      <c r="BKW110" s="218"/>
      <c r="BKX110" s="218"/>
      <c r="BKY110" s="218"/>
      <c r="BKZ110" s="218"/>
      <c r="BLA110" s="218"/>
      <c r="BLB110" s="218"/>
      <c r="BLC110" s="218"/>
      <c r="BLD110" s="218"/>
      <c r="BLE110" s="218"/>
      <c r="BLF110" s="218"/>
      <c r="BLG110" s="218"/>
      <c r="BLH110" s="218"/>
      <c r="BLI110" s="218"/>
      <c r="BLJ110" s="218"/>
      <c r="BLK110" s="218"/>
      <c r="BLL110" s="218"/>
      <c r="BLM110" s="218"/>
      <c r="BLN110" s="218"/>
      <c r="BLO110" s="218"/>
      <c r="BLP110" s="218"/>
      <c r="BLQ110" s="218"/>
      <c r="BLR110" s="218"/>
      <c r="BLS110" s="218"/>
      <c r="BLT110" s="218"/>
      <c r="BLU110" s="218"/>
      <c r="BLV110" s="218"/>
      <c r="BLW110" s="218"/>
      <c r="BLX110" s="218"/>
      <c r="BLY110" s="218"/>
      <c r="BLZ110" s="218"/>
      <c r="BMA110" s="218"/>
      <c r="BMB110" s="218"/>
      <c r="BMC110" s="218"/>
      <c r="BMD110" s="218"/>
      <c r="BME110" s="218"/>
      <c r="BMF110" s="218"/>
      <c r="BMG110" s="218"/>
      <c r="BMH110" s="218"/>
      <c r="BMI110" s="218"/>
      <c r="BMJ110" s="218"/>
      <c r="BMK110" s="218"/>
      <c r="BML110" s="218"/>
      <c r="BMM110" s="218"/>
      <c r="BMN110" s="218"/>
      <c r="BMO110" s="218"/>
      <c r="BMP110" s="218"/>
      <c r="BMQ110" s="218"/>
      <c r="BMR110" s="218"/>
      <c r="BMS110" s="218"/>
      <c r="BMT110" s="218"/>
      <c r="BMU110" s="218"/>
      <c r="BMV110" s="218"/>
      <c r="BMW110" s="218"/>
      <c r="BMX110" s="218"/>
      <c r="BMY110" s="218"/>
      <c r="BMZ110" s="218"/>
      <c r="BNA110" s="218"/>
      <c r="BNB110" s="218"/>
      <c r="BNC110" s="218"/>
      <c r="BND110" s="218"/>
      <c r="BNE110" s="218"/>
      <c r="BNF110" s="218"/>
      <c r="BNG110" s="218"/>
      <c r="BNH110" s="218"/>
      <c r="BNI110" s="218"/>
      <c r="BNJ110" s="218"/>
      <c r="BNK110" s="218"/>
      <c r="BNL110" s="218"/>
      <c r="BNM110" s="218"/>
      <c r="BNN110" s="218"/>
      <c r="BNO110" s="218"/>
      <c r="BNP110" s="218"/>
      <c r="BNQ110" s="218"/>
      <c r="BNR110" s="218"/>
      <c r="BNS110" s="218"/>
      <c r="BNT110" s="218"/>
      <c r="BNU110" s="218"/>
      <c r="BNV110" s="218"/>
      <c r="BNW110" s="218"/>
      <c r="BNX110" s="218"/>
      <c r="BNY110" s="218"/>
      <c r="BNZ110" s="218"/>
      <c r="BOA110" s="218"/>
      <c r="BOB110" s="218"/>
      <c r="BOC110" s="218"/>
      <c r="BOD110" s="218"/>
      <c r="BOE110" s="218"/>
      <c r="BOF110" s="218"/>
      <c r="BOG110" s="218"/>
      <c r="BOH110" s="218"/>
      <c r="BOI110" s="218"/>
      <c r="BOJ110" s="218"/>
      <c r="BOK110" s="218"/>
      <c r="BOL110" s="218"/>
      <c r="BOM110" s="218"/>
      <c r="BON110" s="218"/>
      <c r="BOO110" s="218"/>
      <c r="BOP110" s="218"/>
      <c r="BOQ110" s="218"/>
      <c r="BOR110" s="218"/>
      <c r="BOS110" s="218"/>
      <c r="BOT110" s="218"/>
      <c r="BOU110" s="218"/>
      <c r="BOV110" s="218"/>
      <c r="BOW110" s="218"/>
      <c r="BOX110" s="218"/>
      <c r="BOY110" s="218"/>
      <c r="BOZ110" s="218"/>
      <c r="BPA110" s="218"/>
      <c r="BPB110" s="218"/>
      <c r="BPC110" s="218"/>
      <c r="BPD110" s="218"/>
      <c r="BPE110" s="218"/>
      <c r="BPF110" s="218"/>
      <c r="BPG110" s="218"/>
      <c r="BPH110" s="218"/>
      <c r="BPI110" s="218"/>
      <c r="BPJ110" s="218"/>
      <c r="BPK110" s="218"/>
      <c r="BPL110" s="218"/>
      <c r="BPM110" s="218"/>
      <c r="BPN110" s="218"/>
      <c r="BPO110" s="218"/>
      <c r="BPP110" s="218"/>
      <c r="BPQ110" s="218"/>
      <c r="BPR110" s="218"/>
      <c r="BPS110" s="218"/>
      <c r="BPT110" s="218"/>
      <c r="BPU110" s="218"/>
      <c r="BPV110" s="218"/>
      <c r="BPW110" s="218"/>
      <c r="BPX110" s="218"/>
      <c r="BPY110" s="218"/>
      <c r="BPZ110" s="218"/>
      <c r="BQA110" s="218"/>
      <c r="BQB110" s="218"/>
      <c r="BQC110" s="218"/>
      <c r="BQD110" s="218"/>
      <c r="BQE110" s="218"/>
      <c r="BQF110" s="218"/>
      <c r="BQG110" s="218"/>
      <c r="BQH110" s="218"/>
      <c r="BQI110" s="218"/>
      <c r="BQJ110" s="218"/>
      <c r="BQK110" s="218"/>
      <c r="BQL110" s="218"/>
      <c r="BQM110" s="218"/>
      <c r="BQN110" s="218"/>
      <c r="BQO110" s="218"/>
      <c r="BQP110" s="218"/>
      <c r="BQQ110" s="218"/>
      <c r="BQR110" s="218"/>
      <c r="BQS110" s="218"/>
      <c r="BQT110" s="218"/>
      <c r="BQU110" s="218"/>
      <c r="BQV110" s="218"/>
      <c r="BQW110" s="218"/>
      <c r="BQX110" s="218"/>
      <c r="BQY110" s="218"/>
      <c r="BQZ110" s="218"/>
      <c r="BRA110" s="218"/>
      <c r="BRB110" s="218"/>
      <c r="BRC110" s="218"/>
      <c r="BRD110" s="218"/>
      <c r="BRE110" s="218"/>
      <c r="BRF110" s="218"/>
      <c r="BRG110" s="218"/>
      <c r="BRH110" s="218"/>
      <c r="BRI110" s="218"/>
      <c r="BRJ110" s="218"/>
      <c r="BRK110" s="218"/>
      <c r="BRL110" s="218"/>
      <c r="BRM110" s="218"/>
      <c r="BRN110" s="218"/>
      <c r="BRO110" s="218"/>
      <c r="BRP110" s="218"/>
      <c r="BRQ110" s="218"/>
      <c r="BRR110" s="218"/>
      <c r="BRS110" s="218"/>
      <c r="BRT110" s="218"/>
      <c r="BRU110" s="218"/>
      <c r="BRV110" s="218"/>
      <c r="BRW110" s="218"/>
      <c r="BRX110" s="218"/>
      <c r="BRY110" s="218"/>
      <c r="BRZ110" s="218"/>
      <c r="BSA110" s="218"/>
      <c r="BSB110" s="218"/>
      <c r="BSC110" s="218"/>
      <c r="BSD110" s="218"/>
      <c r="BSE110" s="218"/>
      <c r="BSF110" s="218"/>
      <c r="BSG110" s="218"/>
      <c r="BSH110" s="218"/>
      <c r="BSI110" s="218"/>
      <c r="BSJ110" s="218"/>
      <c r="BSK110" s="218"/>
      <c r="BSL110" s="218"/>
      <c r="BSM110" s="218"/>
      <c r="BSN110" s="218"/>
      <c r="BSO110" s="218"/>
      <c r="BSP110" s="218"/>
      <c r="BSQ110" s="218"/>
      <c r="BSR110" s="218"/>
      <c r="BSS110" s="218"/>
      <c r="BST110" s="218"/>
      <c r="BSU110" s="218"/>
      <c r="BSV110" s="218"/>
      <c r="BSW110" s="218"/>
      <c r="BSX110" s="218"/>
      <c r="BSY110" s="218"/>
      <c r="BSZ110" s="218"/>
      <c r="BTA110" s="218"/>
      <c r="BTB110" s="218"/>
      <c r="BTC110" s="218"/>
      <c r="BTD110" s="218"/>
      <c r="BTE110" s="218"/>
      <c r="BTF110" s="218"/>
      <c r="BTG110" s="218"/>
      <c r="BTH110" s="218"/>
      <c r="BTI110" s="218"/>
      <c r="BTJ110" s="218"/>
      <c r="BTK110" s="218"/>
      <c r="BTL110" s="218"/>
      <c r="BTM110" s="218"/>
      <c r="BTN110" s="218"/>
      <c r="BTO110" s="218"/>
      <c r="BTP110" s="218"/>
      <c r="BTQ110" s="218"/>
      <c r="BTR110" s="218"/>
      <c r="BTS110" s="218"/>
      <c r="BTT110" s="218"/>
      <c r="BTU110" s="218"/>
      <c r="BTV110" s="218"/>
      <c r="BTW110" s="218"/>
      <c r="BTX110" s="218"/>
      <c r="BTY110" s="218"/>
      <c r="BTZ110" s="218"/>
      <c r="BUA110" s="218"/>
      <c r="BUB110" s="218"/>
      <c r="BUC110" s="218"/>
      <c r="BUD110" s="218"/>
      <c r="BUE110" s="218"/>
      <c r="BUF110" s="218"/>
      <c r="BUG110" s="218"/>
      <c r="BUH110" s="218"/>
      <c r="BUI110" s="218"/>
      <c r="BUJ110" s="218"/>
      <c r="BUK110" s="218"/>
      <c r="BUL110" s="218"/>
      <c r="BUM110" s="218"/>
      <c r="BUN110" s="218"/>
      <c r="BUO110" s="218"/>
      <c r="BUP110" s="218"/>
      <c r="BUQ110" s="218"/>
      <c r="BUR110" s="218"/>
      <c r="BUS110" s="218"/>
      <c r="BUT110" s="218"/>
      <c r="BUU110" s="218"/>
      <c r="BUV110" s="218"/>
      <c r="BUW110" s="218"/>
      <c r="BUX110" s="218"/>
      <c r="BUY110" s="218"/>
      <c r="BUZ110" s="218"/>
      <c r="BVA110" s="218"/>
      <c r="BVB110" s="218"/>
      <c r="BVC110" s="218"/>
      <c r="BVD110" s="218"/>
      <c r="BVE110" s="218"/>
      <c r="BVF110" s="218"/>
      <c r="BVG110" s="218"/>
      <c r="BVH110" s="218"/>
      <c r="BVI110" s="218"/>
      <c r="BVJ110" s="218"/>
      <c r="BVK110" s="218"/>
      <c r="BVL110" s="218"/>
      <c r="BVM110" s="218"/>
      <c r="BVN110" s="218"/>
      <c r="BVO110" s="218"/>
      <c r="BVP110" s="218"/>
      <c r="BVQ110" s="218"/>
      <c r="BVR110" s="218"/>
      <c r="BVS110" s="218"/>
      <c r="BVT110" s="218"/>
      <c r="BVU110" s="218"/>
      <c r="BVV110" s="218"/>
      <c r="BVW110" s="218"/>
      <c r="BVX110" s="218"/>
      <c r="BVY110" s="218"/>
      <c r="BVZ110" s="218"/>
      <c r="BWA110" s="218"/>
      <c r="BWB110" s="218"/>
      <c r="BWC110" s="218"/>
      <c r="BWD110" s="218"/>
      <c r="BWE110" s="218"/>
      <c r="BWF110" s="218"/>
      <c r="BWG110" s="218"/>
      <c r="BWH110" s="218"/>
      <c r="BWI110" s="218"/>
      <c r="BWJ110" s="218"/>
      <c r="BWK110" s="218"/>
      <c r="BWL110" s="218"/>
      <c r="BWM110" s="218"/>
      <c r="BWN110" s="218"/>
      <c r="BWO110" s="218"/>
      <c r="BWP110" s="218"/>
      <c r="BWQ110" s="218"/>
      <c r="BWR110" s="218"/>
      <c r="BWS110" s="218"/>
      <c r="BWT110" s="218"/>
      <c r="BWU110" s="218"/>
      <c r="BWV110" s="218"/>
      <c r="BWW110" s="218"/>
      <c r="BWX110" s="218"/>
      <c r="BWY110" s="218"/>
      <c r="BWZ110" s="218"/>
      <c r="BXA110" s="218"/>
      <c r="BXB110" s="218"/>
      <c r="BXC110" s="218"/>
      <c r="BXD110" s="218"/>
      <c r="BXE110" s="218"/>
      <c r="BXF110" s="218"/>
      <c r="BXG110" s="218"/>
      <c r="BXH110" s="218"/>
      <c r="BXI110" s="218"/>
      <c r="BXJ110" s="218"/>
      <c r="BXK110" s="218"/>
      <c r="BXL110" s="218"/>
      <c r="BXM110" s="218"/>
      <c r="BXN110" s="218"/>
      <c r="BXO110" s="218"/>
      <c r="BXP110" s="218"/>
      <c r="BXQ110" s="218"/>
      <c r="BXR110" s="218"/>
      <c r="BXS110" s="218"/>
      <c r="BXT110" s="218"/>
      <c r="BXU110" s="218"/>
      <c r="BXV110" s="218"/>
      <c r="BXW110" s="218"/>
      <c r="BXX110" s="218"/>
      <c r="BXY110" s="218"/>
      <c r="BXZ110" s="218"/>
      <c r="BYA110" s="218"/>
      <c r="BYB110" s="218"/>
      <c r="BYC110" s="218"/>
      <c r="BYD110" s="218"/>
      <c r="BYE110" s="218"/>
      <c r="BYF110" s="218"/>
      <c r="BYG110" s="218"/>
      <c r="BYH110" s="218"/>
      <c r="BYI110" s="218"/>
      <c r="BYJ110" s="218"/>
      <c r="BYK110" s="218"/>
      <c r="BYL110" s="218"/>
      <c r="BYM110" s="218"/>
      <c r="BYN110" s="218"/>
      <c r="BYO110" s="218"/>
      <c r="BYP110" s="218"/>
      <c r="BYQ110" s="218"/>
      <c r="BYR110" s="218"/>
      <c r="BYS110" s="218"/>
      <c r="BYT110" s="218"/>
      <c r="BYU110" s="218"/>
      <c r="BYV110" s="218"/>
      <c r="BYW110" s="218"/>
      <c r="BYX110" s="218"/>
      <c r="BYY110" s="218"/>
      <c r="BYZ110" s="218"/>
      <c r="BZA110" s="218"/>
      <c r="BZB110" s="218"/>
      <c r="BZC110" s="218"/>
      <c r="BZD110" s="218"/>
      <c r="BZE110" s="218"/>
      <c r="BZF110" s="218"/>
      <c r="BZG110" s="218"/>
      <c r="BZH110" s="218"/>
      <c r="BZI110" s="218"/>
      <c r="BZJ110" s="218"/>
      <c r="BZK110" s="218"/>
      <c r="BZL110" s="218"/>
      <c r="BZM110" s="218"/>
      <c r="BZN110" s="218"/>
      <c r="BZO110" s="218"/>
      <c r="BZP110" s="218"/>
      <c r="BZQ110" s="218"/>
      <c r="BZR110" s="218"/>
      <c r="BZS110" s="218"/>
      <c r="BZT110" s="218"/>
      <c r="BZU110" s="218"/>
      <c r="BZV110" s="218"/>
      <c r="BZW110" s="218"/>
      <c r="BZX110" s="218"/>
      <c r="BZY110" s="218"/>
      <c r="BZZ110" s="218"/>
      <c r="CAA110" s="218"/>
      <c r="CAB110" s="218"/>
      <c r="CAC110" s="218"/>
      <c r="CAD110" s="218"/>
      <c r="CAE110" s="218"/>
      <c r="CAF110" s="218"/>
      <c r="CAG110" s="218"/>
      <c r="CAH110" s="218"/>
      <c r="CAI110" s="218"/>
      <c r="CAJ110" s="218"/>
      <c r="CAK110" s="218"/>
      <c r="CAL110" s="218"/>
      <c r="CAM110" s="218"/>
      <c r="CAN110" s="218"/>
      <c r="CAO110" s="218"/>
      <c r="CAP110" s="218"/>
      <c r="CAQ110" s="218"/>
      <c r="CAR110" s="218"/>
      <c r="CAS110" s="218"/>
      <c r="CAT110" s="218"/>
      <c r="CAU110" s="218"/>
      <c r="CAV110" s="218"/>
      <c r="CAW110" s="218"/>
      <c r="CAX110" s="218"/>
      <c r="CAY110" s="218"/>
      <c r="CAZ110" s="218"/>
      <c r="CBA110" s="218"/>
      <c r="CBB110" s="218"/>
      <c r="CBC110" s="218"/>
      <c r="CBD110" s="218"/>
      <c r="CBE110" s="218"/>
      <c r="CBF110" s="218"/>
      <c r="CBG110" s="218"/>
      <c r="CBH110" s="218"/>
      <c r="CBI110" s="218"/>
      <c r="CBJ110" s="218"/>
      <c r="CBK110" s="218"/>
      <c r="CBL110" s="218"/>
      <c r="CBM110" s="218"/>
      <c r="CBN110" s="218"/>
      <c r="CBO110" s="218"/>
      <c r="CBP110" s="218"/>
      <c r="CBQ110" s="218"/>
      <c r="CBR110" s="218"/>
      <c r="CBS110" s="218"/>
      <c r="CBT110" s="218"/>
      <c r="CBU110" s="218"/>
      <c r="CBV110" s="218"/>
      <c r="CBW110" s="218"/>
      <c r="CBX110" s="218"/>
      <c r="CBY110" s="218"/>
      <c r="CBZ110" s="218"/>
      <c r="CCA110" s="218"/>
      <c r="CCB110" s="218"/>
      <c r="CCC110" s="218"/>
      <c r="CCD110" s="218"/>
      <c r="CCE110" s="218"/>
      <c r="CCF110" s="218"/>
      <c r="CCG110" s="218"/>
      <c r="CCH110" s="218"/>
      <c r="CCI110" s="218"/>
      <c r="CCJ110" s="218"/>
      <c r="CCK110" s="218"/>
      <c r="CCL110" s="218"/>
      <c r="CCM110" s="218"/>
      <c r="CCN110" s="218"/>
      <c r="CCO110" s="218"/>
      <c r="CCP110" s="218"/>
      <c r="CCQ110" s="218"/>
      <c r="CCR110" s="218"/>
      <c r="CCS110" s="218"/>
      <c r="CCT110" s="218"/>
      <c r="CCU110" s="218"/>
      <c r="CCV110" s="218"/>
      <c r="CCW110" s="218"/>
      <c r="CCX110" s="218"/>
      <c r="CCY110" s="218"/>
      <c r="CCZ110" s="218"/>
      <c r="CDA110" s="218"/>
      <c r="CDB110" s="218"/>
      <c r="CDC110" s="218"/>
      <c r="CDD110" s="218"/>
      <c r="CDE110" s="218"/>
      <c r="CDF110" s="218"/>
      <c r="CDG110" s="218"/>
      <c r="CDH110" s="218"/>
      <c r="CDI110" s="218"/>
      <c r="CDJ110" s="218"/>
      <c r="CDK110" s="218"/>
      <c r="CDL110" s="218"/>
      <c r="CDM110" s="218"/>
      <c r="CDN110" s="218"/>
      <c r="CDO110" s="218"/>
      <c r="CDP110" s="218"/>
      <c r="CDQ110" s="218"/>
      <c r="CDR110" s="218"/>
      <c r="CDS110" s="218"/>
      <c r="CDT110" s="218"/>
      <c r="CDU110" s="218"/>
      <c r="CDV110" s="218"/>
      <c r="CDW110" s="218"/>
      <c r="CDX110" s="218"/>
      <c r="CDY110" s="218"/>
      <c r="CDZ110" s="218"/>
      <c r="CEA110" s="218"/>
      <c r="CEB110" s="218"/>
      <c r="CEC110" s="218"/>
      <c r="CED110" s="218"/>
      <c r="CEE110" s="218"/>
      <c r="CEF110" s="218"/>
      <c r="CEG110" s="218"/>
      <c r="CEH110" s="218"/>
      <c r="CEI110" s="218"/>
      <c r="CEJ110" s="218"/>
      <c r="CEK110" s="218"/>
      <c r="CEL110" s="218"/>
      <c r="CEM110" s="218"/>
      <c r="CEN110" s="218"/>
      <c r="CEO110" s="218"/>
      <c r="CEP110" s="218"/>
      <c r="CEQ110" s="218"/>
      <c r="CER110" s="218"/>
      <c r="CES110" s="218"/>
      <c r="CET110" s="218"/>
      <c r="CEU110" s="218"/>
      <c r="CEV110" s="218"/>
      <c r="CEW110" s="218"/>
      <c r="CEX110" s="218"/>
      <c r="CEY110" s="218"/>
      <c r="CEZ110" s="218"/>
      <c r="CFA110" s="218"/>
      <c r="CFB110" s="218"/>
      <c r="CFC110" s="218"/>
      <c r="CFD110" s="218"/>
      <c r="CFE110" s="218"/>
      <c r="CFF110" s="218"/>
      <c r="CFG110" s="218"/>
      <c r="CFH110" s="218"/>
      <c r="CFI110" s="218"/>
      <c r="CFJ110" s="218"/>
      <c r="CFK110" s="218"/>
      <c r="CFL110" s="218"/>
      <c r="CFM110" s="218"/>
      <c r="CFN110" s="218"/>
      <c r="CFO110" s="218"/>
      <c r="CFP110" s="218"/>
      <c r="CFQ110" s="218"/>
      <c r="CFR110" s="218"/>
      <c r="CFS110" s="218"/>
      <c r="CFT110" s="218"/>
      <c r="CFU110" s="218"/>
      <c r="CFV110" s="218"/>
      <c r="CFW110" s="218"/>
      <c r="CFX110" s="218"/>
      <c r="CFY110" s="218"/>
      <c r="CFZ110" s="218"/>
      <c r="CGA110" s="218"/>
      <c r="CGB110" s="218"/>
      <c r="CGC110" s="218"/>
      <c r="CGD110" s="218"/>
      <c r="CGE110" s="218"/>
      <c r="CGF110" s="218"/>
      <c r="CGG110" s="218"/>
      <c r="CGH110" s="218"/>
      <c r="CGI110" s="218"/>
      <c r="CGJ110" s="218"/>
      <c r="CGK110" s="218"/>
      <c r="CGL110" s="218"/>
      <c r="CGM110" s="218"/>
      <c r="CGN110" s="218"/>
      <c r="CGO110" s="218"/>
      <c r="CGP110" s="218"/>
      <c r="CGQ110" s="218"/>
      <c r="CGR110" s="218"/>
      <c r="CGS110" s="218"/>
      <c r="CGT110" s="218"/>
      <c r="CGU110" s="218"/>
      <c r="CGV110" s="218"/>
      <c r="CGW110" s="218"/>
      <c r="CGX110" s="218"/>
      <c r="CGY110" s="218"/>
      <c r="CGZ110" s="218"/>
      <c r="CHA110" s="218"/>
      <c r="CHB110" s="218"/>
      <c r="CHC110" s="218"/>
      <c r="CHD110" s="218"/>
      <c r="CHE110" s="218"/>
      <c r="CHF110" s="218"/>
      <c r="CHG110" s="218"/>
      <c r="CHH110" s="218"/>
      <c r="CHI110" s="218"/>
      <c r="CHJ110" s="218"/>
      <c r="CHK110" s="218"/>
      <c r="CHL110" s="218"/>
      <c r="CHM110" s="218"/>
      <c r="CHN110" s="218"/>
      <c r="CHO110" s="218"/>
      <c r="CHP110" s="218"/>
      <c r="CHQ110" s="218"/>
      <c r="CHR110" s="218"/>
      <c r="CHS110" s="218"/>
      <c r="CHT110" s="218"/>
      <c r="CHU110" s="218"/>
      <c r="CHV110" s="218"/>
      <c r="CHW110" s="218"/>
      <c r="CHX110" s="218"/>
      <c r="CHY110" s="218"/>
      <c r="CHZ110" s="218"/>
      <c r="CIA110" s="218"/>
      <c r="CIB110" s="218"/>
      <c r="CIC110" s="218"/>
      <c r="CID110" s="218"/>
      <c r="CIE110" s="218"/>
      <c r="CIF110" s="218"/>
      <c r="CIG110" s="218"/>
      <c r="CIH110" s="218"/>
      <c r="CII110" s="218"/>
      <c r="CIJ110" s="218"/>
      <c r="CIK110" s="218"/>
      <c r="CIL110" s="218"/>
      <c r="CIM110" s="218"/>
      <c r="CIN110" s="218"/>
      <c r="CIO110" s="218"/>
      <c r="CIP110" s="218"/>
      <c r="CIQ110" s="218"/>
      <c r="CIR110" s="218"/>
      <c r="CIS110" s="218"/>
      <c r="CIT110" s="218"/>
      <c r="CIU110" s="218"/>
      <c r="CIV110" s="218"/>
      <c r="CIW110" s="218"/>
      <c r="CIX110" s="218"/>
      <c r="CIY110" s="218"/>
      <c r="CIZ110" s="218"/>
      <c r="CJA110" s="218"/>
      <c r="CJB110" s="218"/>
      <c r="CJC110" s="218"/>
      <c r="CJD110" s="218"/>
      <c r="CJE110" s="218"/>
      <c r="CJF110" s="218"/>
      <c r="CJG110" s="218"/>
      <c r="CJH110" s="218"/>
      <c r="CJI110" s="218"/>
      <c r="CJJ110" s="218"/>
      <c r="CJK110" s="218"/>
      <c r="CJL110" s="218"/>
      <c r="CJM110" s="218"/>
      <c r="CJN110" s="218"/>
      <c r="CJO110" s="218"/>
      <c r="CJP110" s="218"/>
      <c r="CJQ110" s="218"/>
      <c r="CJR110" s="218"/>
      <c r="CJS110" s="218"/>
      <c r="CJT110" s="218"/>
      <c r="CJU110" s="218"/>
      <c r="CJV110" s="218"/>
      <c r="CJW110" s="218"/>
      <c r="CJX110" s="218"/>
      <c r="CJY110" s="218"/>
      <c r="CJZ110" s="218"/>
      <c r="CKA110" s="218"/>
      <c r="CKB110" s="218"/>
      <c r="CKC110" s="218"/>
      <c r="CKD110" s="218"/>
      <c r="CKE110" s="218"/>
      <c r="CKF110" s="218"/>
      <c r="CKG110" s="218"/>
      <c r="CKH110" s="218"/>
      <c r="CKI110" s="218"/>
      <c r="CKJ110" s="218"/>
      <c r="CKK110" s="218"/>
      <c r="CKL110" s="218"/>
      <c r="CKM110" s="218"/>
      <c r="CKN110" s="218"/>
      <c r="CKO110" s="218"/>
      <c r="CKP110" s="218"/>
      <c r="CKQ110" s="218"/>
      <c r="CKR110" s="218"/>
      <c r="CKS110" s="218"/>
      <c r="CKT110" s="218"/>
      <c r="CKU110" s="218"/>
      <c r="CKV110" s="218"/>
      <c r="CKW110" s="218"/>
      <c r="CKX110" s="218"/>
      <c r="CKY110" s="218"/>
      <c r="CKZ110" s="218"/>
      <c r="CLA110" s="218"/>
      <c r="CLB110" s="218"/>
      <c r="CLC110" s="218"/>
      <c r="CLD110" s="218"/>
      <c r="CLE110" s="218"/>
      <c r="CLF110" s="218"/>
      <c r="CLG110" s="218"/>
      <c r="CLH110" s="218"/>
      <c r="CLI110" s="218"/>
      <c r="CLJ110" s="218"/>
      <c r="CLK110" s="218"/>
      <c r="CLL110" s="218"/>
      <c r="CLM110" s="218"/>
      <c r="CLN110" s="218"/>
      <c r="CLO110" s="218"/>
      <c r="CLP110" s="218"/>
      <c r="CLQ110" s="218"/>
      <c r="CLR110" s="218"/>
      <c r="CLS110" s="218"/>
      <c r="CLT110" s="218"/>
      <c r="CLU110" s="218"/>
      <c r="CLV110" s="218"/>
      <c r="CLW110" s="218"/>
      <c r="CLX110" s="218"/>
      <c r="CLY110" s="218"/>
      <c r="CLZ110" s="218"/>
      <c r="CMA110" s="218"/>
      <c r="CMB110" s="218"/>
      <c r="CMC110" s="218"/>
      <c r="CMD110" s="218"/>
      <c r="CME110" s="218"/>
      <c r="CMF110" s="218"/>
      <c r="CMG110" s="218"/>
      <c r="CMH110" s="218"/>
      <c r="CMI110" s="218"/>
      <c r="CMJ110" s="218"/>
      <c r="CMK110" s="218"/>
      <c r="CML110" s="218"/>
      <c r="CMM110" s="218"/>
      <c r="CMN110" s="218"/>
      <c r="CMO110" s="218"/>
      <c r="CMP110" s="218"/>
      <c r="CMQ110" s="218"/>
      <c r="CMR110" s="218"/>
      <c r="CMS110" s="218"/>
      <c r="CMT110" s="218"/>
      <c r="CMU110" s="218"/>
      <c r="CMV110" s="218"/>
      <c r="CMW110" s="218"/>
      <c r="CMX110" s="218"/>
      <c r="CMY110" s="218"/>
      <c r="CMZ110" s="218"/>
      <c r="CNA110" s="218"/>
      <c r="CNB110" s="218"/>
      <c r="CNC110" s="218"/>
      <c r="CND110" s="218"/>
      <c r="CNE110" s="218"/>
      <c r="CNF110" s="218"/>
      <c r="CNG110" s="218"/>
      <c r="CNH110" s="218"/>
      <c r="CNI110" s="218"/>
      <c r="CNJ110" s="218"/>
      <c r="CNK110" s="218"/>
      <c r="CNL110" s="218"/>
      <c r="CNM110" s="218"/>
      <c r="CNN110" s="218"/>
      <c r="CNO110" s="218"/>
      <c r="CNP110" s="218"/>
      <c r="CNQ110" s="218"/>
      <c r="CNR110" s="218"/>
      <c r="CNS110" s="218"/>
      <c r="CNT110" s="218"/>
      <c r="CNU110" s="218"/>
      <c r="CNV110" s="218"/>
      <c r="CNW110" s="218"/>
      <c r="CNX110" s="218"/>
      <c r="CNY110" s="218"/>
      <c r="CNZ110" s="218"/>
      <c r="COA110" s="218"/>
      <c r="COB110" s="218"/>
      <c r="COC110" s="218"/>
      <c r="COD110" s="218"/>
      <c r="COE110" s="218"/>
      <c r="COF110" s="218"/>
      <c r="COG110" s="218"/>
      <c r="COH110" s="218"/>
      <c r="COI110" s="218"/>
      <c r="COJ110" s="218"/>
      <c r="COK110" s="218"/>
      <c r="COL110" s="218"/>
      <c r="COM110" s="218"/>
      <c r="CON110" s="218"/>
      <c r="COO110" s="218"/>
      <c r="COP110" s="218"/>
      <c r="COQ110" s="218"/>
      <c r="COR110" s="218"/>
      <c r="COS110" s="218"/>
      <c r="COT110" s="218"/>
      <c r="COU110" s="218"/>
      <c r="COV110" s="218"/>
      <c r="COW110" s="218"/>
      <c r="COX110" s="218"/>
      <c r="COY110" s="218"/>
      <c r="COZ110" s="218"/>
      <c r="CPA110" s="218"/>
      <c r="CPB110" s="218"/>
      <c r="CPC110" s="218"/>
      <c r="CPD110" s="218"/>
      <c r="CPE110" s="218"/>
      <c r="CPF110" s="218"/>
    </row>
    <row r="111" spans="1:2450" s="175" customFormat="1" ht="26.25" thickBot="1" x14ac:dyDescent="0.3">
      <c r="A111" s="697"/>
      <c r="B111" s="174">
        <f t="shared" si="2"/>
        <v>1</v>
      </c>
      <c r="C111" s="244" t="s">
        <v>57</v>
      </c>
      <c r="D111" s="223"/>
      <c r="E111" s="168"/>
      <c r="F111" s="168"/>
      <c r="G111" s="238"/>
      <c r="H111" s="294"/>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c r="EI111" s="218"/>
      <c r="EJ111" s="218"/>
      <c r="EK111" s="218"/>
      <c r="EL111" s="218"/>
      <c r="EM111" s="218"/>
      <c r="EN111" s="218"/>
      <c r="EO111" s="218"/>
      <c r="EP111" s="218"/>
      <c r="EQ111" s="218"/>
      <c r="ER111" s="218"/>
      <c r="ES111" s="218"/>
      <c r="ET111" s="218"/>
      <c r="EU111" s="218"/>
      <c r="EV111" s="218"/>
      <c r="EW111" s="218"/>
      <c r="EX111" s="218"/>
      <c r="EY111" s="218"/>
      <c r="EZ111" s="218"/>
      <c r="FA111" s="218"/>
      <c r="FB111" s="218"/>
      <c r="FC111" s="218"/>
      <c r="FD111" s="218"/>
      <c r="FE111" s="218"/>
      <c r="FF111" s="218"/>
      <c r="FG111" s="218"/>
      <c r="FH111" s="218"/>
      <c r="FI111" s="218"/>
      <c r="FJ111" s="218"/>
      <c r="FK111" s="218"/>
      <c r="FL111" s="218"/>
      <c r="FM111" s="218"/>
      <c r="FN111" s="218"/>
      <c r="FO111" s="218"/>
      <c r="FP111" s="218"/>
      <c r="FQ111" s="218"/>
      <c r="FR111" s="218"/>
      <c r="FS111" s="218"/>
      <c r="FT111" s="218"/>
      <c r="FU111" s="218"/>
      <c r="FV111" s="218"/>
      <c r="FW111" s="218"/>
      <c r="FX111" s="218"/>
      <c r="FY111" s="218"/>
      <c r="FZ111" s="218"/>
      <c r="GA111" s="218"/>
      <c r="GB111" s="218"/>
      <c r="GC111" s="218"/>
      <c r="GD111" s="218"/>
      <c r="GE111" s="218"/>
      <c r="GF111" s="218"/>
      <c r="GG111" s="218"/>
      <c r="GH111" s="218"/>
      <c r="GI111" s="218"/>
      <c r="GJ111" s="218"/>
      <c r="GK111" s="218"/>
      <c r="GL111" s="218"/>
      <c r="GM111" s="218"/>
      <c r="GN111" s="218"/>
      <c r="GO111" s="218"/>
      <c r="GP111" s="218"/>
      <c r="GQ111" s="218"/>
      <c r="GR111" s="218"/>
      <c r="GS111" s="218"/>
      <c r="GT111" s="218"/>
      <c r="GU111" s="218"/>
      <c r="GV111" s="218"/>
      <c r="GW111" s="218"/>
      <c r="GX111" s="218"/>
      <c r="GY111" s="218"/>
      <c r="GZ111" s="218"/>
      <c r="HA111" s="218"/>
      <c r="HB111" s="218"/>
      <c r="HC111" s="218"/>
      <c r="HD111" s="218"/>
      <c r="HE111" s="218"/>
      <c r="HF111" s="218"/>
      <c r="HG111" s="218"/>
      <c r="HH111" s="218"/>
      <c r="HI111" s="218"/>
      <c r="HJ111" s="218"/>
      <c r="HK111" s="218"/>
      <c r="HL111" s="218"/>
      <c r="HM111" s="218"/>
      <c r="HN111" s="218"/>
      <c r="HO111" s="218"/>
      <c r="HP111" s="218"/>
      <c r="HQ111" s="218"/>
      <c r="HR111" s="218"/>
      <c r="HS111" s="218"/>
      <c r="HT111" s="218"/>
      <c r="HU111" s="218"/>
      <c r="HV111" s="218"/>
      <c r="HW111" s="218"/>
      <c r="HX111" s="218"/>
      <c r="HY111" s="218"/>
      <c r="HZ111" s="218"/>
      <c r="IA111" s="218"/>
      <c r="IB111" s="218"/>
      <c r="IC111" s="218"/>
      <c r="ID111" s="218"/>
      <c r="IE111" s="218"/>
      <c r="IF111" s="218"/>
      <c r="IG111" s="218"/>
      <c r="IH111" s="218"/>
      <c r="II111" s="218"/>
      <c r="IJ111" s="218"/>
      <c r="IK111" s="218"/>
      <c r="IL111" s="218"/>
      <c r="IM111" s="218"/>
      <c r="IN111" s="218"/>
      <c r="IO111" s="218"/>
      <c r="IP111" s="218"/>
      <c r="IQ111" s="218"/>
      <c r="IR111" s="218"/>
      <c r="IS111" s="218"/>
      <c r="IT111" s="218"/>
      <c r="IU111" s="218"/>
      <c r="IV111" s="218"/>
      <c r="IW111" s="218"/>
      <c r="IX111" s="218"/>
      <c r="IY111" s="218"/>
      <c r="IZ111" s="218"/>
      <c r="JA111" s="218"/>
      <c r="JB111" s="218"/>
      <c r="JC111" s="218"/>
      <c r="JD111" s="218"/>
      <c r="JE111" s="218"/>
      <c r="JF111" s="218"/>
      <c r="JG111" s="218"/>
      <c r="JH111" s="218"/>
      <c r="JI111" s="218"/>
      <c r="JJ111" s="218"/>
      <c r="JK111" s="218"/>
      <c r="JL111" s="218"/>
      <c r="JM111" s="218"/>
      <c r="JN111" s="218"/>
      <c r="JO111" s="218"/>
      <c r="JP111" s="218"/>
      <c r="JQ111" s="218"/>
      <c r="JR111" s="218"/>
      <c r="JS111" s="218"/>
      <c r="JT111" s="218"/>
      <c r="JU111" s="218"/>
      <c r="JV111" s="218"/>
      <c r="JW111" s="218"/>
      <c r="JX111" s="218"/>
      <c r="JY111" s="218"/>
      <c r="JZ111" s="218"/>
      <c r="KA111" s="218"/>
      <c r="KB111" s="218"/>
      <c r="KC111" s="218"/>
      <c r="KD111" s="218"/>
      <c r="KE111" s="218"/>
      <c r="KF111" s="218"/>
      <c r="KG111" s="218"/>
      <c r="KH111" s="218"/>
      <c r="KI111" s="218"/>
      <c r="KJ111" s="218"/>
      <c r="KK111" s="218"/>
      <c r="KL111" s="218"/>
      <c r="KM111" s="218"/>
      <c r="KN111" s="218"/>
      <c r="KO111" s="218"/>
      <c r="KP111" s="218"/>
      <c r="KQ111" s="218"/>
      <c r="KR111" s="218"/>
      <c r="KS111" s="218"/>
      <c r="KT111" s="218"/>
      <c r="KU111" s="218"/>
      <c r="KV111" s="218"/>
      <c r="KW111" s="218"/>
      <c r="KX111" s="218"/>
      <c r="KY111" s="218"/>
      <c r="KZ111" s="218"/>
      <c r="LA111" s="218"/>
      <c r="LB111" s="218"/>
      <c r="LC111" s="218"/>
      <c r="LD111" s="218"/>
      <c r="LE111" s="218"/>
      <c r="LF111" s="218"/>
      <c r="LG111" s="218"/>
      <c r="LH111" s="218"/>
      <c r="LI111" s="218"/>
      <c r="LJ111" s="218"/>
      <c r="LK111" s="218"/>
      <c r="LL111" s="218"/>
      <c r="LM111" s="218"/>
      <c r="LN111" s="218"/>
      <c r="LO111" s="218"/>
      <c r="LP111" s="218"/>
      <c r="LQ111" s="218"/>
      <c r="LR111" s="218"/>
      <c r="LS111" s="218"/>
      <c r="LT111" s="218"/>
      <c r="LU111" s="218"/>
      <c r="LV111" s="218"/>
      <c r="LW111" s="218"/>
      <c r="LX111" s="218"/>
      <c r="LY111" s="218"/>
      <c r="LZ111" s="218"/>
      <c r="MA111" s="218"/>
      <c r="MB111" s="218"/>
      <c r="MC111" s="218"/>
      <c r="MD111" s="218"/>
      <c r="ME111" s="218"/>
      <c r="MF111" s="218"/>
      <c r="MG111" s="218"/>
      <c r="MH111" s="218"/>
      <c r="MI111" s="218"/>
      <c r="MJ111" s="218"/>
      <c r="MK111" s="218"/>
      <c r="ML111" s="218"/>
      <c r="MM111" s="218"/>
      <c r="MN111" s="218"/>
      <c r="MO111" s="218"/>
      <c r="MP111" s="218"/>
      <c r="MQ111" s="218"/>
      <c r="MR111" s="218"/>
      <c r="MS111" s="218"/>
      <c r="MT111" s="218"/>
      <c r="MU111" s="218"/>
      <c r="MV111" s="218"/>
      <c r="MW111" s="218"/>
      <c r="MX111" s="218"/>
      <c r="MY111" s="218"/>
      <c r="MZ111" s="218"/>
      <c r="NA111" s="218"/>
      <c r="NB111" s="218"/>
      <c r="NC111" s="218"/>
      <c r="ND111" s="218"/>
      <c r="NE111" s="218"/>
      <c r="NF111" s="218"/>
      <c r="NG111" s="218"/>
      <c r="NH111" s="218"/>
      <c r="NI111" s="218"/>
      <c r="NJ111" s="218"/>
      <c r="NK111" s="218"/>
      <c r="NL111" s="218"/>
      <c r="NM111" s="218"/>
      <c r="NN111" s="218"/>
      <c r="NO111" s="218"/>
      <c r="NP111" s="218"/>
      <c r="NQ111" s="218"/>
      <c r="NR111" s="218"/>
      <c r="NS111" s="218"/>
      <c r="NT111" s="218"/>
      <c r="NU111" s="218"/>
      <c r="NV111" s="218"/>
      <c r="NW111" s="218"/>
      <c r="NX111" s="218"/>
      <c r="NY111" s="218"/>
      <c r="NZ111" s="218"/>
      <c r="OA111" s="218"/>
      <c r="OB111" s="218"/>
      <c r="OC111" s="218"/>
      <c r="OD111" s="218"/>
      <c r="OE111" s="218"/>
      <c r="OF111" s="218"/>
      <c r="OG111" s="218"/>
      <c r="OH111" s="218"/>
      <c r="OI111" s="218"/>
      <c r="OJ111" s="218"/>
      <c r="OK111" s="218"/>
      <c r="OL111" s="218"/>
      <c r="OM111" s="218"/>
      <c r="ON111" s="218"/>
      <c r="OO111" s="218"/>
      <c r="OP111" s="218"/>
      <c r="OQ111" s="218"/>
      <c r="OR111" s="218"/>
      <c r="OS111" s="218"/>
      <c r="OT111" s="218"/>
      <c r="OU111" s="218"/>
      <c r="OV111" s="218"/>
      <c r="OW111" s="218"/>
      <c r="OX111" s="218"/>
      <c r="OY111" s="218"/>
      <c r="OZ111" s="218"/>
      <c r="PA111" s="218"/>
      <c r="PB111" s="218"/>
      <c r="PC111" s="218"/>
      <c r="PD111" s="218"/>
      <c r="PE111" s="218"/>
      <c r="PF111" s="218"/>
      <c r="PG111" s="218"/>
      <c r="PH111" s="218"/>
      <c r="PI111" s="218"/>
      <c r="PJ111" s="218"/>
      <c r="PK111" s="218"/>
      <c r="PL111" s="218"/>
      <c r="PM111" s="218"/>
      <c r="PN111" s="218"/>
      <c r="PO111" s="218"/>
      <c r="PP111" s="218"/>
      <c r="PQ111" s="218"/>
      <c r="PR111" s="218"/>
      <c r="PS111" s="218"/>
      <c r="PT111" s="218"/>
      <c r="PU111" s="218"/>
      <c r="PV111" s="218"/>
      <c r="PW111" s="218"/>
      <c r="PX111" s="218"/>
      <c r="PY111" s="218"/>
      <c r="PZ111" s="218"/>
      <c r="QA111" s="218"/>
      <c r="QB111" s="218"/>
      <c r="QC111" s="218"/>
      <c r="QD111" s="218"/>
      <c r="QE111" s="218"/>
      <c r="QF111" s="218"/>
      <c r="QG111" s="218"/>
      <c r="QH111" s="218"/>
      <c r="QI111" s="218"/>
      <c r="QJ111" s="218"/>
      <c r="QK111" s="218"/>
      <c r="QL111" s="218"/>
      <c r="QM111" s="218"/>
      <c r="QN111" s="218"/>
      <c r="QO111" s="218"/>
      <c r="QP111" s="218"/>
      <c r="QQ111" s="218"/>
      <c r="QR111" s="218"/>
      <c r="QS111" s="218"/>
      <c r="QT111" s="218"/>
      <c r="QU111" s="218"/>
      <c r="QV111" s="218"/>
      <c r="QW111" s="218"/>
      <c r="QX111" s="218"/>
      <c r="QY111" s="218"/>
      <c r="QZ111" s="218"/>
      <c r="RA111" s="218"/>
      <c r="RB111" s="218"/>
      <c r="RC111" s="218"/>
      <c r="RD111" s="218"/>
      <c r="RE111" s="218"/>
      <c r="RF111" s="218"/>
      <c r="RG111" s="218"/>
      <c r="RH111" s="218"/>
      <c r="RI111" s="218"/>
      <c r="RJ111" s="218"/>
      <c r="RK111" s="218"/>
      <c r="RL111" s="218"/>
      <c r="RM111" s="218"/>
      <c r="RN111" s="218"/>
      <c r="RO111" s="218"/>
      <c r="RP111" s="218"/>
      <c r="RQ111" s="218"/>
      <c r="RR111" s="218"/>
      <c r="RS111" s="218"/>
      <c r="RT111" s="218"/>
      <c r="RU111" s="218"/>
      <c r="RV111" s="218"/>
      <c r="RW111" s="218"/>
      <c r="RX111" s="218"/>
      <c r="RY111" s="218"/>
      <c r="RZ111" s="218"/>
      <c r="SA111" s="218"/>
      <c r="SB111" s="218"/>
      <c r="SC111" s="218"/>
      <c r="SD111" s="218"/>
      <c r="SE111" s="218"/>
      <c r="SF111" s="218"/>
      <c r="SG111" s="218"/>
      <c r="SH111" s="218"/>
      <c r="SI111" s="218"/>
      <c r="SJ111" s="218"/>
      <c r="SK111" s="218"/>
      <c r="SL111" s="218"/>
      <c r="SM111" s="218"/>
      <c r="SN111" s="218"/>
      <c r="SO111" s="218"/>
      <c r="SP111" s="218"/>
      <c r="SQ111" s="218"/>
      <c r="SR111" s="218"/>
      <c r="SS111" s="218"/>
      <c r="ST111" s="218"/>
      <c r="SU111" s="218"/>
      <c r="SV111" s="218"/>
      <c r="SW111" s="218"/>
      <c r="SX111" s="218"/>
      <c r="SY111" s="218"/>
      <c r="SZ111" s="218"/>
      <c r="TA111" s="218"/>
      <c r="TB111" s="218"/>
      <c r="TC111" s="218"/>
      <c r="TD111" s="218"/>
      <c r="TE111" s="218"/>
      <c r="TF111" s="218"/>
      <c r="TG111" s="218"/>
      <c r="TH111" s="218"/>
      <c r="TI111" s="218"/>
      <c r="TJ111" s="218"/>
      <c r="TK111" s="218"/>
      <c r="TL111" s="218"/>
      <c r="TM111" s="218"/>
      <c r="TN111" s="218"/>
      <c r="TO111" s="218"/>
      <c r="TP111" s="218"/>
      <c r="TQ111" s="218"/>
      <c r="TR111" s="218"/>
      <c r="TS111" s="218"/>
      <c r="TT111" s="218"/>
      <c r="TU111" s="218"/>
      <c r="TV111" s="218"/>
      <c r="TW111" s="218"/>
      <c r="TX111" s="218"/>
      <c r="TY111" s="218"/>
      <c r="TZ111" s="218"/>
      <c r="UA111" s="218"/>
      <c r="UB111" s="218"/>
      <c r="UC111" s="218"/>
      <c r="UD111" s="218"/>
      <c r="UE111" s="218"/>
      <c r="UF111" s="218"/>
      <c r="UG111" s="218"/>
      <c r="UH111" s="218"/>
      <c r="UI111" s="218"/>
      <c r="UJ111" s="218"/>
      <c r="UK111" s="218"/>
      <c r="UL111" s="218"/>
      <c r="UM111" s="218"/>
      <c r="UN111" s="218"/>
      <c r="UO111" s="218"/>
      <c r="UP111" s="218"/>
      <c r="UQ111" s="218"/>
      <c r="UR111" s="218"/>
      <c r="US111" s="218"/>
      <c r="UT111" s="218"/>
      <c r="UU111" s="218"/>
      <c r="UV111" s="218"/>
      <c r="UW111" s="218"/>
      <c r="UX111" s="218"/>
      <c r="UY111" s="218"/>
      <c r="UZ111" s="218"/>
      <c r="VA111" s="218"/>
      <c r="VB111" s="218"/>
      <c r="VC111" s="218"/>
      <c r="VD111" s="218"/>
      <c r="VE111" s="218"/>
      <c r="VF111" s="218"/>
      <c r="VG111" s="218"/>
      <c r="VH111" s="218"/>
      <c r="VI111" s="218"/>
      <c r="VJ111" s="218"/>
      <c r="VK111" s="218"/>
      <c r="VL111" s="218"/>
      <c r="VM111" s="218"/>
      <c r="VN111" s="218"/>
      <c r="VO111" s="218"/>
      <c r="VP111" s="218"/>
      <c r="VQ111" s="218"/>
      <c r="VR111" s="218"/>
      <c r="VS111" s="218"/>
      <c r="VT111" s="218"/>
      <c r="VU111" s="218"/>
      <c r="VV111" s="218"/>
      <c r="VW111" s="218"/>
      <c r="VX111" s="218"/>
      <c r="VY111" s="218"/>
      <c r="VZ111" s="218"/>
      <c r="WA111" s="218"/>
      <c r="WB111" s="218"/>
      <c r="WC111" s="218"/>
      <c r="WD111" s="218"/>
      <c r="WE111" s="218"/>
      <c r="WF111" s="218"/>
      <c r="WG111" s="218"/>
      <c r="WH111" s="218"/>
      <c r="WI111" s="218"/>
      <c r="WJ111" s="218"/>
      <c r="WK111" s="218"/>
      <c r="WL111" s="218"/>
      <c r="WM111" s="218"/>
      <c r="WN111" s="218"/>
      <c r="WO111" s="218"/>
      <c r="WP111" s="218"/>
      <c r="WQ111" s="218"/>
      <c r="WR111" s="218"/>
      <c r="WS111" s="218"/>
      <c r="WT111" s="218"/>
      <c r="WU111" s="218"/>
      <c r="WV111" s="218"/>
      <c r="WW111" s="218"/>
      <c r="WX111" s="218"/>
      <c r="WY111" s="218"/>
      <c r="WZ111" s="218"/>
      <c r="XA111" s="218"/>
      <c r="XB111" s="218"/>
      <c r="XC111" s="218"/>
      <c r="XD111" s="218"/>
      <c r="XE111" s="218"/>
      <c r="XF111" s="218"/>
      <c r="XG111" s="218"/>
      <c r="XH111" s="218"/>
      <c r="XI111" s="218"/>
      <c r="XJ111" s="218"/>
      <c r="XK111" s="218"/>
      <c r="XL111" s="218"/>
      <c r="XM111" s="218"/>
      <c r="XN111" s="218"/>
      <c r="XO111" s="218"/>
      <c r="XP111" s="218"/>
      <c r="XQ111" s="218"/>
      <c r="XR111" s="218"/>
      <c r="XS111" s="218"/>
      <c r="XT111" s="218"/>
      <c r="XU111" s="218"/>
      <c r="XV111" s="218"/>
      <c r="XW111" s="218"/>
      <c r="XX111" s="218"/>
      <c r="XY111" s="218"/>
      <c r="XZ111" s="218"/>
      <c r="YA111" s="218"/>
      <c r="YB111" s="218"/>
      <c r="YC111" s="218"/>
      <c r="YD111" s="218"/>
      <c r="YE111" s="218"/>
      <c r="YF111" s="218"/>
      <c r="YG111" s="218"/>
      <c r="YH111" s="218"/>
      <c r="YI111" s="218"/>
      <c r="YJ111" s="218"/>
      <c r="YK111" s="218"/>
      <c r="YL111" s="218"/>
      <c r="YM111" s="218"/>
      <c r="YN111" s="218"/>
      <c r="YO111" s="218"/>
      <c r="YP111" s="218"/>
      <c r="YQ111" s="218"/>
      <c r="YR111" s="218"/>
      <c r="YS111" s="218"/>
      <c r="YT111" s="218"/>
      <c r="YU111" s="218"/>
      <c r="YV111" s="218"/>
      <c r="YW111" s="218"/>
      <c r="YX111" s="218"/>
      <c r="YY111" s="218"/>
      <c r="YZ111" s="218"/>
      <c r="ZA111" s="218"/>
      <c r="ZB111" s="218"/>
      <c r="ZC111" s="218"/>
      <c r="ZD111" s="218"/>
      <c r="ZE111" s="218"/>
      <c r="ZF111" s="218"/>
      <c r="ZG111" s="218"/>
      <c r="ZH111" s="218"/>
      <c r="ZI111" s="218"/>
      <c r="ZJ111" s="218"/>
      <c r="ZK111" s="218"/>
      <c r="ZL111" s="218"/>
      <c r="ZM111" s="218"/>
      <c r="ZN111" s="218"/>
      <c r="ZO111" s="218"/>
      <c r="ZP111" s="218"/>
      <c r="ZQ111" s="218"/>
      <c r="ZR111" s="218"/>
      <c r="ZS111" s="218"/>
      <c r="ZT111" s="218"/>
      <c r="ZU111" s="218"/>
      <c r="ZV111" s="218"/>
      <c r="ZW111" s="218"/>
      <c r="ZX111" s="218"/>
      <c r="ZY111" s="218"/>
      <c r="ZZ111" s="218"/>
      <c r="AAA111" s="218"/>
      <c r="AAB111" s="218"/>
      <c r="AAC111" s="218"/>
      <c r="AAD111" s="218"/>
      <c r="AAE111" s="218"/>
      <c r="AAF111" s="218"/>
      <c r="AAG111" s="218"/>
      <c r="AAH111" s="218"/>
      <c r="AAI111" s="218"/>
      <c r="AAJ111" s="218"/>
      <c r="AAK111" s="218"/>
      <c r="AAL111" s="218"/>
      <c r="AAM111" s="218"/>
      <c r="AAN111" s="218"/>
      <c r="AAO111" s="218"/>
      <c r="AAP111" s="218"/>
      <c r="AAQ111" s="218"/>
      <c r="AAR111" s="218"/>
      <c r="AAS111" s="218"/>
      <c r="AAT111" s="218"/>
      <c r="AAU111" s="218"/>
      <c r="AAV111" s="218"/>
      <c r="AAW111" s="218"/>
      <c r="AAX111" s="218"/>
      <c r="AAY111" s="218"/>
      <c r="AAZ111" s="218"/>
      <c r="ABA111" s="218"/>
      <c r="ABB111" s="218"/>
      <c r="ABC111" s="218"/>
      <c r="ABD111" s="218"/>
      <c r="ABE111" s="218"/>
      <c r="ABF111" s="218"/>
      <c r="ABG111" s="218"/>
      <c r="ABH111" s="218"/>
      <c r="ABI111" s="218"/>
      <c r="ABJ111" s="218"/>
      <c r="ABK111" s="218"/>
      <c r="ABL111" s="218"/>
      <c r="ABM111" s="218"/>
      <c r="ABN111" s="218"/>
      <c r="ABO111" s="218"/>
      <c r="ABP111" s="218"/>
      <c r="ABQ111" s="218"/>
      <c r="ABR111" s="218"/>
      <c r="ABS111" s="218"/>
      <c r="ABT111" s="218"/>
      <c r="ABU111" s="218"/>
      <c r="ABV111" s="218"/>
      <c r="ABW111" s="218"/>
      <c r="ABX111" s="218"/>
      <c r="ABY111" s="218"/>
      <c r="ABZ111" s="218"/>
      <c r="ACA111" s="218"/>
      <c r="ACB111" s="218"/>
      <c r="ACC111" s="218"/>
      <c r="ACD111" s="218"/>
      <c r="ACE111" s="218"/>
      <c r="ACF111" s="218"/>
      <c r="ACG111" s="218"/>
      <c r="ACH111" s="218"/>
      <c r="ACI111" s="218"/>
      <c r="ACJ111" s="218"/>
      <c r="ACK111" s="218"/>
      <c r="ACL111" s="218"/>
      <c r="ACM111" s="218"/>
      <c r="ACN111" s="218"/>
      <c r="ACO111" s="218"/>
      <c r="ACP111" s="218"/>
      <c r="ACQ111" s="218"/>
      <c r="ACR111" s="218"/>
      <c r="ACS111" s="218"/>
      <c r="ACT111" s="218"/>
      <c r="ACU111" s="218"/>
      <c r="ACV111" s="218"/>
      <c r="ACW111" s="218"/>
      <c r="ACX111" s="218"/>
      <c r="ACY111" s="218"/>
      <c r="ACZ111" s="218"/>
      <c r="ADA111" s="218"/>
      <c r="ADB111" s="218"/>
      <c r="ADC111" s="218"/>
      <c r="ADD111" s="218"/>
      <c r="ADE111" s="218"/>
      <c r="ADF111" s="218"/>
      <c r="ADG111" s="218"/>
      <c r="ADH111" s="218"/>
      <c r="ADI111" s="218"/>
      <c r="ADJ111" s="218"/>
      <c r="ADK111" s="218"/>
      <c r="ADL111" s="218"/>
      <c r="ADM111" s="218"/>
      <c r="ADN111" s="218"/>
      <c r="ADO111" s="218"/>
      <c r="ADP111" s="218"/>
      <c r="ADQ111" s="218"/>
      <c r="ADR111" s="218"/>
      <c r="ADS111" s="218"/>
      <c r="ADT111" s="218"/>
      <c r="ADU111" s="218"/>
      <c r="ADV111" s="218"/>
      <c r="ADW111" s="218"/>
      <c r="ADX111" s="218"/>
      <c r="ADY111" s="218"/>
      <c r="ADZ111" s="218"/>
      <c r="AEA111" s="218"/>
      <c r="AEB111" s="218"/>
      <c r="AEC111" s="218"/>
      <c r="AED111" s="218"/>
      <c r="AEE111" s="218"/>
      <c r="AEF111" s="218"/>
      <c r="AEG111" s="218"/>
      <c r="AEH111" s="218"/>
      <c r="AEI111" s="218"/>
      <c r="AEJ111" s="218"/>
      <c r="AEK111" s="218"/>
      <c r="AEL111" s="218"/>
      <c r="AEM111" s="218"/>
      <c r="AEN111" s="218"/>
      <c r="AEO111" s="218"/>
      <c r="AEP111" s="218"/>
      <c r="AEQ111" s="218"/>
      <c r="AER111" s="218"/>
      <c r="AES111" s="218"/>
      <c r="AET111" s="218"/>
      <c r="AEU111" s="218"/>
      <c r="AEV111" s="218"/>
      <c r="AEW111" s="218"/>
      <c r="AEX111" s="218"/>
      <c r="AEY111" s="218"/>
      <c r="AEZ111" s="218"/>
      <c r="AFA111" s="218"/>
      <c r="AFB111" s="218"/>
      <c r="AFC111" s="218"/>
      <c r="AFD111" s="218"/>
      <c r="AFE111" s="218"/>
      <c r="AFF111" s="218"/>
      <c r="AFG111" s="218"/>
      <c r="AFH111" s="218"/>
      <c r="AFI111" s="218"/>
      <c r="AFJ111" s="218"/>
      <c r="AFK111" s="218"/>
      <c r="AFL111" s="218"/>
      <c r="AFM111" s="218"/>
      <c r="AFN111" s="218"/>
      <c r="AFO111" s="218"/>
      <c r="AFP111" s="218"/>
      <c r="AFQ111" s="218"/>
      <c r="AFR111" s="218"/>
      <c r="AFS111" s="218"/>
      <c r="AFT111" s="218"/>
      <c r="AFU111" s="218"/>
      <c r="AFV111" s="218"/>
      <c r="AFW111" s="218"/>
      <c r="AFX111" s="218"/>
      <c r="AFY111" s="218"/>
      <c r="AFZ111" s="218"/>
      <c r="AGA111" s="218"/>
      <c r="AGB111" s="218"/>
      <c r="AGC111" s="218"/>
      <c r="AGD111" s="218"/>
      <c r="AGE111" s="218"/>
      <c r="AGF111" s="218"/>
      <c r="AGG111" s="218"/>
      <c r="AGH111" s="218"/>
      <c r="AGI111" s="218"/>
      <c r="AGJ111" s="218"/>
      <c r="AGK111" s="218"/>
      <c r="AGL111" s="218"/>
      <c r="AGM111" s="218"/>
      <c r="AGN111" s="218"/>
      <c r="AGO111" s="218"/>
      <c r="AGP111" s="218"/>
      <c r="AGQ111" s="218"/>
      <c r="AGR111" s="218"/>
      <c r="AGS111" s="218"/>
      <c r="AGT111" s="218"/>
      <c r="AGU111" s="218"/>
      <c r="AGV111" s="218"/>
      <c r="AGW111" s="218"/>
      <c r="AGX111" s="218"/>
      <c r="AGY111" s="218"/>
      <c r="AGZ111" s="218"/>
      <c r="AHA111" s="218"/>
      <c r="AHB111" s="218"/>
      <c r="AHC111" s="218"/>
      <c r="AHD111" s="218"/>
      <c r="AHE111" s="218"/>
      <c r="AHF111" s="218"/>
      <c r="AHG111" s="218"/>
      <c r="AHH111" s="218"/>
      <c r="AHI111" s="218"/>
      <c r="AHJ111" s="218"/>
      <c r="AHK111" s="218"/>
      <c r="AHL111" s="218"/>
      <c r="AHM111" s="218"/>
      <c r="AHN111" s="218"/>
      <c r="AHO111" s="218"/>
      <c r="AHP111" s="218"/>
      <c r="AHQ111" s="218"/>
      <c r="AHR111" s="218"/>
      <c r="AHS111" s="218"/>
      <c r="AHT111" s="218"/>
      <c r="AHU111" s="218"/>
      <c r="AHV111" s="218"/>
      <c r="AHW111" s="218"/>
      <c r="AHX111" s="218"/>
      <c r="AHY111" s="218"/>
      <c r="AHZ111" s="218"/>
      <c r="AIA111" s="218"/>
      <c r="AIB111" s="218"/>
      <c r="AIC111" s="218"/>
      <c r="AID111" s="218"/>
      <c r="AIE111" s="218"/>
      <c r="AIF111" s="218"/>
      <c r="AIG111" s="218"/>
      <c r="AIH111" s="218"/>
      <c r="AII111" s="218"/>
      <c r="AIJ111" s="218"/>
      <c r="AIK111" s="218"/>
      <c r="AIL111" s="218"/>
      <c r="AIM111" s="218"/>
      <c r="AIN111" s="218"/>
      <c r="AIO111" s="218"/>
      <c r="AIP111" s="218"/>
      <c r="AIQ111" s="218"/>
      <c r="AIR111" s="218"/>
      <c r="AIS111" s="218"/>
      <c r="AIT111" s="218"/>
      <c r="AIU111" s="218"/>
      <c r="AIV111" s="218"/>
      <c r="AIW111" s="218"/>
      <c r="AIX111" s="218"/>
      <c r="AIY111" s="218"/>
      <c r="AIZ111" s="218"/>
      <c r="AJA111" s="218"/>
      <c r="AJB111" s="218"/>
      <c r="AJC111" s="218"/>
      <c r="AJD111" s="218"/>
      <c r="AJE111" s="218"/>
      <c r="AJF111" s="218"/>
      <c r="AJG111" s="218"/>
      <c r="AJH111" s="218"/>
      <c r="AJI111" s="218"/>
      <c r="AJJ111" s="218"/>
      <c r="AJK111" s="218"/>
      <c r="AJL111" s="218"/>
      <c r="AJM111" s="218"/>
      <c r="AJN111" s="218"/>
      <c r="AJO111" s="218"/>
      <c r="AJP111" s="218"/>
      <c r="AJQ111" s="218"/>
      <c r="AJR111" s="218"/>
      <c r="AJS111" s="218"/>
      <c r="AJT111" s="218"/>
      <c r="AJU111" s="218"/>
      <c r="AJV111" s="218"/>
      <c r="AJW111" s="218"/>
      <c r="AJX111" s="218"/>
      <c r="AJY111" s="218"/>
      <c r="AJZ111" s="218"/>
      <c r="AKA111" s="218"/>
      <c r="AKB111" s="218"/>
      <c r="AKC111" s="218"/>
      <c r="AKD111" s="218"/>
      <c r="AKE111" s="218"/>
      <c r="AKF111" s="218"/>
      <c r="AKG111" s="218"/>
      <c r="AKH111" s="218"/>
      <c r="AKI111" s="218"/>
      <c r="AKJ111" s="218"/>
      <c r="AKK111" s="218"/>
      <c r="AKL111" s="218"/>
      <c r="AKM111" s="218"/>
      <c r="AKN111" s="218"/>
      <c r="AKO111" s="218"/>
      <c r="AKP111" s="218"/>
      <c r="AKQ111" s="218"/>
      <c r="AKR111" s="218"/>
      <c r="AKS111" s="218"/>
      <c r="AKT111" s="218"/>
      <c r="AKU111" s="218"/>
      <c r="AKV111" s="218"/>
      <c r="AKW111" s="218"/>
      <c r="AKX111" s="218"/>
      <c r="AKY111" s="218"/>
      <c r="AKZ111" s="218"/>
      <c r="ALA111" s="218"/>
      <c r="ALB111" s="218"/>
      <c r="ALC111" s="218"/>
      <c r="ALD111" s="218"/>
      <c r="ALE111" s="218"/>
      <c r="ALF111" s="218"/>
      <c r="ALG111" s="218"/>
      <c r="ALH111" s="218"/>
      <c r="ALI111" s="218"/>
      <c r="ALJ111" s="218"/>
      <c r="ALK111" s="218"/>
      <c r="ALL111" s="218"/>
      <c r="ALM111" s="218"/>
      <c r="ALN111" s="218"/>
      <c r="ALO111" s="218"/>
      <c r="ALP111" s="218"/>
      <c r="ALQ111" s="218"/>
      <c r="ALR111" s="218"/>
      <c r="ALS111" s="218"/>
      <c r="ALT111" s="218"/>
      <c r="ALU111" s="218"/>
      <c r="ALV111" s="218"/>
      <c r="ALW111" s="218"/>
      <c r="ALX111" s="218"/>
      <c r="ALY111" s="218"/>
      <c r="ALZ111" s="218"/>
      <c r="AMA111" s="218"/>
      <c r="AMB111" s="218"/>
      <c r="AMC111" s="218"/>
      <c r="AMD111" s="218"/>
      <c r="AME111" s="218"/>
      <c r="AMF111" s="218"/>
      <c r="AMG111" s="218"/>
      <c r="AMH111" s="218"/>
      <c r="AMI111" s="218"/>
      <c r="AMJ111" s="218"/>
      <c r="AMK111" s="218"/>
      <c r="AML111" s="218"/>
      <c r="AMM111" s="218"/>
      <c r="AMN111" s="218"/>
      <c r="AMO111" s="218"/>
      <c r="AMP111" s="218"/>
      <c r="AMQ111" s="218"/>
      <c r="AMR111" s="218"/>
      <c r="AMS111" s="218"/>
      <c r="AMT111" s="218"/>
      <c r="AMU111" s="218"/>
      <c r="AMV111" s="218"/>
      <c r="AMW111" s="218"/>
      <c r="AMX111" s="218"/>
      <c r="AMY111" s="218"/>
      <c r="AMZ111" s="218"/>
      <c r="ANA111" s="218"/>
      <c r="ANB111" s="218"/>
      <c r="ANC111" s="218"/>
      <c r="AND111" s="218"/>
      <c r="ANE111" s="218"/>
      <c r="ANF111" s="218"/>
      <c r="ANG111" s="218"/>
      <c r="ANH111" s="218"/>
      <c r="ANI111" s="218"/>
      <c r="ANJ111" s="218"/>
      <c r="ANK111" s="218"/>
      <c r="ANL111" s="218"/>
      <c r="ANM111" s="218"/>
      <c r="ANN111" s="218"/>
      <c r="ANO111" s="218"/>
      <c r="ANP111" s="218"/>
      <c r="ANQ111" s="218"/>
      <c r="ANR111" s="218"/>
      <c r="ANS111" s="218"/>
      <c r="ANT111" s="218"/>
      <c r="ANU111" s="218"/>
      <c r="ANV111" s="218"/>
      <c r="ANW111" s="218"/>
      <c r="ANX111" s="218"/>
      <c r="ANY111" s="218"/>
      <c r="ANZ111" s="218"/>
      <c r="AOA111" s="218"/>
      <c r="AOB111" s="218"/>
      <c r="AOC111" s="218"/>
      <c r="AOD111" s="218"/>
      <c r="AOE111" s="218"/>
      <c r="AOF111" s="218"/>
      <c r="AOG111" s="218"/>
      <c r="AOH111" s="218"/>
      <c r="AOI111" s="218"/>
      <c r="AOJ111" s="218"/>
      <c r="AOK111" s="218"/>
      <c r="AOL111" s="218"/>
      <c r="AOM111" s="218"/>
      <c r="AON111" s="218"/>
      <c r="AOO111" s="218"/>
      <c r="AOP111" s="218"/>
      <c r="AOQ111" s="218"/>
      <c r="AOR111" s="218"/>
      <c r="AOS111" s="218"/>
      <c r="AOT111" s="218"/>
      <c r="AOU111" s="218"/>
      <c r="AOV111" s="218"/>
      <c r="AOW111" s="218"/>
      <c r="AOX111" s="218"/>
      <c r="AOY111" s="218"/>
      <c r="AOZ111" s="218"/>
      <c r="APA111" s="218"/>
      <c r="APB111" s="218"/>
      <c r="APC111" s="218"/>
      <c r="APD111" s="218"/>
      <c r="APE111" s="218"/>
      <c r="APF111" s="218"/>
      <c r="APG111" s="218"/>
      <c r="APH111" s="218"/>
      <c r="API111" s="218"/>
      <c r="APJ111" s="218"/>
      <c r="APK111" s="218"/>
      <c r="APL111" s="218"/>
      <c r="APM111" s="218"/>
      <c r="APN111" s="218"/>
      <c r="APO111" s="218"/>
      <c r="APP111" s="218"/>
      <c r="APQ111" s="218"/>
      <c r="APR111" s="218"/>
      <c r="APS111" s="218"/>
      <c r="APT111" s="218"/>
      <c r="APU111" s="218"/>
      <c r="APV111" s="218"/>
      <c r="APW111" s="218"/>
      <c r="APX111" s="218"/>
      <c r="APY111" s="218"/>
      <c r="APZ111" s="218"/>
      <c r="AQA111" s="218"/>
      <c r="AQB111" s="218"/>
      <c r="AQC111" s="218"/>
      <c r="AQD111" s="218"/>
      <c r="AQE111" s="218"/>
      <c r="AQF111" s="218"/>
      <c r="AQG111" s="218"/>
      <c r="AQH111" s="218"/>
      <c r="AQI111" s="218"/>
      <c r="AQJ111" s="218"/>
      <c r="AQK111" s="218"/>
      <c r="AQL111" s="218"/>
      <c r="AQM111" s="218"/>
      <c r="AQN111" s="218"/>
      <c r="AQO111" s="218"/>
      <c r="AQP111" s="218"/>
      <c r="AQQ111" s="218"/>
      <c r="AQR111" s="218"/>
      <c r="AQS111" s="218"/>
      <c r="AQT111" s="218"/>
      <c r="AQU111" s="218"/>
      <c r="AQV111" s="218"/>
      <c r="AQW111" s="218"/>
      <c r="AQX111" s="218"/>
      <c r="AQY111" s="218"/>
      <c r="AQZ111" s="218"/>
      <c r="ARA111" s="218"/>
      <c r="ARB111" s="218"/>
      <c r="ARC111" s="218"/>
      <c r="ARD111" s="218"/>
      <c r="ARE111" s="218"/>
      <c r="ARF111" s="218"/>
      <c r="ARG111" s="218"/>
      <c r="ARH111" s="218"/>
      <c r="ARI111" s="218"/>
      <c r="ARJ111" s="218"/>
      <c r="ARK111" s="218"/>
      <c r="ARL111" s="218"/>
      <c r="ARM111" s="218"/>
      <c r="ARN111" s="218"/>
      <c r="ARO111" s="218"/>
      <c r="ARP111" s="218"/>
      <c r="ARQ111" s="218"/>
      <c r="ARR111" s="218"/>
      <c r="ARS111" s="218"/>
      <c r="ART111" s="218"/>
      <c r="ARU111" s="218"/>
      <c r="ARV111" s="218"/>
      <c r="ARW111" s="218"/>
      <c r="ARX111" s="218"/>
      <c r="ARY111" s="218"/>
      <c r="ARZ111" s="218"/>
      <c r="ASA111" s="218"/>
      <c r="ASB111" s="218"/>
      <c r="ASC111" s="218"/>
      <c r="ASD111" s="218"/>
      <c r="ASE111" s="218"/>
      <c r="ASF111" s="218"/>
      <c r="ASG111" s="218"/>
      <c r="ASH111" s="218"/>
      <c r="ASI111" s="218"/>
      <c r="ASJ111" s="218"/>
      <c r="ASK111" s="218"/>
      <c r="ASL111" s="218"/>
      <c r="ASM111" s="218"/>
      <c r="ASN111" s="218"/>
      <c r="ASO111" s="218"/>
      <c r="ASP111" s="218"/>
      <c r="ASQ111" s="218"/>
      <c r="ASR111" s="218"/>
      <c r="ASS111" s="218"/>
      <c r="AST111" s="218"/>
      <c r="ASU111" s="218"/>
      <c r="ASV111" s="218"/>
      <c r="ASW111" s="218"/>
      <c r="ASX111" s="218"/>
      <c r="ASY111" s="218"/>
      <c r="ASZ111" s="218"/>
      <c r="ATA111" s="218"/>
      <c r="ATB111" s="218"/>
      <c r="ATC111" s="218"/>
      <c r="ATD111" s="218"/>
      <c r="ATE111" s="218"/>
      <c r="ATF111" s="218"/>
      <c r="ATG111" s="218"/>
      <c r="ATH111" s="218"/>
      <c r="ATI111" s="218"/>
      <c r="ATJ111" s="218"/>
      <c r="ATK111" s="218"/>
      <c r="ATL111" s="218"/>
      <c r="ATM111" s="218"/>
      <c r="ATN111" s="218"/>
      <c r="ATO111" s="218"/>
      <c r="ATP111" s="218"/>
      <c r="ATQ111" s="218"/>
      <c r="ATR111" s="218"/>
      <c r="ATS111" s="218"/>
      <c r="ATT111" s="218"/>
      <c r="ATU111" s="218"/>
      <c r="ATV111" s="218"/>
      <c r="ATW111" s="218"/>
      <c r="ATX111" s="218"/>
      <c r="ATY111" s="218"/>
      <c r="ATZ111" s="218"/>
      <c r="AUA111" s="218"/>
      <c r="AUB111" s="218"/>
      <c r="AUC111" s="218"/>
      <c r="AUD111" s="218"/>
      <c r="AUE111" s="218"/>
      <c r="AUF111" s="218"/>
      <c r="AUG111" s="218"/>
      <c r="AUH111" s="218"/>
      <c r="AUI111" s="218"/>
      <c r="AUJ111" s="218"/>
      <c r="AUK111" s="218"/>
      <c r="AUL111" s="218"/>
      <c r="AUM111" s="218"/>
      <c r="AUN111" s="218"/>
      <c r="AUO111" s="218"/>
      <c r="AUP111" s="218"/>
      <c r="AUQ111" s="218"/>
      <c r="AUR111" s="218"/>
      <c r="AUS111" s="218"/>
      <c r="AUT111" s="218"/>
      <c r="AUU111" s="218"/>
      <c r="AUV111" s="218"/>
      <c r="AUW111" s="218"/>
      <c r="AUX111" s="218"/>
      <c r="AUY111" s="218"/>
      <c r="AUZ111" s="218"/>
      <c r="AVA111" s="218"/>
      <c r="AVB111" s="218"/>
      <c r="AVC111" s="218"/>
      <c r="AVD111" s="218"/>
      <c r="AVE111" s="218"/>
      <c r="AVF111" s="218"/>
      <c r="AVG111" s="218"/>
      <c r="AVH111" s="218"/>
      <c r="AVI111" s="218"/>
      <c r="AVJ111" s="218"/>
      <c r="AVK111" s="218"/>
      <c r="AVL111" s="218"/>
      <c r="AVM111" s="218"/>
      <c r="AVN111" s="218"/>
      <c r="AVO111" s="218"/>
      <c r="AVP111" s="218"/>
      <c r="AVQ111" s="218"/>
      <c r="AVR111" s="218"/>
      <c r="AVS111" s="218"/>
      <c r="AVT111" s="218"/>
      <c r="AVU111" s="218"/>
      <c r="AVV111" s="218"/>
      <c r="AVW111" s="218"/>
      <c r="AVX111" s="218"/>
      <c r="AVY111" s="218"/>
      <c r="AVZ111" s="218"/>
      <c r="AWA111" s="218"/>
      <c r="AWB111" s="218"/>
      <c r="AWC111" s="218"/>
      <c r="AWD111" s="218"/>
      <c r="AWE111" s="218"/>
      <c r="AWF111" s="218"/>
      <c r="AWG111" s="218"/>
      <c r="AWH111" s="218"/>
      <c r="AWI111" s="218"/>
      <c r="AWJ111" s="218"/>
      <c r="AWK111" s="218"/>
      <c r="AWL111" s="218"/>
      <c r="AWM111" s="218"/>
      <c r="AWN111" s="218"/>
      <c r="AWO111" s="218"/>
      <c r="AWP111" s="218"/>
      <c r="AWQ111" s="218"/>
      <c r="AWR111" s="218"/>
      <c r="AWS111" s="218"/>
      <c r="AWT111" s="218"/>
      <c r="AWU111" s="218"/>
      <c r="AWV111" s="218"/>
      <c r="AWW111" s="218"/>
      <c r="AWX111" s="218"/>
      <c r="AWY111" s="218"/>
      <c r="AWZ111" s="218"/>
      <c r="AXA111" s="218"/>
      <c r="AXB111" s="218"/>
      <c r="AXC111" s="218"/>
      <c r="AXD111" s="218"/>
      <c r="AXE111" s="218"/>
      <c r="AXF111" s="218"/>
      <c r="AXG111" s="218"/>
      <c r="AXH111" s="218"/>
      <c r="AXI111" s="218"/>
      <c r="AXJ111" s="218"/>
      <c r="AXK111" s="218"/>
      <c r="AXL111" s="218"/>
      <c r="AXM111" s="218"/>
      <c r="AXN111" s="218"/>
      <c r="AXO111" s="218"/>
      <c r="AXP111" s="218"/>
      <c r="AXQ111" s="218"/>
      <c r="AXR111" s="218"/>
      <c r="AXS111" s="218"/>
      <c r="AXT111" s="218"/>
      <c r="AXU111" s="218"/>
      <c r="AXV111" s="218"/>
      <c r="AXW111" s="218"/>
      <c r="AXX111" s="218"/>
      <c r="AXY111" s="218"/>
      <c r="AXZ111" s="218"/>
      <c r="AYA111" s="218"/>
      <c r="AYB111" s="218"/>
      <c r="AYC111" s="218"/>
      <c r="AYD111" s="218"/>
      <c r="AYE111" s="218"/>
      <c r="AYF111" s="218"/>
      <c r="AYG111" s="218"/>
      <c r="AYH111" s="218"/>
      <c r="AYI111" s="218"/>
      <c r="AYJ111" s="218"/>
      <c r="AYK111" s="218"/>
      <c r="AYL111" s="218"/>
      <c r="AYM111" s="218"/>
      <c r="AYN111" s="218"/>
      <c r="AYO111" s="218"/>
      <c r="AYP111" s="218"/>
      <c r="AYQ111" s="218"/>
      <c r="AYR111" s="218"/>
      <c r="AYS111" s="218"/>
      <c r="AYT111" s="218"/>
      <c r="AYU111" s="218"/>
      <c r="AYV111" s="218"/>
      <c r="AYW111" s="218"/>
      <c r="AYX111" s="218"/>
      <c r="AYY111" s="218"/>
      <c r="AYZ111" s="218"/>
      <c r="AZA111" s="218"/>
      <c r="AZB111" s="218"/>
      <c r="AZC111" s="218"/>
      <c r="AZD111" s="218"/>
      <c r="AZE111" s="218"/>
      <c r="AZF111" s="218"/>
      <c r="AZG111" s="218"/>
      <c r="AZH111" s="218"/>
      <c r="AZI111" s="218"/>
      <c r="AZJ111" s="218"/>
      <c r="AZK111" s="218"/>
      <c r="AZL111" s="218"/>
      <c r="AZM111" s="218"/>
      <c r="AZN111" s="218"/>
      <c r="AZO111" s="218"/>
      <c r="AZP111" s="218"/>
      <c r="AZQ111" s="218"/>
      <c r="AZR111" s="218"/>
      <c r="AZS111" s="218"/>
      <c r="AZT111" s="218"/>
      <c r="AZU111" s="218"/>
      <c r="AZV111" s="218"/>
      <c r="AZW111" s="218"/>
      <c r="AZX111" s="218"/>
      <c r="AZY111" s="218"/>
      <c r="AZZ111" s="218"/>
      <c r="BAA111" s="218"/>
      <c r="BAB111" s="218"/>
      <c r="BAC111" s="218"/>
      <c r="BAD111" s="218"/>
      <c r="BAE111" s="218"/>
      <c r="BAF111" s="218"/>
      <c r="BAG111" s="218"/>
      <c r="BAH111" s="218"/>
      <c r="BAI111" s="218"/>
      <c r="BAJ111" s="218"/>
      <c r="BAK111" s="218"/>
      <c r="BAL111" s="218"/>
      <c r="BAM111" s="218"/>
      <c r="BAN111" s="218"/>
      <c r="BAO111" s="218"/>
      <c r="BAP111" s="218"/>
      <c r="BAQ111" s="218"/>
      <c r="BAR111" s="218"/>
      <c r="BAS111" s="218"/>
      <c r="BAT111" s="218"/>
      <c r="BAU111" s="218"/>
      <c r="BAV111" s="218"/>
      <c r="BAW111" s="218"/>
      <c r="BAX111" s="218"/>
      <c r="BAY111" s="218"/>
      <c r="BAZ111" s="218"/>
      <c r="BBA111" s="218"/>
      <c r="BBB111" s="218"/>
      <c r="BBC111" s="218"/>
      <c r="BBD111" s="218"/>
      <c r="BBE111" s="218"/>
      <c r="BBF111" s="218"/>
      <c r="BBG111" s="218"/>
      <c r="BBH111" s="218"/>
      <c r="BBI111" s="218"/>
      <c r="BBJ111" s="218"/>
      <c r="BBK111" s="218"/>
      <c r="BBL111" s="218"/>
      <c r="BBM111" s="218"/>
      <c r="BBN111" s="218"/>
      <c r="BBO111" s="218"/>
      <c r="BBP111" s="218"/>
      <c r="BBQ111" s="218"/>
      <c r="BBR111" s="218"/>
      <c r="BBS111" s="218"/>
      <c r="BBT111" s="218"/>
      <c r="BBU111" s="218"/>
      <c r="BBV111" s="218"/>
      <c r="BBW111" s="218"/>
      <c r="BBX111" s="218"/>
      <c r="BBY111" s="218"/>
      <c r="BBZ111" s="218"/>
      <c r="BCA111" s="218"/>
      <c r="BCB111" s="218"/>
      <c r="BCC111" s="218"/>
      <c r="BCD111" s="218"/>
      <c r="BCE111" s="218"/>
      <c r="BCF111" s="218"/>
      <c r="BCG111" s="218"/>
      <c r="BCH111" s="218"/>
      <c r="BCI111" s="218"/>
      <c r="BCJ111" s="218"/>
      <c r="BCK111" s="218"/>
      <c r="BCL111" s="218"/>
      <c r="BCM111" s="218"/>
      <c r="BCN111" s="218"/>
      <c r="BCO111" s="218"/>
      <c r="BCP111" s="218"/>
      <c r="BCQ111" s="218"/>
      <c r="BCR111" s="218"/>
      <c r="BCS111" s="218"/>
      <c r="BCT111" s="218"/>
      <c r="BCU111" s="218"/>
      <c r="BCV111" s="218"/>
      <c r="BCW111" s="218"/>
      <c r="BCX111" s="218"/>
      <c r="BCY111" s="218"/>
      <c r="BCZ111" s="218"/>
      <c r="BDA111" s="218"/>
      <c r="BDB111" s="218"/>
      <c r="BDC111" s="218"/>
      <c r="BDD111" s="218"/>
      <c r="BDE111" s="218"/>
      <c r="BDF111" s="218"/>
      <c r="BDG111" s="218"/>
      <c r="BDH111" s="218"/>
      <c r="BDI111" s="218"/>
      <c r="BDJ111" s="218"/>
      <c r="BDK111" s="218"/>
      <c r="BDL111" s="218"/>
      <c r="BDM111" s="218"/>
      <c r="BDN111" s="218"/>
      <c r="BDO111" s="218"/>
      <c r="BDP111" s="218"/>
      <c r="BDQ111" s="218"/>
      <c r="BDR111" s="218"/>
      <c r="BDS111" s="218"/>
      <c r="BDT111" s="218"/>
      <c r="BDU111" s="218"/>
      <c r="BDV111" s="218"/>
      <c r="BDW111" s="218"/>
      <c r="BDX111" s="218"/>
      <c r="BDY111" s="218"/>
      <c r="BDZ111" s="218"/>
      <c r="BEA111" s="218"/>
      <c r="BEB111" s="218"/>
      <c r="BEC111" s="218"/>
      <c r="BED111" s="218"/>
      <c r="BEE111" s="218"/>
      <c r="BEF111" s="218"/>
      <c r="BEG111" s="218"/>
      <c r="BEH111" s="218"/>
      <c r="BEI111" s="218"/>
      <c r="BEJ111" s="218"/>
      <c r="BEK111" s="218"/>
      <c r="BEL111" s="218"/>
      <c r="BEM111" s="218"/>
      <c r="BEN111" s="218"/>
      <c r="BEO111" s="218"/>
      <c r="BEP111" s="218"/>
      <c r="BEQ111" s="218"/>
      <c r="BER111" s="218"/>
      <c r="BES111" s="218"/>
      <c r="BET111" s="218"/>
      <c r="BEU111" s="218"/>
      <c r="BEV111" s="218"/>
      <c r="BEW111" s="218"/>
      <c r="BEX111" s="218"/>
      <c r="BEY111" s="218"/>
      <c r="BEZ111" s="218"/>
      <c r="BFA111" s="218"/>
      <c r="BFB111" s="218"/>
      <c r="BFC111" s="218"/>
      <c r="BFD111" s="218"/>
      <c r="BFE111" s="218"/>
      <c r="BFF111" s="218"/>
      <c r="BFG111" s="218"/>
      <c r="BFH111" s="218"/>
      <c r="BFI111" s="218"/>
      <c r="BFJ111" s="218"/>
      <c r="BFK111" s="218"/>
      <c r="BFL111" s="218"/>
      <c r="BFM111" s="218"/>
      <c r="BFN111" s="218"/>
      <c r="BFO111" s="218"/>
      <c r="BFP111" s="218"/>
      <c r="BFQ111" s="218"/>
      <c r="BFR111" s="218"/>
      <c r="BFS111" s="218"/>
      <c r="BFT111" s="218"/>
      <c r="BFU111" s="218"/>
      <c r="BFV111" s="218"/>
      <c r="BFW111" s="218"/>
      <c r="BFX111" s="218"/>
      <c r="BFY111" s="218"/>
      <c r="BFZ111" s="218"/>
      <c r="BGA111" s="218"/>
      <c r="BGB111" s="218"/>
      <c r="BGC111" s="218"/>
      <c r="BGD111" s="218"/>
      <c r="BGE111" s="218"/>
      <c r="BGF111" s="218"/>
      <c r="BGG111" s="218"/>
      <c r="BGH111" s="218"/>
      <c r="BGI111" s="218"/>
      <c r="BGJ111" s="218"/>
      <c r="BGK111" s="218"/>
      <c r="BGL111" s="218"/>
      <c r="BGM111" s="218"/>
      <c r="BGN111" s="218"/>
      <c r="BGO111" s="218"/>
      <c r="BGP111" s="218"/>
      <c r="BGQ111" s="218"/>
      <c r="BGR111" s="218"/>
      <c r="BGS111" s="218"/>
      <c r="BGT111" s="218"/>
      <c r="BGU111" s="218"/>
      <c r="BGV111" s="218"/>
      <c r="BGW111" s="218"/>
      <c r="BGX111" s="218"/>
      <c r="BGY111" s="218"/>
      <c r="BGZ111" s="218"/>
      <c r="BHA111" s="218"/>
      <c r="BHB111" s="218"/>
      <c r="BHC111" s="218"/>
      <c r="BHD111" s="218"/>
      <c r="BHE111" s="218"/>
      <c r="BHF111" s="218"/>
      <c r="BHG111" s="218"/>
      <c r="BHH111" s="218"/>
      <c r="BHI111" s="218"/>
      <c r="BHJ111" s="218"/>
      <c r="BHK111" s="218"/>
      <c r="BHL111" s="218"/>
      <c r="BHM111" s="218"/>
      <c r="BHN111" s="218"/>
      <c r="BHO111" s="218"/>
      <c r="BHP111" s="218"/>
      <c r="BHQ111" s="218"/>
      <c r="BHR111" s="218"/>
      <c r="BHS111" s="218"/>
      <c r="BHT111" s="218"/>
      <c r="BHU111" s="218"/>
      <c r="BHV111" s="218"/>
      <c r="BHW111" s="218"/>
      <c r="BHX111" s="218"/>
      <c r="BHY111" s="218"/>
      <c r="BHZ111" s="218"/>
      <c r="BIA111" s="218"/>
      <c r="BIB111" s="218"/>
      <c r="BIC111" s="218"/>
      <c r="BID111" s="218"/>
      <c r="BIE111" s="218"/>
      <c r="BIF111" s="218"/>
      <c r="BIG111" s="218"/>
      <c r="BIH111" s="218"/>
      <c r="BII111" s="218"/>
      <c r="BIJ111" s="218"/>
      <c r="BIK111" s="218"/>
      <c r="BIL111" s="218"/>
      <c r="BIM111" s="218"/>
      <c r="BIN111" s="218"/>
      <c r="BIO111" s="218"/>
      <c r="BIP111" s="218"/>
      <c r="BIQ111" s="218"/>
      <c r="BIR111" s="218"/>
      <c r="BIS111" s="218"/>
      <c r="BIT111" s="218"/>
      <c r="BIU111" s="218"/>
      <c r="BIV111" s="218"/>
      <c r="BIW111" s="218"/>
      <c r="BIX111" s="218"/>
      <c r="BIY111" s="218"/>
      <c r="BIZ111" s="218"/>
      <c r="BJA111" s="218"/>
      <c r="BJB111" s="218"/>
      <c r="BJC111" s="218"/>
      <c r="BJD111" s="218"/>
      <c r="BJE111" s="218"/>
      <c r="BJF111" s="218"/>
      <c r="BJG111" s="218"/>
      <c r="BJH111" s="218"/>
      <c r="BJI111" s="218"/>
      <c r="BJJ111" s="218"/>
      <c r="BJK111" s="218"/>
      <c r="BJL111" s="218"/>
      <c r="BJM111" s="218"/>
      <c r="BJN111" s="218"/>
      <c r="BJO111" s="218"/>
      <c r="BJP111" s="218"/>
      <c r="BJQ111" s="218"/>
      <c r="BJR111" s="218"/>
      <c r="BJS111" s="218"/>
      <c r="BJT111" s="218"/>
      <c r="BJU111" s="218"/>
      <c r="BJV111" s="218"/>
      <c r="BJW111" s="218"/>
      <c r="BJX111" s="218"/>
      <c r="BJY111" s="218"/>
      <c r="BJZ111" s="218"/>
      <c r="BKA111" s="218"/>
      <c r="BKB111" s="218"/>
      <c r="BKC111" s="218"/>
      <c r="BKD111" s="218"/>
      <c r="BKE111" s="218"/>
      <c r="BKF111" s="218"/>
      <c r="BKG111" s="218"/>
      <c r="BKH111" s="218"/>
      <c r="BKI111" s="218"/>
      <c r="BKJ111" s="218"/>
      <c r="BKK111" s="218"/>
      <c r="BKL111" s="218"/>
      <c r="BKM111" s="218"/>
      <c r="BKN111" s="218"/>
      <c r="BKO111" s="218"/>
      <c r="BKP111" s="218"/>
      <c r="BKQ111" s="218"/>
      <c r="BKR111" s="218"/>
      <c r="BKS111" s="218"/>
      <c r="BKT111" s="218"/>
      <c r="BKU111" s="218"/>
      <c r="BKV111" s="218"/>
      <c r="BKW111" s="218"/>
      <c r="BKX111" s="218"/>
      <c r="BKY111" s="218"/>
      <c r="BKZ111" s="218"/>
      <c r="BLA111" s="218"/>
      <c r="BLB111" s="218"/>
      <c r="BLC111" s="218"/>
      <c r="BLD111" s="218"/>
      <c r="BLE111" s="218"/>
      <c r="BLF111" s="218"/>
      <c r="BLG111" s="218"/>
      <c r="BLH111" s="218"/>
      <c r="BLI111" s="218"/>
      <c r="BLJ111" s="218"/>
      <c r="BLK111" s="218"/>
      <c r="BLL111" s="218"/>
      <c r="BLM111" s="218"/>
      <c r="BLN111" s="218"/>
      <c r="BLO111" s="218"/>
      <c r="BLP111" s="218"/>
      <c r="BLQ111" s="218"/>
      <c r="BLR111" s="218"/>
      <c r="BLS111" s="218"/>
      <c r="BLT111" s="218"/>
      <c r="BLU111" s="218"/>
      <c r="BLV111" s="218"/>
      <c r="BLW111" s="218"/>
      <c r="BLX111" s="218"/>
      <c r="BLY111" s="218"/>
      <c r="BLZ111" s="218"/>
      <c r="BMA111" s="218"/>
      <c r="BMB111" s="218"/>
      <c r="BMC111" s="218"/>
      <c r="BMD111" s="218"/>
      <c r="BME111" s="218"/>
      <c r="BMF111" s="218"/>
      <c r="BMG111" s="218"/>
      <c r="BMH111" s="218"/>
      <c r="BMI111" s="218"/>
      <c r="BMJ111" s="218"/>
      <c r="BMK111" s="218"/>
      <c r="BML111" s="218"/>
      <c r="BMM111" s="218"/>
      <c r="BMN111" s="218"/>
      <c r="BMO111" s="218"/>
      <c r="BMP111" s="218"/>
      <c r="BMQ111" s="218"/>
      <c r="BMR111" s="218"/>
      <c r="BMS111" s="218"/>
      <c r="BMT111" s="218"/>
      <c r="BMU111" s="218"/>
      <c r="BMV111" s="218"/>
      <c r="BMW111" s="218"/>
      <c r="BMX111" s="218"/>
      <c r="BMY111" s="218"/>
      <c r="BMZ111" s="218"/>
      <c r="BNA111" s="218"/>
      <c r="BNB111" s="218"/>
      <c r="BNC111" s="218"/>
      <c r="BND111" s="218"/>
      <c r="BNE111" s="218"/>
      <c r="BNF111" s="218"/>
      <c r="BNG111" s="218"/>
      <c r="BNH111" s="218"/>
      <c r="BNI111" s="218"/>
      <c r="BNJ111" s="218"/>
      <c r="BNK111" s="218"/>
      <c r="BNL111" s="218"/>
      <c r="BNM111" s="218"/>
      <c r="BNN111" s="218"/>
      <c r="BNO111" s="218"/>
      <c r="BNP111" s="218"/>
      <c r="BNQ111" s="218"/>
      <c r="BNR111" s="218"/>
      <c r="BNS111" s="218"/>
      <c r="BNT111" s="218"/>
      <c r="BNU111" s="218"/>
      <c r="BNV111" s="218"/>
      <c r="BNW111" s="218"/>
      <c r="BNX111" s="218"/>
      <c r="BNY111" s="218"/>
      <c r="BNZ111" s="218"/>
      <c r="BOA111" s="218"/>
      <c r="BOB111" s="218"/>
      <c r="BOC111" s="218"/>
      <c r="BOD111" s="218"/>
      <c r="BOE111" s="218"/>
      <c r="BOF111" s="218"/>
      <c r="BOG111" s="218"/>
      <c r="BOH111" s="218"/>
      <c r="BOI111" s="218"/>
      <c r="BOJ111" s="218"/>
      <c r="BOK111" s="218"/>
      <c r="BOL111" s="218"/>
      <c r="BOM111" s="218"/>
      <c r="BON111" s="218"/>
      <c r="BOO111" s="218"/>
      <c r="BOP111" s="218"/>
      <c r="BOQ111" s="218"/>
      <c r="BOR111" s="218"/>
      <c r="BOS111" s="218"/>
      <c r="BOT111" s="218"/>
      <c r="BOU111" s="218"/>
      <c r="BOV111" s="218"/>
      <c r="BOW111" s="218"/>
      <c r="BOX111" s="218"/>
      <c r="BOY111" s="218"/>
      <c r="BOZ111" s="218"/>
      <c r="BPA111" s="218"/>
      <c r="BPB111" s="218"/>
      <c r="BPC111" s="218"/>
      <c r="BPD111" s="218"/>
      <c r="BPE111" s="218"/>
      <c r="BPF111" s="218"/>
      <c r="BPG111" s="218"/>
      <c r="BPH111" s="218"/>
      <c r="BPI111" s="218"/>
      <c r="BPJ111" s="218"/>
      <c r="BPK111" s="218"/>
      <c r="BPL111" s="218"/>
      <c r="BPM111" s="218"/>
      <c r="BPN111" s="218"/>
      <c r="BPO111" s="218"/>
      <c r="BPP111" s="218"/>
      <c r="BPQ111" s="218"/>
      <c r="BPR111" s="218"/>
      <c r="BPS111" s="218"/>
      <c r="BPT111" s="218"/>
      <c r="BPU111" s="218"/>
      <c r="BPV111" s="218"/>
      <c r="BPW111" s="218"/>
      <c r="BPX111" s="218"/>
      <c r="BPY111" s="218"/>
      <c r="BPZ111" s="218"/>
      <c r="BQA111" s="218"/>
      <c r="BQB111" s="218"/>
      <c r="BQC111" s="218"/>
      <c r="BQD111" s="218"/>
      <c r="BQE111" s="218"/>
      <c r="BQF111" s="218"/>
      <c r="BQG111" s="218"/>
      <c r="BQH111" s="218"/>
      <c r="BQI111" s="218"/>
      <c r="BQJ111" s="218"/>
      <c r="BQK111" s="218"/>
      <c r="BQL111" s="218"/>
      <c r="BQM111" s="218"/>
      <c r="BQN111" s="218"/>
      <c r="BQO111" s="218"/>
      <c r="BQP111" s="218"/>
      <c r="BQQ111" s="218"/>
      <c r="BQR111" s="218"/>
      <c r="BQS111" s="218"/>
      <c r="BQT111" s="218"/>
      <c r="BQU111" s="218"/>
      <c r="BQV111" s="218"/>
      <c r="BQW111" s="218"/>
      <c r="BQX111" s="218"/>
      <c r="BQY111" s="218"/>
      <c r="BQZ111" s="218"/>
      <c r="BRA111" s="218"/>
      <c r="BRB111" s="218"/>
      <c r="BRC111" s="218"/>
      <c r="BRD111" s="218"/>
      <c r="BRE111" s="218"/>
      <c r="BRF111" s="218"/>
      <c r="BRG111" s="218"/>
      <c r="BRH111" s="218"/>
      <c r="BRI111" s="218"/>
      <c r="BRJ111" s="218"/>
      <c r="BRK111" s="218"/>
      <c r="BRL111" s="218"/>
      <c r="BRM111" s="218"/>
      <c r="BRN111" s="218"/>
      <c r="BRO111" s="218"/>
      <c r="BRP111" s="218"/>
      <c r="BRQ111" s="218"/>
      <c r="BRR111" s="218"/>
      <c r="BRS111" s="218"/>
      <c r="BRT111" s="218"/>
      <c r="BRU111" s="218"/>
      <c r="BRV111" s="218"/>
      <c r="BRW111" s="218"/>
      <c r="BRX111" s="218"/>
      <c r="BRY111" s="218"/>
      <c r="BRZ111" s="218"/>
      <c r="BSA111" s="218"/>
      <c r="BSB111" s="218"/>
      <c r="BSC111" s="218"/>
      <c r="BSD111" s="218"/>
      <c r="BSE111" s="218"/>
      <c r="BSF111" s="218"/>
      <c r="BSG111" s="218"/>
      <c r="BSH111" s="218"/>
      <c r="BSI111" s="218"/>
      <c r="BSJ111" s="218"/>
      <c r="BSK111" s="218"/>
      <c r="BSL111" s="218"/>
      <c r="BSM111" s="218"/>
      <c r="BSN111" s="218"/>
      <c r="BSO111" s="218"/>
      <c r="BSP111" s="218"/>
      <c r="BSQ111" s="218"/>
      <c r="BSR111" s="218"/>
      <c r="BSS111" s="218"/>
      <c r="BST111" s="218"/>
      <c r="BSU111" s="218"/>
      <c r="BSV111" s="218"/>
      <c r="BSW111" s="218"/>
      <c r="BSX111" s="218"/>
      <c r="BSY111" s="218"/>
      <c r="BSZ111" s="218"/>
      <c r="BTA111" s="218"/>
      <c r="BTB111" s="218"/>
      <c r="BTC111" s="218"/>
      <c r="BTD111" s="218"/>
      <c r="BTE111" s="218"/>
      <c r="BTF111" s="218"/>
      <c r="BTG111" s="218"/>
      <c r="BTH111" s="218"/>
      <c r="BTI111" s="218"/>
      <c r="BTJ111" s="218"/>
      <c r="BTK111" s="218"/>
      <c r="BTL111" s="218"/>
      <c r="BTM111" s="218"/>
      <c r="BTN111" s="218"/>
      <c r="BTO111" s="218"/>
      <c r="BTP111" s="218"/>
      <c r="BTQ111" s="218"/>
      <c r="BTR111" s="218"/>
      <c r="BTS111" s="218"/>
      <c r="BTT111" s="218"/>
      <c r="BTU111" s="218"/>
      <c r="BTV111" s="218"/>
      <c r="BTW111" s="218"/>
      <c r="BTX111" s="218"/>
      <c r="BTY111" s="218"/>
      <c r="BTZ111" s="218"/>
      <c r="BUA111" s="218"/>
      <c r="BUB111" s="218"/>
      <c r="BUC111" s="218"/>
      <c r="BUD111" s="218"/>
      <c r="BUE111" s="218"/>
      <c r="BUF111" s="218"/>
      <c r="BUG111" s="218"/>
      <c r="BUH111" s="218"/>
      <c r="BUI111" s="218"/>
      <c r="BUJ111" s="218"/>
      <c r="BUK111" s="218"/>
      <c r="BUL111" s="218"/>
      <c r="BUM111" s="218"/>
      <c r="BUN111" s="218"/>
      <c r="BUO111" s="218"/>
      <c r="BUP111" s="218"/>
      <c r="BUQ111" s="218"/>
      <c r="BUR111" s="218"/>
      <c r="BUS111" s="218"/>
      <c r="BUT111" s="218"/>
      <c r="BUU111" s="218"/>
      <c r="BUV111" s="218"/>
      <c r="BUW111" s="218"/>
      <c r="BUX111" s="218"/>
      <c r="BUY111" s="218"/>
      <c r="BUZ111" s="218"/>
      <c r="BVA111" s="218"/>
      <c r="BVB111" s="218"/>
      <c r="BVC111" s="218"/>
      <c r="BVD111" s="218"/>
      <c r="BVE111" s="218"/>
      <c r="BVF111" s="218"/>
      <c r="BVG111" s="218"/>
      <c r="BVH111" s="218"/>
      <c r="BVI111" s="218"/>
      <c r="BVJ111" s="218"/>
      <c r="BVK111" s="218"/>
      <c r="BVL111" s="218"/>
      <c r="BVM111" s="218"/>
      <c r="BVN111" s="218"/>
      <c r="BVO111" s="218"/>
      <c r="BVP111" s="218"/>
      <c r="BVQ111" s="218"/>
      <c r="BVR111" s="218"/>
      <c r="BVS111" s="218"/>
      <c r="BVT111" s="218"/>
      <c r="BVU111" s="218"/>
      <c r="BVV111" s="218"/>
      <c r="BVW111" s="218"/>
      <c r="BVX111" s="218"/>
      <c r="BVY111" s="218"/>
      <c r="BVZ111" s="218"/>
      <c r="BWA111" s="218"/>
      <c r="BWB111" s="218"/>
      <c r="BWC111" s="218"/>
      <c r="BWD111" s="218"/>
      <c r="BWE111" s="218"/>
      <c r="BWF111" s="218"/>
      <c r="BWG111" s="218"/>
      <c r="BWH111" s="218"/>
      <c r="BWI111" s="218"/>
      <c r="BWJ111" s="218"/>
      <c r="BWK111" s="218"/>
      <c r="BWL111" s="218"/>
      <c r="BWM111" s="218"/>
      <c r="BWN111" s="218"/>
      <c r="BWO111" s="218"/>
      <c r="BWP111" s="218"/>
      <c r="BWQ111" s="218"/>
      <c r="BWR111" s="218"/>
      <c r="BWS111" s="218"/>
      <c r="BWT111" s="218"/>
      <c r="BWU111" s="218"/>
      <c r="BWV111" s="218"/>
      <c r="BWW111" s="218"/>
      <c r="BWX111" s="218"/>
      <c r="BWY111" s="218"/>
      <c r="BWZ111" s="218"/>
      <c r="BXA111" s="218"/>
      <c r="BXB111" s="218"/>
      <c r="BXC111" s="218"/>
      <c r="BXD111" s="218"/>
      <c r="BXE111" s="218"/>
      <c r="BXF111" s="218"/>
      <c r="BXG111" s="218"/>
      <c r="BXH111" s="218"/>
      <c r="BXI111" s="218"/>
      <c r="BXJ111" s="218"/>
      <c r="BXK111" s="218"/>
      <c r="BXL111" s="218"/>
      <c r="BXM111" s="218"/>
      <c r="BXN111" s="218"/>
      <c r="BXO111" s="218"/>
      <c r="BXP111" s="218"/>
      <c r="BXQ111" s="218"/>
      <c r="BXR111" s="218"/>
      <c r="BXS111" s="218"/>
      <c r="BXT111" s="218"/>
      <c r="BXU111" s="218"/>
      <c r="BXV111" s="218"/>
      <c r="BXW111" s="218"/>
      <c r="BXX111" s="218"/>
      <c r="BXY111" s="218"/>
      <c r="BXZ111" s="218"/>
      <c r="BYA111" s="218"/>
      <c r="BYB111" s="218"/>
      <c r="BYC111" s="218"/>
      <c r="BYD111" s="218"/>
      <c r="BYE111" s="218"/>
      <c r="BYF111" s="218"/>
      <c r="BYG111" s="218"/>
      <c r="BYH111" s="218"/>
      <c r="BYI111" s="218"/>
      <c r="BYJ111" s="218"/>
      <c r="BYK111" s="218"/>
      <c r="BYL111" s="218"/>
      <c r="BYM111" s="218"/>
      <c r="BYN111" s="218"/>
      <c r="BYO111" s="218"/>
      <c r="BYP111" s="218"/>
      <c r="BYQ111" s="218"/>
      <c r="BYR111" s="218"/>
      <c r="BYS111" s="218"/>
      <c r="BYT111" s="218"/>
      <c r="BYU111" s="218"/>
      <c r="BYV111" s="218"/>
      <c r="BYW111" s="218"/>
      <c r="BYX111" s="218"/>
      <c r="BYY111" s="218"/>
      <c r="BYZ111" s="218"/>
      <c r="BZA111" s="218"/>
      <c r="BZB111" s="218"/>
      <c r="BZC111" s="218"/>
      <c r="BZD111" s="218"/>
      <c r="BZE111" s="218"/>
      <c r="BZF111" s="218"/>
      <c r="BZG111" s="218"/>
      <c r="BZH111" s="218"/>
      <c r="BZI111" s="218"/>
      <c r="BZJ111" s="218"/>
      <c r="BZK111" s="218"/>
      <c r="BZL111" s="218"/>
      <c r="BZM111" s="218"/>
      <c r="BZN111" s="218"/>
      <c r="BZO111" s="218"/>
      <c r="BZP111" s="218"/>
      <c r="BZQ111" s="218"/>
      <c r="BZR111" s="218"/>
      <c r="BZS111" s="218"/>
      <c r="BZT111" s="218"/>
      <c r="BZU111" s="218"/>
      <c r="BZV111" s="218"/>
      <c r="BZW111" s="218"/>
      <c r="BZX111" s="218"/>
      <c r="BZY111" s="218"/>
      <c r="BZZ111" s="218"/>
      <c r="CAA111" s="218"/>
      <c r="CAB111" s="218"/>
      <c r="CAC111" s="218"/>
      <c r="CAD111" s="218"/>
      <c r="CAE111" s="218"/>
      <c r="CAF111" s="218"/>
      <c r="CAG111" s="218"/>
      <c r="CAH111" s="218"/>
      <c r="CAI111" s="218"/>
      <c r="CAJ111" s="218"/>
      <c r="CAK111" s="218"/>
      <c r="CAL111" s="218"/>
      <c r="CAM111" s="218"/>
      <c r="CAN111" s="218"/>
      <c r="CAO111" s="218"/>
      <c r="CAP111" s="218"/>
      <c r="CAQ111" s="218"/>
      <c r="CAR111" s="218"/>
      <c r="CAS111" s="218"/>
      <c r="CAT111" s="218"/>
      <c r="CAU111" s="218"/>
      <c r="CAV111" s="218"/>
      <c r="CAW111" s="218"/>
      <c r="CAX111" s="218"/>
      <c r="CAY111" s="218"/>
      <c r="CAZ111" s="218"/>
      <c r="CBA111" s="218"/>
      <c r="CBB111" s="218"/>
      <c r="CBC111" s="218"/>
      <c r="CBD111" s="218"/>
      <c r="CBE111" s="218"/>
      <c r="CBF111" s="218"/>
      <c r="CBG111" s="218"/>
      <c r="CBH111" s="218"/>
      <c r="CBI111" s="218"/>
      <c r="CBJ111" s="218"/>
      <c r="CBK111" s="218"/>
      <c r="CBL111" s="218"/>
      <c r="CBM111" s="218"/>
      <c r="CBN111" s="218"/>
      <c r="CBO111" s="218"/>
      <c r="CBP111" s="218"/>
      <c r="CBQ111" s="218"/>
      <c r="CBR111" s="218"/>
      <c r="CBS111" s="218"/>
      <c r="CBT111" s="218"/>
      <c r="CBU111" s="218"/>
      <c r="CBV111" s="218"/>
      <c r="CBW111" s="218"/>
      <c r="CBX111" s="218"/>
      <c r="CBY111" s="218"/>
      <c r="CBZ111" s="218"/>
      <c r="CCA111" s="218"/>
      <c r="CCB111" s="218"/>
      <c r="CCC111" s="218"/>
      <c r="CCD111" s="218"/>
      <c r="CCE111" s="218"/>
      <c r="CCF111" s="218"/>
      <c r="CCG111" s="218"/>
      <c r="CCH111" s="218"/>
      <c r="CCI111" s="218"/>
      <c r="CCJ111" s="218"/>
      <c r="CCK111" s="218"/>
      <c r="CCL111" s="218"/>
      <c r="CCM111" s="218"/>
      <c r="CCN111" s="218"/>
      <c r="CCO111" s="218"/>
      <c r="CCP111" s="218"/>
      <c r="CCQ111" s="218"/>
      <c r="CCR111" s="218"/>
      <c r="CCS111" s="218"/>
      <c r="CCT111" s="218"/>
      <c r="CCU111" s="218"/>
      <c r="CCV111" s="218"/>
      <c r="CCW111" s="218"/>
      <c r="CCX111" s="218"/>
      <c r="CCY111" s="218"/>
      <c r="CCZ111" s="218"/>
      <c r="CDA111" s="218"/>
      <c r="CDB111" s="218"/>
      <c r="CDC111" s="218"/>
      <c r="CDD111" s="218"/>
      <c r="CDE111" s="218"/>
      <c r="CDF111" s="218"/>
      <c r="CDG111" s="218"/>
      <c r="CDH111" s="218"/>
      <c r="CDI111" s="218"/>
      <c r="CDJ111" s="218"/>
      <c r="CDK111" s="218"/>
      <c r="CDL111" s="218"/>
      <c r="CDM111" s="218"/>
      <c r="CDN111" s="218"/>
      <c r="CDO111" s="218"/>
      <c r="CDP111" s="218"/>
      <c r="CDQ111" s="218"/>
      <c r="CDR111" s="218"/>
      <c r="CDS111" s="218"/>
      <c r="CDT111" s="218"/>
      <c r="CDU111" s="218"/>
      <c r="CDV111" s="218"/>
      <c r="CDW111" s="218"/>
      <c r="CDX111" s="218"/>
      <c r="CDY111" s="218"/>
      <c r="CDZ111" s="218"/>
      <c r="CEA111" s="218"/>
      <c r="CEB111" s="218"/>
      <c r="CEC111" s="218"/>
      <c r="CED111" s="218"/>
      <c r="CEE111" s="218"/>
      <c r="CEF111" s="218"/>
      <c r="CEG111" s="218"/>
      <c r="CEH111" s="218"/>
      <c r="CEI111" s="218"/>
      <c r="CEJ111" s="218"/>
      <c r="CEK111" s="218"/>
      <c r="CEL111" s="218"/>
      <c r="CEM111" s="218"/>
      <c r="CEN111" s="218"/>
      <c r="CEO111" s="218"/>
      <c r="CEP111" s="218"/>
      <c r="CEQ111" s="218"/>
      <c r="CER111" s="218"/>
      <c r="CES111" s="218"/>
      <c r="CET111" s="218"/>
      <c r="CEU111" s="218"/>
      <c r="CEV111" s="218"/>
      <c r="CEW111" s="218"/>
      <c r="CEX111" s="218"/>
      <c r="CEY111" s="218"/>
      <c r="CEZ111" s="218"/>
      <c r="CFA111" s="218"/>
      <c r="CFB111" s="218"/>
      <c r="CFC111" s="218"/>
      <c r="CFD111" s="218"/>
      <c r="CFE111" s="218"/>
      <c r="CFF111" s="218"/>
      <c r="CFG111" s="218"/>
      <c r="CFH111" s="218"/>
      <c r="CFI111" s="218"/>
      <c r="CFJ111" s="218"/>
      <c r="CFK111" s="218"/>
      <c r="CFL111" s="218"/>
      <c r="CFM111" s="218"/>
      <c r="CFN111" s="218"/>
      <c r="CFO111" s="218"/>
      <c r="CFP111" s="218"/>
      <c r="CFQ111" s="218"/>
      <c r="CFR111" s="218"/>
      <c r="CFS111" s="218"/>
      <c r="CFT111" s="218"/>
      <c r="CFU111" s="218"/>
      <c r="CFV111" s="218"/>
      <c r="CFW111" s="218"/>
      <c r="CFX111" s="218"/>
      <c r="CFY111" s="218"/>
      <c r="CFZ111" s="218"/>
      <c r="CGA111" s="218"/>
      <c r="CGB111" s="218"/>
      <c r="CGC111" s="218"/>
      <c r="CGD111" s="218"/>
      <c r="CGE111" s="218"/>
      <c r="CGF111" s="218"/>
      <c r="CGG111" s="218"/>
      <c r="CGH111" s="218"/>
      <c r="CGI111" s="218"/>
      <c r="CGJ111" s="218"/>
      <c r="CGK111" s="218"/>
      <c r="CGL111" s="218"/>
      <c r="CGM111" s="218"/>
      <c r="CGN111" s="218"/>
      <c r="CGO111" s="218"/>
      <c r="CGP111" s="218"/>
      <c r="CGQ111" s="218"/>
      <c r="CGR111" s="218"/>
      <c r="CGS111" s="218"/>
      <c r="CGT111" s="218"/>
      <c r="CGU111" s="218"/>
      <c r="CGV111" s="218"/>
      <c r="CGW111" s="218"/>
      <c r="CGX111" s="218"/>
      <c r="CGY111" s="218"/>
      <c r="CGZ111" s="218"/>
      <c r="CHA111" s="218"/>
      <c r="CHB111" s="218"/>
      <c r="CHC111" s="218"/>
      <c r="CHD111" s="218"/>
      <c r="CHE111" s="218"/>
      <c r="CHF111" s="218"/>
      <c r="CHG111" s="218"/>
      <c r="CHH111" s="218"/>
      <c r="CHI111" s="218"/>
      <c r="CHJ111" s="218"/>
      <c r="CHK111" s="218"/>
      <c r="CHL111" s="218"/>
      <c r="CHM111" s="218"/>
      <c r="CHN111" s="218"/>
      <c r="CHO111" s="218"/>
      <c r="CHP111" s="218"/>
      <c r="CHQ111" s="218"/>
      <c r="CHR111" s="218"/>
      <c r="CHS111" s="218"/>
      <c r="CHT111" s="218"/>
      <c r="CHU111" s="218"/>
      <c r="CHV111" s="218"/>
      <c r="CHW111" s="218"/>
      <c r="CHX111" s="218"/>
      <c r="CHY111" s="218"/>
      <c r="CHZ111" s="218"/>
      <c r="CIA111" s="218"/>
      <c r="CIB111" s="218"/>
      <c r="CIC111" s="218"/>
      <c r="CID111" s="218"/>
      <c r="CIE111" s="218"/>
      <c r="CIF111" s="218"/>
      <c r="CIG111" s="218"/>
      <c r="CIH111" s="218"/>
      <c r="CII111" s="218"/>
      <c r="CIJ111" s="218"/>
      <c r="CIK111" s="218"/>
      <c r="CIL111" s="218"/>
      <c r="CIM111" s="218"/>
      <c r="CIN111" s="218"/>
      <c r="CIO111" s="218"/>
      <c r="CIP111" s="218"/>
      <c r="CIQ111" s="218"/>
      <c r="CIR111" s="218"/>
      <c r="CIS111" s="218"/>
      <c r="CIT111" s="218"/>
      <c r="CIU111" s="218"/>
      <c r="CIV111" s="218"/>
      <c r="CIW111" s="218"/>
      <c r="CIX111" s="218"/>
      <c r="CIY111" s="218"/>
      <c r="CIZ111" s="218"/>
      <c r="CJA111" s="218"/>
      <c r="CJB111" s="218"/>
      <c r="CJC111" s="218"/>
      <c r="CJD111" s="218"/>
      <c r="CJE111" s="218"/>
      <c r="CJF111" s="218"/>
      <c r="CJG111" s="218"/>
      <c r="CJH111" s="218"/>
      <c r="CJI111" s="218"/>
      <c r="CJJ111" s="218"/>
      <c r="CJK111" s="218"/>
      <c r="CJL111" s="218"/>
      <c r="CJM111" s="218"/>
      <c r="CJN111" s="218"/>
      <c r="CJO111" s="218"/>
      <c r="CJP111" s="218"/>
      <c r="CJQ111" s="218"/>
      <c r="CJR111" s="218"/>
      <c r="CJS111" s="218"/>
      <c r="CJT111" s="218"/>
      <c r="CJU111" s="218"/>
      <c r="CJV111" s="218"/>
      <c r="CJW111" s="218"/>
      <c r="CJX111" s="218"/>
      <c r="CJY111" s="218"/>
      <c r="CJZ111" s="218"/>
      <c r="CKA111" s="218"/>
      <c r="CKB111" s="218"/>
      <c r="CKC111" s="218"/>
      <c r="CKD111" s="218"/>
      <c r="CKE111" s="218"/>
      <c r="CKF111" s="218"/>
      <c r="CKG111" s="218"/>
      <c r="CKH111" s="218"/>
      <c r="CKI111" s="218"/>
      <c r="CKJ111" s="218"/>
      <c r="CKK111" s="218"/>
      <c r="CKL111" s="218"/>
      <c r="CKM111" s="218"/>
      <c r="CKN111" s="218"/>
      <c r="CKO111" s="218"/>
      <c r="CKP111" s="218"/>
      <c r="CKQ111" s="218"/>
      <c r="CKR111" s="218"/>
      <c r="CKS111" s="218"/>
      <c r="CKT111" s="218"/>
      <c r="CKU111" s="218"/>
      <c r="CKV111" s="218"/>
      <c r="CKW111" s="218"/>
      <c r="CKX111" s="218"/>
      <c r="CKY111" s="218"/>
      <c r="CKZ111" s="218"/>
      <c r="CLA111" s="218"/>
      <c r="CLB111" s="218"/>
      <c r="CLC111" s="218"/>
      <c r="CLD111" s="218"/>
      <c r="CLE111" s="218"/>
      <c r="CLF111" s="218"/>
      <c r="CLG111" s="218"/>
      <c r="CLH111" s="218"/>
      <c r="CLI111" s="218"/>
      <c r="CLJ111" s="218"/>
      <c r="CLK111" s="218"/>
      <c r="CLL111" s="218"/>
      <c r="CLM111" s="218"/>
      <c r="CLN111" s="218"/>
      <c r="CLO111" s="218"/>
      <c r="CLP111" s="218"/>
      <c r="CLQ111" s="218"/>
      <c r="CLR111" s="218"/>
      <c r="CLS111" s="218"/>
      <c r="CLT111" s="218"/>
      <c r="CLU111" s="218"/>
      <c r="CLV111" s="218"/>
      <c r="CLW111" s="218"/>
      <c r="CLX111" s="218"/>
      <c r="CLY111" s="218"/>
      <c r="CLZ111" s="218"/>
      <c r="CMA111" s="218"/>
      <c r="CMB111" s="218"/>
      <c r="CMC111" s="218"/>
      <c r="CMD111" s="218"/>
      <c r="CME111" s="218"/>
      <c r="CMF111" s="218"/>
      <c r="CMG111" s="218"/>
      <c r="CMH111" s="218"/>
      <c r="CMI111" s="218"/>
      <c r="CMJ111" s="218"/>
      <c r="CMK111" s="218"/>
      <c r="CML111" s="218"/>
      <c r="CMM111" s="218"/>
      <c r="CMN111" s="218"/>
      <c r="CMO111" s="218"/>
      <c r="CMP111" s="218"/>
      <c r="CMQ111" s="218"/>
      <c r="CMR111" s="218"/>
      <c r="CMS111" s="218"/>
      <c r="CMT111" s="218"/>
      <c r="CMU111" s="218"/>
      <c r="CMV111" s="218"/>
      <c r="CMW111" s="218"/>
      <c r="CMX111" s="218"/>
      <c r="CMY111" s="218"/>
      <c r="CMZ111" s="218"/>
      <c r="CNA111" s="218"/>
      <c r="CNB111" s="218"/>
      <c r="CNC111" s="218"/>
      <c r="CND111" s="218"/>
      <c r="CNE111" s="218"/>
      <c r="CNF111" s="218"/>
      <c r="CNG111" s="218"/>
      <c r="CNH111" s="218"/>
      <c r="CNI111" s="218"/>
      <c r="CNJ111" s="218"/>
      <c r="CNK111" s="218"/>
      <c r="CNL111" s="218"/>
      <c r="CNM111" s="218"/>
      <c r="CNN111" s="218"/>
      <c r="CNO111" s="218"/>
      <c r="CNP111" s="218"/>
      <c r="CNQ111" s="218"/>
      <c r="CNR111" s="218"/>
      <c r="CNS111" s="218"/>
      <c r="CNT111" s="218"/>
      <c r="CNU111" s="218"/>
      <c r="CNV111" s="218"/>
      <c r="CNW111" s="218"/>
      <c r="CNX111" s="218"/>
      <c r="CNY111" s="218"/>
      <c r="CNZ111" s="218"/>
      <c r="COA111" s="218"/>
      <c r="COB111" s="218"/>
      <c r="COC111" s="218"/>
      <c r="COD111" s="218"/>
      <c r="COE111" s="218"/>
      <c r="COF111" s="218"/>
      <c r="COG111" s="218"/>
      <c r="COH111" s="218"/>
      <c r="COI111" s="218"/>
      <c r="COJ111" s="218"/>
      <c r="COK111" s="218"/>
      <c r="COL111" s="218"/>
      <c r="COM111" s="218"/>
      <c r="CON111" s="218"/>
      <c r="COO111" s="218"/>
      <c r="COP111" s="218"/>
      <c r="COQ111" s="218"/>
      <c r="COR111" s="218"/>
      <c r="COS111" s="218"/>
      <c r="COT111" s="218"/>
      <c r="COU111" s="218"/>
      <c r="COV111" s="218"/>
      <c r="COW111" s="218"/>
      <c r="COX111" s="218"/>
      <c r="COY111" s="218"/>
      <c r="COZ111" s="218"/>
      <c r="CPA111" s="218"/>
      <c r="CPB111" s="218"/>
      <c r="CPC111" s="218"/>
      <c r="CPD111" s="218"/>
      <c r="CPE111" s="218"/>
      <c r="CPF111" s="218"/>
    </row>
    <row r="112" spans="1:2450" s="175" customFormat="1" ht="25.5" x14ac:dyDescent="0.25">
      <c r="A112" s="698" t="s">
        <v>254</v>
      </c>
      <c r="B112" s="210">
        <f t="shared" si="2"/>
        <v>7</v>
      </c>
      <c r="C112" s="330" t="s">
        <v>54</v>
      </c>
      <c r="D112" s="202"/>
      <c r="E112" s="202"/>
      <c r="F112" s="202"/>
      <c r="G112" s="225"/>
      <c r="H112" s="294"/>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c r="CH112" s="218"/>
      <c r="CI112" s="218"/>
      <c r="CJ112" s="218"/>
      <c r="CK112" s="218"/>
      <c r="CL112" s="218"/>
      <c r="CM112" s="218"/>
      <c r="CN112" s="218"/>
      <c r="CO112" s="218"/>
      <c r="CP112" s="218"/>
      <c r="CQ112" s="218"/>
      <c r="CR112" s="218"/>
      <c r="CS112" s="218"/>
      <c r="CT112" s="218"/>
      <c r="CU112" s="218"/>
      <c r="CV112" s="218"/>
      <c r="CW112" s="218"/>
      <c r="CX112" s="218"/>
      <c r="CY112" s="218"/>
      <c r="CZ112" s="218"/>
      <c r="DA112" s="218"/>
      <c r="DB112" s="218"/>
      <c r="DC112" s="218"/>
      <c r="DD112" s="218"/>
      <c r="DE112" s="218"/>
      <c r="DF112" s="218"/>
      <c r="DG112" s="218"/>
      <c r="DH112" s="218"/>
      <c r="DI112" s="218"/>
      <c r="DJ112" s="218"/>
      <c r="DK112" s="218"/>
      <c r="DL112" s="218"/>
      <c r="DM112" s="218"/>
      <c r="DN112" s="218"/>
      <c r="DO112" s="218"/>
      <c r="DP112" s="218"/>
      <c r="DQ112" s="218"/>
      <c r="DR112" s="218"/>
      <c r="DS112" s="218"/>
      <c r="DT112" s="218"/>
      <c r="DU112" s="218"/>
      <c r="DV112" s="218"/>
      <c r="DW112" s="218"/>
      <c r="DX112" s="218"/>
      <c r="DY112" s="218"/>
      <c r="DZ112" s="218"/>
      <c r="EA112" s="218"/>
      <c r="EB112" s="218"/>
      <c r="EC112" s="218"/>
      <c r="ED112" s="218"/>
      <c r="EE112" s="218"/>
      <c r="EF112" s="218"/>
      <c r="EG112" s="218"/>
      <c r="EH112" s="218"/>
      <c r="EI112" s="218"/>
      <c r="EJ112" s="218"/>
      <c r="EK112" s="218"/>
      <c r="EL112" s="218"/>
      <c r="EM112" s="218"/>
      <c r="EN112" s="218"/>
      <c r="EO112" s="218"/>
      <c r="EP112" s="218"/>
      <c r="EQ112" s="218"/>
      <c r="ER112" s="218"/>
      <c r="ES112" s="218"/>
      <c r="ET112" s="218"/>
      <c r="EU112" s="218"/>
      <c r="EV112" s="218"/>
      <c r="EW112" s="218"/>
      <c r="EX112" s="218"/>
      <c r="EY112" s="218"/>
      <c r="EZ112" s="218"/>
      <c r="FA112" s="218"/>
      <c r="FB112" s="218"/>
      <c r="FC112" s="218"/>
      <c r="FD112" s="218"/>
      <c r="FE112" s="218"/>
      <c r="FF112" s="218"/>
      <c r="FG112" s="218"/>
      <c r="FH112" s="218"/>
      <c r="FI112" s="218"/>
      <c r="FJ112" s="218"/>
      <c r="FK112" s="218"/>
      <c r="FL112" s="218"/>
      <c r="FM112" s="218"/>
      <c r="FN112" s="218"/>
      <c r="FO112" s="218"/>
      <c r="FP112" s="218"/>
      <c r="FQ112" s="218"/>
      <c r="FR112" s="218"/>
      <c r="FS112" s="218"/>
      <c r="FT112" s="218"/>
      <c r="FU112" s="218"/>
      <c r="FV112" s="218"/>
      <c r="FW112" s="218"/>
      <c r="FX112" s="218"/>
      <c r="FY112" s="218"/>
      <c r="FZ112" s="218"/>
      <c r="GA112" s="218"/>
      <c r="GB112" s="218"/>
      <c r="GC112" s="218"/>
      <c r="GD112" s="218"/>
      <c r="GE112" s="218"/>
      <c r="GF112" s="218"/>
      <c r="GG112" s="218"/>
      <c r="GH112" s="218"/>
      <c r="GI112" s="218"/>
      <c r="GJ112" s="218"/>
      <c r="GK112" s="218"/>
      <c r="GL112" s="218"/>
      <c r="GM112" s="218"/>
      <c r="GN112" s="218"/>
      <c r="GO112" s="218"/>
      <c r="GP112" s="218"/>
      <c r="GQ112" s="218"/>
      <c r="GR112" s="218"/>
      <c r="GS112" s="218"/>
      <c r="GT112" s="218"/>
      <c r="GU112" s="218"/>
      <c r="GV112" s="218"/>
      <c r="GW112" s="218"/>
      <c r="GX112" s="218"/>
      <c r="GY112" s="218"/>
      <c r="GZ112" s="218"/>
      <c r="HA112" s="218"/>
      <c r="HB112" s="218"/>
      <c r="HC112" s="218"/>
      <c r="HD112" s="218"/>
      <c r="HE112" s="218"/>
      <c r="HF112" s="218"/>
      <c r="HG112" s="218"/>
      <c r="HH112" s="218"/>
      <c r="HI112" s="218"/>
      <c r="HJ112" s="218"/>
      <c r="HK112" s="218"/>
      <c r="HL112" s="218"/>
      <c r="HM112" s="218"/>
      <c r="HN112" s="218"/>
      <c r="HO112" s="218"/>
      <c r="HP112" s="218"/>
      <c r="HQ112" s="218"/>
      <c r="HR112" s="218"/>
      <c r="HS112" s="218"/>
      <c r="HT112" s="218"/>
      <c r="HU112" s="218"/>
      <c r="HV112" s="218"/>
      <c r="HW112" s="218"/>
      <c r="HX112" s="218"/>
      <c r="HY112" s="218"/>
      <c r="HZ112" s="218"/>
      <c r="IA112" s="218"/>
      <c r="IB112" s="218"/>
      <c r="IC112" s="218"/>
      <c r="ID112" s="218"/>
      <c r="IE112" s="218"/>
      <c r="IF112" s="218"/>
      <c r="IG112" s="218"/>
      <c r="IH112" s="218"/>
      <c r="II112" s="218"/>
      <c r="IJ112" s="218"/>
      <c r="IK112" s="218"/>
      <c r="IL112" s="218"/>
      <c r="IM112" s="218"/>
      <c r="IN112" s="218"/>
      <c r="IO112" s="218"/>
      <c r="IP112" s="218"/>
      <c r="IQ112" s="218"/>
      <c r="IR112" s="218"/>
      <c r="IS112" s="218"/>
      <c r="IT112" s="218"/>
      <c r="IU112" s="218"/>
      <c r="IV112" s="218"/>
      <c r="IW112" s="218"/>
      <c r="IX112" s="218"/>
      <c r="IY112" s="218"/>
      <c r="IZ112" s="218"/>
      <c r="JA112" s="218"/>
      <c r="JB112" s="218"/>
      <c r="JC112" s="218"/>
      <c r="JD112" s="218"/>
      <c r="JE112" s="218"/>
      <c r="JF112" s="218"/>
      <c r="JG112" s="218"/>
      <c r="JH112" s="218"/>
      <c r="JI112" s="218"/>
      <c r="JJ112" s="218"/>
      <c r="JK112" s="218"/>
      <c r="JL112" s="218"/>
      <c r="JM112" s="218"/>
      <c r="JN112" s="218"/>
      <c r="JO112" s="218"/>
      <c r="JP112" s="218"/>
      <c r="JQ112" s="218"/>
      <c r="JR112" s="218"/>
      <c r="JS112" s="218"/>
      <c r="JT112" s="218"/>
      <c r="JU112" s="218"/>
      <c r="JV112" s="218"/>
      <c r="JW112" s="218"/>
      <c r="JX112" s="218"/>
      <c r="JY112" s="218"/>
      <c r="JZ112" s="218"/>
      <c r="KA112" s="218"/>
      <c r="KB112" s="218"/>
      <c r="KC112" s="218"/>
      <c r="KD112" s="218"/>
      <c r="KE112" s="218"/>
      <c r="KF112" s="218"/>
      <c r="KG112" s="218"/>
      <c r="KH112" s="218"/>
      <c r="KI112" s="218"/>
      <c r="KJ112" s="218"/>
      <c r="KK112" s="218"/>
      <c r="KL112" s="218"/>
      <c r="KM112" s="218"/>
      <c r="KN112" s="218"/>
      <c r="KO112" s="218"/>
      <c r="KP112" s="218"/>
      <c r="KQ112" s="218"/>
      <c r="KR112" s="218"/>
      <c r="KS112" s="218"/>
      <c r="KT112" s="218"/>
      <c r="KU112" s="218"/>
      <c r="KV112" s="218"/>
      <c r="KW112" s="218"/>
      <c r="KX112" s="218"/>
      <c r="KY112" s="218"/>
      <c r="KZ112" s="218"/>
      <c r="LA112" s="218"/>
      <c r="LB112" s="218"/>
      <c r="LC112" s="218"/>
      <c r="LD112" s="218"/>
      <c r="LE112" s="218"/>
      <c r="LF112" s="218"/>
      <c r="LG112" s="218"/>
      <c r="LH112" s="218"/>
      <c r="LI112" s="218"/>
      <c r="LJ112" s="218"/>
      <c r="LK112" s="218"/>
      <c r="LL112" s="218"/>
      <c r="LM112" s="218"/>
      <c r="LN112" s="218"/>
      <c r="LO112" s="218"/>
      <c r="LP112" s="218"/>
      <c r="LQ112" s="218"/>
      <c r="LR112" s="218"/>
      <c r="LS112" s="218"/>
      <c r="LT112" s="218"/>
      <c r="LU112" s="218"/>
      <c r="LV112" s="218"/>
      <c r="LW112" s="218"/>
      <c r="LX112" s="218"/>
      <c r="LY112" s="218"/>
      <c r="LZ112" s="218"/>
      <c r="MA112" s="218"/>
      <c r="MB112" s="218"/>
      <c r="MC112" s="218"/>
      <c r="MD112" s="218"/>
      <c r="ME112" s="218"/>
      <c r="MF112" s="218"/>
      <c r="MG112" s="218"/>
      <c r="MH112" s="218"/>
      <c r="MI112" s="218"/>
      <c r="MJ112" s="218"/>
      <c r="MK112" s="218"/>
      <c r="ML112" s="218"/>
      <c r="MM112" s="218"/>
      <c r="MN112" s="218"/>
      <c r="MO112" s="218"/>
      <c r="MP112" s="218"/>
      <c r="MQ112" s="218"/>
      <c r="MR112" s="218"/>
      <c r="MS112" s="218"/>
      <c r="MT112" s="218"/>
      <c r="MU112" s="218"/>
      <c r="MV112" s="218"/>
      <c r="MW112" s="218"/>
      <c r="MX112" s="218"/>
      <c r="MY112" s="218"/>
      <c r="MZ112" s="218"/>
      <c r="NA112" s="218"/>
      <c r="NB112" s="218"/>
      <c r="NC112" s="218"/>
      <c r="ND112" s="218"/>
      <c r="NE112" s="218"/>
      <c r="NF112" s="218"/>
      <c r="NG112" s="218"/>
      <c r="NH112" s="218"/>
      <c r="NI112" s="218"/>
      <c r="NJ112" s="218"/>
      <c r="NK112" s="218"/>
      <c r="NL112" s="218"/>
      <c r="NM112" s="218"/>
      <c r="NN112" s="218"/>
      <c r="NO112" s="218"/>
      <c r="NP112" s="218"/>
      <c r="NQ112" s="218"/>
      <c r="NR112" s="218"/>
      <c r="NS112" s="218"/>
      <c r="NT112" s="218"/>
      <c r="NU112" s="218"/>
      <c r="NV112" s="218"/>
      <c r="NW112" s="218"/>
      <c r="NX112" s="218"/>
      <c r="NY112" s="218"/>
      <c r="NZ112" s="218"/>
      <c r="OA112" s="218"/>
      <c r="OB112" s="218"/>
      <c r="OC112" s="218"/>
      <c r="OD112" s="218"/>
      <c r="OE112" s="218"/>
      <c r="OF112" s="218"/>
      <c r="OG112" s="218"/>
      <c r="OH112" s="218"/>
      <c r="OI112" s="218"/>
      <c r="OJ112" s="218"/>
      <c r="OK112" s="218"/>
      <c r="OL112" s="218"/>
      <c r="OM112" s="218"/>
      <c r="ON112" s="218"/>
      <c r="OO112" s="218"/>
      <c r="OP112" s="218"/>
      <c r="OQ112" s="218"/>
      <c r="OR112" s="218"/>
      <c r="OS112" s="218"/>
      <c r="OT112" s="218"/>
      <c r="OU112" s="218"/>
      <c r="OV112" s="218"/>
      <c r="OW112" s="218"/>
      <c r="OX112" s="218"/>
      <c r="OY112" s="218"/>
      <c r="OZ112" s="218"/>
      <c r="PA112" s="218"/>
      <c r="PB112" s="218"/>
      <c r="PC112" s="218"/>
      <c r="PD112" s="218"/>
      <c r="PE112" s="218"/>
      <c r="PF112" s="218"/>
      <c r="PG112" s="218"/>
      <c r="PH112" s="218"/>
      <c r="PI112" s="218"/>
      <c r="PJ112" s="218"/>
      <c r="PK112" s="218"/>
      <c r="PL112" s="218"/>
      <c r="PM112" s="218"/>
      <c r="PN112" s="218"/>
      <c r="PO112" s="218"/>
      <c r="PP112" s="218"/>
      <c r="PQ112" s="218"/>
      <c r="PR112" s="218"/>
      <c r="PS112" s="218"/>
      <c r="PT112" s="218"/>
      <c r="PU112" s="218"/>
      <c r="PV112" s="218"/>
      <c r="PW112" s="218"/>
      <c r="PX112" s="218"/>
      <c r="PY112" s="218"/>
      <c r="PZ112" s="218"/>
      <c r="QA112" s="218"/>
      <c r="QB112" s="218"/>
      <c r="QC112" s="218"/>
      <c r="QD112" s="218"/>
      <c r="QE112" s="218"/>
      <c r="QF112" s="218"/>
      <c r="QG112" s="218"/>
      <c r="QH112" s="218"/>
      <c r="QI112" s="218"/>
      <c r="QJ112" s="218"/>
      <c r="QK112" s="218"/>
      <c r="QL112" s="218"/>
      <c r="QM112" s="218"/>
      <c r="QN112" s="218"/>
      <c r="QO112" s="218"/>
      <c r="QP112" s="218"/>
      <c r="QQ112" s="218"/>
      <c r="QR112" s="218"/>
      <c r="QS112" s="218"/>
      <c r="QT112" s="218"/>
      <c r="QU112" s="218"/>
      <c r="QV112" s="218"/>
      <c r="QW112" s="218"/>
      <c r="QX112" s="218"/>
      <c r="QY112" s="218"/>
      <c r="QZ112" s="218"/>
      <c r="RA112" s="218"/>
      <c r="RB112" s="218"/>
      <c r="RC112" s="218"/>
      <c r="RD112" s="218"/>
      <c r="RE112" s="218"/>
      <c r="RF112" s="218"/>
      <c r="RG112" s="218"/>
      <c r="RH112" s="218"/>
      <c r="RI112" s="218"/>
      <c r="RJ112" s="218"/>
      <c r="RK112" s="218"/>
      <c r="RL112" s="218"/>
      <c r="RM112" s="218"/>
      <c r="RN112" s="218"/>
      <c r="RO112" s="218"/>
      <c r="RP112" s="218"/>
      <c r="RQ112" s="218"/>
      <c r="RR112" s="218"/>
      <c r="RS112" s="218"/>
      <c r="RT112" s="218"/>
      <c r="RU112" s="218"/>
      <c r="RV112" s="218"/>
      <c r="RW112" s="218"/>
      <c r="RX112" s="218"/>
      <c r="RY112" s="218"/>
      <c r="RZ112" s="218"/>
      <c r="SA112" s="218"/>
      <c r="SB112" s="218"/>
      <c r="SC112" s="218"/>
      <c r="SD112" s="218"/>
      <c r="SE112" s="218"/>
      <c r="SF112" s="218"/>
      <c r="SG112" s="218"/>
      <c r="SH112" s="218"/>
      <c r="SI112" s="218"/>
      <c r="SJ112" s="218"/>
      <c r="SK112" s="218"/>
      <c r="SL112" s="218"/>
      <c r="SM112" s="218"/>
      <c r="SN112" s="218"/>
      <c r="SO112" s="218"/>
      <c r="SP112" s="218"/>
      <c r="SQ112" s="218"/>
      <c r="SR112" s="218"/>
      <c r="SS112" s="218"/>
      <c r="ST112" s="218"/>
      <c r="SU112" s="218"/>
      <c r="SV112" s="218"/>
      <c r="SW112" s="218"/>
      <c r="SX112" s="218"/>
      <c r="SY112" s="218"/>
      <c r="SZ112" s="218"/>
      <c r="TA112" s="218"/>
      <c r="TB112" s="218"/>
      <c r="TC112" s="218"/>
      <c r="TD112" s="218"/>
      <c r="TE112" s="218"/>
      <c r="TF112" s="218"/>
      <c r="TG112" s="218"/>
      <c r="TH112" s="218"/>
      <c r="TI112" s="218"/>
      <c r="TJ112" s="218"/>
      <c r="TK112" s="218"/>
      <c r="TL112" s="218"/>
      <c r="TM112" s="218"/>
      <c r="TN112" s="218"/>
      <c r="TO112" s="218"/>
      <c r="TP112" s="218"/>
      <c r="TQ112" s="218"/>
      <c r="TR112" s="218"/>
      <c r="TS112" s="218"/>
      <c r="TT112" s="218"/>
      <c r="TU112" s="218"/>
      <c r="TV112" s="218"/>
      <c r="TW112" s="218"/>
      <c r="TX112" s="218"/>
      <c r="TY112" s="218"/>
      <c r="TZ112" s="218"/>
      <c r="UA112" s="218"/>
      <c r="UB112" s="218"/>
      <c r="UC112" s="218"/>
      <c r="UD112" s="218"/>
      <c r="UE112" s="218"/>
      <c r="UF112" s="218"/>
      <c r="UG112" s="218"/>
      <c r="UH112" s="218"/>
      <c r="UI112" s="218"/>
      <c r="UJ112" s="218"/>
      <c r="UK112" s="218"/>
      <c r="UL112" s="218"/>
      <c r="UM112" s="218"/>
      <c r="UN112" s="218"/>
      <c r="UO112" s="218"/>
      <c r="UP112" s="218"/>
      <c r="UQ112" s="218"/>
      <c r="UR112" s="218"/>
      <c r="US112" s="218"/>
      <c r="UT112" s="218"/>
      <c r="UU112" s="218"/>
      <c r="UV112" s="218"/>
      <c r="UW112" s="218"/>
      <c r="UX112" s="218"/>
      <c r="UY112" s="218"/>
      <c r="UZ112" s="218"/>
      <c r="VA112" s="218"/>
      <c r="VB112" s="218"/>
      <c r="VC112" s="218"/>
      <c r="VD112" s="218"/>
      <c r="VE112" s="218"/>
      <c r="VF112" s="218"/>
      <c r="VG112" s="218"/>
      <c r="VH112" s="218"/>
      <c r="VI112" s="218"/>
      <c r="VJ112" s="218"/>
      <c r="VK112" s="218"/>
      <c r="VL112" s="218"/>
      <c r="VM112" s="218"/>
      <c r="VN112" s="218"/>
      <c r="VO112" s="218"/>
      <c r="VP112" s="218"/>
      <c r="VQ112" s="218"/>
      <c r="VR112" s="218"/>
      <c r="VS112" s="218"/>
      <c r="VT112" s="218"/>
      <c r="VU112" s="218"/>
      <c r="VV112" s="218"/>
      <c r="VW112" s="218"/>
      <c r="VX112" s="218"/>
      <c r="VY112" s="218"/>
      <c r="VZ112" s="218"/>
      <c r="WA112" s="218"/>
      <c r="WB112" s="218"/>
      <c r="WC112" s="218"/>
      <c r="WD112" s="218"/>
      <c r="WE112" s="218"/>
      <c r="WF112" s="218"/>
      <c r="WG112" s="218"/>
      <c r="WH112" s="218"/>
      <c r="WI112" s="218"/>
      <c r="WJ112" s="218"/>
      <c r="WK112" s="218"/>
      <c r="WL112" s="218"/>
      <c r="WM112" s="218"/>
      <c r="WN112" s="218"/>
      <c r="WO112" s="218"/>
      <c r="WP112" s="218"/>
      <c r="WQ112" s="218"/>
      <c r="WR112" s="218"/>
      <c r="WS112" s="218"/>
      <c r="WT112" s="218"/>
      <c r="WU112" s="218"/>
      <c r="WV112" s="218"/>
      <c r="WW112" s="218"/>
      <c r="WX112" s="218"/>
      <c r="WY112" s="218"/>
      <c r="WZ112" s="218"/>
      <c r="XA112" s="218"/>
      <c r="XB112" s="218"/>
      <c r="XC112" s="218"/>
      <c r="XD112" s="218"/>
      <c r="XE112" s="218"/>
      <c r="XF112" s="218"/>
      <c r="XG112" s="218"/>
      <c r="XH112" s="218"/>
      <c r="XI112" s="218"/>
      <c r="XJ112" s="218"/>
      <c r="XK112" s="218"/>
      <c r="XL112" s="218"/>
      <c r="XM112" s="218"/>
      <c r="XN112" s="218"/>
      <c r="XO112" s="218"/>
      <c r="XP112" s="218"/>
      <c r="XQ112" s="218"/>
      <c r="XR112" s="218"/>
      <c r="XS112" s="218"/>
      <c r="XT112" s="218"/>
      <c r="XU112" s="218"/>
      <c r="XV112" s="218"/>
      <c r="XW112" s="218"/>
      <c r="XX112" s="218"/>
      <c r="XY112" s="218"/>
      <c r="XZ112" s="218"/>
      <c r="YA112" s="218"/>
      <c r="YB112" s="218"/>
      <c r="YC112" s="218"/>
      <c r="YD112" s="218"/>
      <c r="YE112" s="218"/>
      <c r="YF112" s="218"/>
      <c r="YG112" s="218"/>
      <c r="YH112" s="218"/>
      <c r="YI112" s="218"/>
      <c r="YJ112" s="218"/>
      <c r="YK112" s="218"/>
      <c r="YL112" s="218"/>
      <c r="YM112" s="218"/>
      <c r="YN112" s="218"/>
      <c r="YO112" s="218"/>
      <c r="YP112" s="218"/>
      <c r="YQ112" s="218"/>
      <c r="YR112" s="218"/>
      <c r="YS112" s="218"/>
      <c r="YT112" s="218"/>
      <c r="YU112" s="218"/>
      <c r="YV112" s="218"/>
      <c r="YW112" s="218"/>
      <c r="YX112" s="218"/>
      <c r="YY112" s="218"/>
      <c r="YZ112" s="218"/>
      <c r="ZA112" s="218"/>
      <c r="ZB112" s="218"/>
      <c r="ZC112" s="218"/>
      <c r="ZD112" s="218"/>
      <c r="ZE112" s="218"/>
      <c r="ZF112" s="218"/>
      <c r="ZG112" s="218"/>
      <c r="ZH112" s="218"/>
      <c r="ZI112" s="218"/>
      <c r="ZJ112" s="218"/>
      <c r="ZK112" s="218"/>
      <c r="ZL112" s="218"/>
      <c r="ZM112" s="218"/>
      <c r="ZN112" s="218"/>
      <c r="ZO112" s="218"/>
      <c r="ZP112" s="218"/>
      <c r="ZQ112" s="218"/>
      <c r="ZR112" s="218"/>
      <c r="ZS112" s="218"/>
      <c r="ZT112" s="218"/>
      <c r="ZU112" s="218"/>
      <c r="ZV112" s="218"/>
      <c r="ZW112" s="218"/>
      <c r="ZX112" s="218"/>
      <c r="ZY112" s="218"/>
      <c r="ZZ112" s="218"/>
      <c r="AAA112" s="218"/>
      <c r="AAB112" s="218"/>
      <c r="AAC112" s="218"/>
      <c r="AAD112" s="218"/>
      <c r="AAE112" s="218"/>
      <c r="AAF112" s="218"/>
      <c r="AAG112" s="218"/>
      <c r="AAH112" s="218"/>
      <c r="AAI112" s="218"/>
      <c r="AAJ112" s="218"/>
      <c r="AAK112" s="218"/>
      <c r="AAL112" s="218"/>
      <c r="AAM112" s="218"/>
      <c r="AAN112" s="218"/>
      <c r="AAO112" s="218"/>
      <c r="AAP112" s="218"/>
      <c r="AAQ112" s="218"/>
      <c r="AAR112" s="218"/>
      <c r="AAS112" s="218"/>
      <c r="AAT112" s="218"/>
      <c r="AAU112" s="218"/>
      <c r="AAV112" s="218"/>
      <c r="AAW112" s="218"/>
      <c r="AAX112" s="218"/>
      <c r="AAY112" s="218"/>
      <c r="AAZ112" s="218"/>
      <c r="ABA112" s="218"/>
      <c r="ABB112" s="218"/>
      <c r="ABC112" s="218"/>
      <c r="ABD112" s="218"/>
      <c r="ABE112" s="218"/>
      <c r="ABF112" s="218"/>
      <c r="ABG112" s="218"/>
      <c r="ABH112" s="218"/>
      <c r="ABI112" s="218"/>
      <c r="ABJ112" s="218"/>
      <c r="ABK112" s="218"/>
      <c r="ABL112" s="218"/>
      <c r="ABM112" s="218"/>
      <c r="ABN112" s="218"/>
      <c r="ABO112" s="218"/>
      <c r="ABP112" s="218"/>
      <c r="ABQ112" s="218"/>
      <c r="ABR112" s="218"/>
      <c r="ABS112" s="218"/>
      <c r="ABT112" s="218"/>
      <c r="ABU112" s="218"/>
      <c r="ABV112" s="218"/>
      <c r="ABW112" s="218"/>
      <c r="ABX112" s="218"/>
      <c r="ABY112" s="218"/>
      <c r="ABZ112" s="218"/>
      <c r="ACA112" s="218"/>
      <c r="ACB112" s="218"/>
      <c r="ACC112" s="218"/>
      <c r="ACD112" s="218"/>
      <c r="ACE112" s="218"/>
      <c r="ACF112" s="218"/>
      <c r="ACG112" s="218"/>
      <c r="ACH112" s="218"/>
      <c r="ACI112" s="218"/>
      <c r="ACJ112" s="218"/>
      <c r="ACK112" s="218"/>
      <c r="ACL112" s="218"/>
      <c r="ACM112" s="218"/>
      <c r="ACN112" s="218"/>
      <c r="ACO112" s="218"/>
      <c r="ACP112" s="218"/>
      <c r="ACQ112" s="218"/>
      <c r="ACR112" s="218"/>
      <c r="ACS112" s="218"/>
      <c r="ACT112" s="218"/>
      <c r="ACU112" s="218"/>
      <c r="ACV112" s="218"/>
      <c r="ACW112" s="218"/>
      <c r="ACX112" s="218"/>
      <c r="ACY112" s="218"/>
      <c r="ACZ112" s="218"/>
      <c r="ADA112" s="218"/>
      <c r="ADB112" s="218"/>
      <c r="ADC112" s="218"/>
      <c r="ADD112" s="218"/>
      <c r="ADE112" s="218"/>
      <c r="ADF112" s="218"/>
      <c r="ADG112" s="218"/>
      <c r="ADH112" s="218"/>
      <c r="ADI112" s="218"/>
      <c r="ADJ112" s="218"/>
      <c r="ADK112" s="218"/>
      <c r="ADL112" s="218"/>
      <c r="ADM112" s="218"/>
      <c r="ADN112" s="218"/>
      <c r="ADO112" s="218"/>
      <c r="ADP112" s="218"/>
      <c r="ADQ112" s="218"/>
      <c r="ADR112" s="218"/>
      <c r="ADS112" s="218"/>
      <c r="ADT112" s="218"/>
      <c r="ADU112" s="218"/>
      <c r="ADV112" s="218"/>
      <c r="ADW112" s="218"/>
      <c r="ADX112" s="218"/>
      <c r="ADY112" s="218"/>
      <c r="ADZ112" s="218"/>
      <c r="AEA112" s="218"/>
      <c r="AEB112" s="218"/>
      <c r="AEC112" s="218"/>
      <c r="AED112" s="218"/>
      <c r="AEE112" s="218"/>
      <c r="AEF112" s="218"/>
      <c r="AEG112" s="218"/>
      <c r="AEH112" s="218"/>
      <c r="AEI112" s="218"/>
      <c r="AEJ112" s="218"/>
      <c r="AEK112" s="218"/>
      <c r="AEL112" s="218"/>
      <c r="AEM112" s="218"/>
      <c r="AEN112" s="218"/>
      <c r="AEO112" s="218"/>
      <c r="AEP112" s="218"/>
      <c r="AEQ112" s="218"/>
      <c r="AER112" s="218"/>
      <c r="AES112" s="218"/>
      <c r="AET112" s="218"/>
      <c r="AEU112" s="218"/>
      <c r="AEV112" s="218"/>
      <c r="AEW112" s="218"/>
      <c r="AEX112" s="218"/>
      <c r="AEY112" s="218"/>
      <c r="AEZ112" s="218"/>
      <c r="AFA112" s="218"/>
      <c r="AFB112" s="218"/>
      <c r="AFC112" s="218"/>
      <c r="AFD112" s="218"/>
      <c r="AFE112" s="218"/>
      <c r="AFF112" s="218"/>
      <c r="AFG112" s="218"/>
      <c r="AFH112" s="218"/>
      <c r="AFI112" s="218"/>
      <c r="AFJ112" s="218"/>
      <c r="AFK112" s="218"/>
      <c r="AFL112" s="218"/>
      <c r="AFM112" s="218"/>
      <c r="AFN112" s="218"/>
      <c r="AFO112" s="218"/>
      <c r="AFP112" s="218"/>
      <c r="AFQ112" s="218"/>
      <c r="AFR112" s="218"/>
      <c r="AFS112" s="218"/>
      <c r="AFT112" s="218"/>
      <c r="AFU112" s="218"/>
      <c r="AFV112" s="218"/>
      <c r="AFW112" s="218"/>
      <c r="AFX112" s="218"/>
      <c r="AFY112" s="218"/>
      <c r="AFZ112" s="218"/>
      <c r="AGA112" s="218"/>
      <c r="AGB112" s="218"/>
      <c r="AGC112" s="218"/>
      <c r="AGD112" s="218"/>
      <c r="AGE112" s="218"/>
      <c r="AGF112" s="218"/>
      <c r="AGG112" s="218"/>
      <c r="AGH112" s="218"/>
      <c r="AGI112" s="218"/>
      <c r="AGJ112" s="218"/>
      <c r="AGK112" s="218"/>
      <c r="AGL112" s="218"/>
      <c r="AGM112" s="218"/>
      <c r="AGN112" s="218"/>
      <c r="AGO112" s="218"/>
      <c r="AGP112" s="218"/>
      <c r="AGQ112" s="218"/>
      <c r="AGR112" s="218"/>
      <c r="AGS112" s="218"/>
      <c r="AGT112" s="218"/>
      <c r="AGU112" s="218"/>
      <c r="AGV112" s="218"/>
      <c r="AGW112" s="218"/>
      <c r="AGX112" s="218"/>
      <c r="AGY112" s="218"/>
      <c r="AGZ112" s="218"/>
      <c r="AHA112" s="218"/>
      <c r="AHB112" s="218"/>
      <c r="AHC112" s="218"/>
      <c r="AHD112" s="218"/>
      <c r="AHE112" s="218"/>
      <c r="AHF112" s="218"/>
      <c r="AHG112" s="218"/>
      <c r="AHH112" s="218"/>
      <c r="AHI112" s="218"/>
      <c r="AHJ112" s="218"/>
      <c r="AHK112" s="218"/>
      <c r="AHL112" s="218"/>
      <c r="AHM112" s="218"/>
      <c r="AHN112" s="218"/>
      <c r="AHO112" s="218"/>
      <c r="AHP112" s="218"/>
      <c r="AHQ112" s="218"/>
      <c r="AHR112" s="218"/>
      <c r="AHS112" s="218"/>
      <c r="AHT112" s="218"/>
      <c r="AHU112" s="218"/>
      <c r="AHV112" s="218"/>
      <c r="AHW112" s="218"/>
      <c r="AHX112" s="218"/>
      <c r="AHY112" s="218"/>
      <c r="AHZ112" s="218"/>
      <c r="AIA112" s="218"/>
      <c r="AIB112" s="218"/>
      <c r="AIC112" s="218"/>
      <c r="AID112" s="218"/>
      <c r="AIE112" s="218"/>
      <c r="AIF112" s="218"/>
      <c r="AIG112" s="218"/>
      <c r="AIH112" s="218"/>
      <c r="AII112" s="218"/>
      <c r="AIJ112" s="218"/>
      <c r="AIK112" s="218"/>
      <c r="AIL112" s="218"/>
      <c r="AIM112" s="218"/>
      <c r="AIN112" s="218"/>
      <c r="AIO112" s="218"/>
      <c r="AIP112" s="218"/>
      <c r="AIQ112" s="218"/>
      <c r="AIR112" s="218"/>
      <c r="AIS112" s="218"/>
      <c r="AIT112" s="218"/>
      <c r="AIU112" s="218"/>
      <c r="AIV112" s="218"/>
      <c r="AIW112" s="218"/>
      <c r="AIX112" s="218"/>
      <c r="AIY112" s="218"/>
      <c r="AIZ112" s="218"/>
      <c r="AJA112" s="218"/>
      <c r="AJB112" s="218"/>
      <c r="AJC112" s="218"/>
      <c r="AJD112" s="218"/>
      <c r="AJE112" s="218"/>
      <c r="AJF112" s="218"/>
      <c r="AJG112" s="218"/>
      <c r="AJH112" s="218"/>
      <c r="AJI112" s="218"/>
      <c r="AJJ112" s="218"/>
      <c r="AJK112" s="218"/>
      <c r="AJL112" s="218"/>
      <c r="AJM112" s="218"/>
      <c r="AJN112" s="218"/>
      <c r="AJO112" s="218"/>
      <c r="AJP112" s="218"/>
      <c r="AJQ112" s="218"/>
      <c r="AJR112" s="218"/>
      <c r="AJS112" s="218"/>
      <c r="AJT112" s="218"/>
      <c r="AJU112" s="218"/>
      <c r="AJV112" s="218"/>
      <c r="AJW112" s="218"/>
      <c r="AJX112" s="218"/>
      <c r="AJY112" s="218"/>
      <c r="AJZ112" s="218"/>
      <c r="AKA112" s="218"/>
      <c r="AKB112" s="218"/>
      <c r="AKC112" s="218"/>
      <c r="AKD112" s="218"/>
      <c r="AKE112" s="218"/>
      <c r="AKF112" s="218"/>
      <c r="AKG112" s="218"/>
      <c r="AKH112" s="218"/>
      <c r="AKI112" s="218"/>
      <c r="AKJ112" s="218"/>
      <c r="AKK112" s="218"/>
      <c r="AKL112" s="218"/>
      <c r="AKM112" s="218"/>
      <c r="AKN112" s="218"/>
      <c r="AKO112" s="218"/>
      <c r="AKP112" s="218"/>
      <c r="AKQ112" s="218"/>
      <c r="AKR112" s="218"/>
      <c r="AKS112" s="218"/>
      <c r="AKT112" s="218"/>
      <c r="AKU112" s="218"/>
      <c r="AKV112" s="218"/>
      <c r="AKW112" s="218"/>
      <c r="AKX112" s="218"/>
      <c r="AKY112" s="218"/>
      <c r="AKZ112" s="218"/>
      <c r="ALA112" s="218"/>
      <c r="ALB112" s="218"/>
      <c r="ALC112" s="218"/>
      <c r="ALD112" s="218"/>
      <c r="ALE112" s="218"/>
      <c r="ALF112" s="218"/>
      <c r="ALG112" s="218"/>
      <c r="ALH112" s="218"/>
      <c r="ALI112" s="218"/>
      <c r="ALJ112" s="218"/>
      <c r="ALK112" s="218"/>
      <c r="ALL112" s="218"/>
      <c r="ALM112" s="218"/>
      <c r="ALN112" s="218"/>
      <c r="ALO112" s="218"/>
      <c r="ALP112" s="218"/>
      <c r="ALQ112" s="218"/>
      <c r="ALR112" s="218"/>
      <c r="ALS112" s="218"/>
      <c r="ALT112" s="218"/>
      <c r="ALU112" s="218"/>
      <c r="ALV112" s="218"/>
      <c r="ALW112" s="218"/>
      <c r="ALX112" s="218"/>
      <c r="ALY112" s="218"/>
      <c r="ALZ112" s="218"/>
      <c r="AMA112" s="218"/>
      <c r="AMB112" s="218"/>
      <c r="AMC112" s="218"/>
      <c r="AMD112" s="218"/>
      <c r="AME112" s="218"/>
      <c r="AMF112" s="218"/>
      <c r="AMG112" s="218"/>
      <c r="AMH112" s="218"/>
      <c r="AMI112" s="218"/>
      <c r="AMJ112" s="218"/>
      <c r="AMK112" s="218"/>
      <c r="AML112" s="218"/>
      <c r="AMM112" s="218"/>
      <c r="AMN112" s="218"/>
      <c r="AMO112" s="218"/>
      <c r="AMP112" s="218"/>
      <c r="AMQ112" s="218"/>
      <c r="AMR112" s="218"/>
      <c r="AMS112" s="218"/>
      <c r="AMT112" s="218"/>
      <c r="AMU112" s="218"/>
      <c r="AMV112" s="218"/>
      <c r="AMW112" s="218"/>
      <c r="AMX112" s="218"/>
      <c r="AMY112" s="218"/>
      <c r="AMZ112" s="218"/>
      <c r="ANA112" s="218"/>
      <c r="ANB112" s="218"/>
      <c r="ANC112" s="218"/>
      <c r="AND112" s="218"/>
      <c r="ANE112" s="218"/>
      <c r="ANF112" s="218"/>
      <c r="ANG112" s="218"/>
      <c r="ANH112" s="218"/>
      <c r="ANI112" s="218"/>
      <c r="ANJ112" s="218"/>
      <c r="ANK112" s="218"/>
      <c r="ANL112" s="218"/>
      <c r="ANM112" s="218"/>
      <c r="ANN112" s="218"/>
      <c r="ANO112" s="218"/>
      <c r="ANP112" s="218"/>
      <c r="ANQ112" s="218"/>
      <c r="ANR112" s="218"/>
      <c r="ANS112" s="218"/>
      <c r="ANT112" s="218"/>
      <c r="ANU112" s="218"/>
      <c r="ANV112" s="218"/>
      <c r="ANW112" s="218"/>
      <c r="ANX112" s="218"/>
      <c r="ANY112" s="218"/>
      <c r="ANZ112" s="218"/>
      <c r="AOA112" s="218"/>
      <c r="AOB112" s="218"/>
      <c r="AOC112" s="218"/>
      <c r="AOD112" s="218"/>
      <c r="AOE112" s="218"/>
      <c r="AOF112" s="218"/>
      <c r="AOG112" s="218"/>
      <c r="AOH112" s="218"/>
      <c r="AOI112" s="218"/>
      <c r="AOJ112" s="218"/>
      <c r="AOK112" s="218"/>
      <c r="AOL112" s="218"/>
      <c r="AOM112" s="218"/>
      <c r="AON112" s="218"/>
      <c r="AOO112" s="218"/>
      <c r="AOP112" s="218"/>
      <c r="AOQ112" s="218"/>
      <c r="AOR112" s="218"/>
      <c r="AOS112" s="218"/>
      <c r="AOT112" s="218"/>
      <c r="AOU112" s="218"/>
      <c r="AOV112" s="218"/>
      <c r="AOW112" s="218"/>
      <c r="AOX112" s="218"/>
      <c r="AOY112" s="218"/>
      <c r="AOZ112" s="218"/>
      <c r="APA112" s="218"/>
      <c r="APB112" s="218"/>
      <c r="APC112" s="218"/>
      <c r="APD112" s="218"/>
      <c r="APE112" s="218"/>
      <c r="APF112" s="218"/>
      <c r="APG112" s="218"/>
      <c r="APH112" s="218"/>
      <c r="API112" s="218"/>
      <c r="APJ112" s="218"/>
      <c r="APK112" s="218"/>
      <c r="APL112" s="218"/>
      <c r="APM112" s="218"/>
      <c r="APN112" s="218"/>
      <c r="APO112" s="218"/>
      <c r="APP112" s="218"/>
      <c r="APQ112" s="218"/>
      <c r="APR112" s="218"/>
      <c r="APS112" s="218"/>
      <c r="APT112" s="218"/>
      <c r="APU112" s="218"/>
      <c r="APV112" s="218"/>
      <c r="APW112" s="218"/>
      <c r="APX112" s="218"/>
      <c r="APY112" s="218"/>
      <c r="APZ112" s="218"/>
      <c r="AQA112" s="218"/>
      <c r="AQB112" s="218"/>
      <c r="AQC112" s="218"/>
      <c r="AQD112" s="218"/>
      <c r="AQE112" s="218"/>
      <c r="AQF112" s="218"/>
      <c r="AQG112" s="218"/>
      <c r="AQH112" s="218"/>
      <c r="AQI112" s="218"/>
      <c r="AQJ112" s="218"/>
      <c r="AQK112" s="218"/>
      <c r="AQL112" s="218"/>
      <c r="AQM112" s="218"/>
      <c r="AQN112" s="218"/>
      <c r="AQO112" s="218"/>
      <c r="AQP112" s="218"/>
      <c r="AQQ112" s="218"/>
      <c r="AQR112" s="218"/>
      <c r="AQS112" s="218"/>
      <c r="AQT112" s="218"/>
      <c r="AQU112" s="218"/>
      <c r="AQV112" s="218"/>
      <c r="AQW112" s="218"/>
      <c r="AQX112" s="218"/>
      <c r="AQY112" s="218"/>
      <c r="AQZ112" s="218"/>
      <c r="ARA112" s="218"/>
      <c r="ARB112" s="218"/>
      <c r="ARC112" s="218"/>
      <c r="ARD112" s="218"/>
      <c r="ARE112" s="218"/>
      <c r="ARF112" s="218"/>
      <c r="ARG112" s="218"/>
      <c r="ARH112" s="218"/>
      <c r="ARI112" s="218"/>
      <c r="ARJ112" s="218"/>
      <c r="ARK112" s="218"/>
      <c r="ARL112" s="218"/>
      <c r="ARM112" s="218"/>
      <c r="ARN112" s="218"/>
      <c r="ARO112" s="218"/>
      <c r="ARP112" s="218"/>
      <c r="ARQ112" s="218"/>
      <c r="ARR112" s="218"/>
      <c r="ARS112" s="218"/>
      <c r="ART112" s="218"/>
      <c r="ARU112" s="218"/>
      <c r="ARV112" s="218"/>
      <c r="ARW112" s="218"/>
      <c r="ARX112" s="218"/>
      <c r="ARY112" s="218"/>
      <c r="ARZ112" s="218"/>
      <c r="ASA112" s="218"/>
      <c r="ASB112" s="218"/>
      <c r="ASC112" s="218"/>
      <c r="ASD112" s="218"/>
      <c r="ASE112" s="218"/>
      <c r="ASF112" s="218"/>
      <c r="ASG112" s="218"/>
      <c r="ASH112" s="218"/>
      <c r="ASI112" s="218"/>
      <c r="ASJ112" s="218"/>
      <c r="ASK112" s="218"/>
      <c r="ASL112" s="218"/>
      <c r="ASM112" s="218"/>
      <c r="ASN112" s="218"/>
      <c r="ASO112" s="218"/>
      <c r="ASP112" s="218"/>
      <c r="ASQ112" s="218"/>
      <c r="ASR112" s="218"/>
      <c r="ASS112" s="218"/>
      <c r="AST112" s="218"/>
      <c r="ASU112" s="218"/>
      <c r="ASV112" s="218"/>
      <c r="ASW112" s="218"/>
      <c r="ASX112" s="218"/>
      <c r="ASY112" s="218"/>
      <c r="ASZ112" s="218"/>
      <c r="ATA112" s="218"/>
      <c r="ATB112" s="218"/>
      <c r="ATC112" s="218"/>
      <c r="ATD112" s="218"/>
      <c r="ATE112" s="218"/>
      <c r="ATF112" s="218"/>
      <c r="ATG112" s="218"/>
      <c r="ATH112" s="218"/>
      <c r="ATI112" s="218"/>
      <c r="ATJ112" s="218"/>
      <c r="ATK112" s="218"/>
      <c r="ATL112" s="218"/>
      <c r="ATM112" s="218"/>
      <c r="ATN112" s="218"/>
      <c r="ATO112" s="218"/>
      <c r="ATP112" s="218"/>
      <c r="ATQ112" s="218"/>
      <c r="ATR112" s="218"/>
      <c r="ATS112" s="218"/>
      <c r="ATT112" s="218"/>
      <c r="ATU112" s="218"/>
      <c r="ATV112" s="218"/>
      <c r="ATW112" s="218"/>
      <c r="ATX112" s="218"/>
      <c r="ATY112" s="218"/>
      <c r="ATZ112" s="218"/>
      <c r="AUA112" s="218"/>
      <c r="AUB112" s="218"/>
      <c r="AUC112" s="218"/>
      <c r="AUD112" s="218"/>
      <c r="AUE112" s="218"/>
      <c r="AUF112" s="218"/>
      <c r="AUG112" s="218"/>
      <c r="AUH112" s="218"/>
      <c r="AUI112" s="218"/>
      <c r="AUJ112" s="218"/>
      <c r="AUK112" s="218"/>
      <c r="AUL112" s="218"/>
      <c r="AUM112" s="218"/>
      <c r="AUN112" s="218"/>
      <c r="AUO112" s="218"/>
      <c r="AUP112" s="218"/>
      <c r="AUQ112" s="218"/>
      <c r="AUR112" s="218"/>
      <c r="AUS112" s="218"/>
      <c r="AUT112" s="218"/>
      <c r="AUU112" s="218"/>
      <c r="AUV112" s="218"/>
      <c r="AUW112" s="218"/>
      <c r="AUX112" s="218"/>
      <c r="AUY112" s="218"/>
      <c r="AUZ112" s="218"/>
      <c r="AVA112" s="218"/>
      <c r="AVB112" s="218"/>
      <c r="AVC112" s="218"/>
      <c r="AVD112" s="218"/>
      <c r="AVE112" s="218"/>
      <c r="AVF112" s="218"/>
      <c r="AVG112" s="218"/>
      <c r="AVH112" s="218"/>
      <c r="AVI112" s="218"/>
      <c r="AVJ112" s="218"/>
      <c r="AVK112" s="218"/>
      <c r="AVL112" s="218"/>
      <c r="AVM112" s="218"/>
      <c r="AVN112" s="218"/>
      <c r="AVO112" s="218"/>
      <c r="AVP112" s="218"/>
      <c r="AVQ112" s="218"/>
      <c r="AVR112" s="218"/>
      <c r="AVS112" s="218"/>
      <c r="AVT112" s="218"/>
      <c r="AVU112" s="218"/>
      <c r="AVV112" s="218"/>
      <c r="AVW112" s="218"/>
      <c r="AVX112" s="218"/>
      <c r="AVY112" s="218"/>
      <c r="AVZ112" s="218"/>
      <c r="AWA112" s="218"/>
      <c r="AWB112" s="218"/>
      <c r="AWC112" s="218"/>
      <c r="AWD112" s="218"/>
      <c r="AWE112" s="218"/>
      <c r="AWF112" s="218"/>
      <c r="AWG112" s="218"/>
      <c r="AWH112" s="218"/>
      <c r="AWI112" s="218"/>
      <c r="AWJ112" s="218"/>
      <c r="AWK112" s="218"/>
      <c r="AWL112" s="218"/>
      <c r="AWM112" s="218"/>
      <c r="AWN112" s="218"/>
      <c r="AWO112" s="218"/>
      <c r="AWP112" s="218"/>
      <c r="AWQ112" s="218"/>
      <c r="AWR112" s="218"/>
      <c r="AWS112" s="218"/>
      <c r="AWT112" s="218"/>
      <c r="AWU112" s="218"/>
      <c r="AWV112" s="218"/>
      <c r="AWW112" s="218"/>
      <c r="AWX112" s="218"/>
      <c r="AWY112" s="218"/>
      <c r="AWZ112" s="218"/>
      <c r="AXA112" s="218"/>
      <c r="AXB112" s="218"/>
      <c r="AXC112" s="218"/>
      <c r="AXD112" s="218"/>
      <c r="AXE112" s="218"/>
      <c r="AXF112" s="218"/>
      <c r="AXG112" s="218"/>
      <c r="AXH112" s="218"/>
      <c r="AXI112" s="218"/>
      <c r="AXJ112" s="218"/>
      <c r="AXK112" s="218"/>
      <c r="AXL112" s="218"/>
      <c r="AXM112" s="218"/>
      <c r="AXN112" s="218"/>
      <c r="AXO112" s="218"/>
      <c r="AXP112" s="218"/>
      <c r="AXQ112" s="218"/>
      <c r="AXR112" s="218"/>
      <c r="AXS112" s="218"/>
      <c r="AXT112" s="218"/>
      <c r="AXU112" s="218"/>
      <c r="AXV112" s="218"/>
      <c r="AXW112" s="218"/>
      <c r="AXX112" s="218"/>
      <c r="AXY112" s="218"/>
      <c r="AXZ112" s="218"/>
      <c r="AYA112" s="218"/>
      <c r="AYB112" s="218"/>
      <c r="AYC112" s="218"/>
      <c r="AYD112" s="218"/>
      <c r="AYE112" s="218"/>
      <c r="AYF112" s="218"/>
      <c r="AYG112" s="218"/>
      <c r="AYH112" s="218"/>
      <c r="AYI112" s="218"/>
      <c r="AYJ112" s="218"/>
      <c r="AYK112" s="218"/>
      <c r="AYL112" s="218"/>
      <c r="AYM112" s="218"/>
      <c r="AYN112" s="218"/>
      <c r="AYO112" s="218"/>
      <c r="AYP112" s="218"/>
      <c r="AYQ112" s="218"/>
      <c r="AYR112" s="218"/>
      <c r="AYS112" s="218"/>
      <c r="AYT112" s="218"/>
      <c r="AYU112" s="218"/>
      <c r="AYV112" s="218"/>
      <c r="AYW112" s="218"/>
      <c r="AYX112" s="218"/>
      <c r="AYY112" s="218"/>
      <c r="AYZ112" s="218"/>
      <c r="AZA112" s="218"/>
      <c r="AZB112" s="218"/>
      <c r="AZC112" s="218"/>
      <c r="AZD112" s="218"/>
      <c r="AZE112" s="218"/>
      <c r="AZF112" s="218"/>
      <c r="AZG112" s="218"/>
      <c r="AZH112" s="218"/>
      <c r="AZI112" s="218"/>
      <c r="AZJ112" s="218"/>
      <c r="AZK112" s="218"/>
      <c r="AZL112" s="218"/>
      <c r="AZM112" s="218"/>
      <c r="AZN112" s="218"/>
      <c r="AZO112" s="218"/>
      <c r="AZP112" s="218"/>
      <c r="AZQ112" s="218"/>
      <c r="AZR112" s="218"/>
      <c r="AZS112" s="218"/>
      <c r="AZT112" s="218"/>
      <c r="AZU112" s="218"/>
      <c r="AZV112" s="218"/>
      <c r="AZW112" s="218"/>
      <c r="AZX112" s="218"/>
      <c r="AZY112" s="218"/>
      <c r="AZZ112" s="218"/>
      <c r="BAA112" s="218"/>
      <c r="BAB112" s="218"/>
      <c r="BAC112" s="218"/>
      <c r="BAD112" s="218"/>
      <c r="BAE112" s="218"/>
      <c r="BAF112" s="218"/>
      <c r="BAG112" s="218"/>
      <c r="BAH112" s="218"/>
      <c r="BAI112" s="218"/>
      <c r="BAJ112" s="218"/>
      <c r="BAK112" s="218"/>
      <c r="BAL112" s="218"/>
      <c r="BAM112" s="218"/>
      <c r="BAN112" s="218"/>
      <c r="BAO112" s="218"/>
      <c r="BAP112" s="218"/>
      <c r="BAQ112" s="218"/>
      <c r="BAR112" s="218"/>
      <c r="BAS112" s="218"/>
      <c r="BAT112" s="218"/>
      <c r="BAU112" s="218"/>
      <c r="BAV112" s="218"/>
      <c r="BAW112" s="218"/>
      <c r="BAX112" s="218"/>
      <c r="BAY112" s="218"/>
      <c r="BAZ112" s="218"/>
      <c r="BBA112" s="218"/>
      <c r="BBB112" s="218"/>
      <c r="BBC112" s="218"/>
      <c r="BBD112" s="218"/>
      <c r="BBE112" s="218"/>
      <c r="BBF112" s="218"/>
      <c r="BBG112" s="218"/>
      <c r="BBH112" s="218"/>
      <c r="BBI112" s="218"/>
      <c r="BBJ112" s="218"/>
      <c r="BBK112" s="218"/>
      <c r="BBL112" s="218"/>
      <c r="BBM112" s="218"/>
      <c r="BBN112" s="218"/>
      <c r="BBO112" s="218"/>
      <c r="BBP112" s="218"/>
      <c r="BBQ112" s="218"/>
      <c r="BBR112" s="218"/>
      <c r="BBS112" s="218"/>
      <c r="BBT112" s="218"/>
      <c r="BBU112" s="218"/>
      <c r="BBV112" s="218"/>
      <c r="BBW112" s="218"/>
      <c r="BBX112" s="218"/>
      <c r="BBY112" s="218"/>
      <c r="BBZ112" s="218"/>
      <c r="BCA112" s="218"/>
      <c r="BCB112" s="218"/>
      <c r="BCC112" s="218"/>
      <c r="BCD112" s="218"/>
      <c r="BCE112" s="218"/>
      <c r="BCF112" s="218"/>
      <c r="BCG112" s="218"/>
      <c r="BCH112" s="218"/>
      <c r="BCI112" s="218"/>
      <c r="BCJ112" s="218"/>
      <c r="BCK112" s="218"/>
      <c r="BCL112" s="218"/>
      <c r="BCM112" s="218"/>
      <c r="BCN112" s="218"/>
      <c r="BCO112" s="218"/>
      <c r="BCP112" s="218"/>
      <c r="BCQ112" s="218"/>
      <c r="BCR112" s="218"/>
      <c r="BCS112" s="218"/>
      <c r="BCT112" s="218"/>
      <c r="BCU112" s="218"/>
      <c r="BCV112" s="218"/>
      <c r="BCW112" s="218"/>
      <c r="BCX112" s="218"/>
      <c r="BCY112" s="218"/>
      <c r="BCZ112" s="218"/>
      <c r="BDA112" s="218"/>
      <c r="BDB112" s="218"/>
      <c r="BDC112" s="218"/>
      <c r="BDD112" s="218"/>
      <c r="BDE112" s="218"/>
      <c r="BDF112" s="218"/>
      <c r="BDG112" s="218"/>
      <c r="BDH112" s="218"/>
      <c r="BDI112" s="218"/>
      <c r="BDJ112" s="218"/>
      <c r="BDK112" s="218"/>
      <c r="BDL112" s="218"/>
      <c r="BDM112" s="218"/>
      <c r="BDN112" s="218"/>
      <c r="BDO112" s="218"/>
      <c r="BDP112" s="218"/>
      <c r="BDQ112" s="218"/>
      <c r="BDR112" s="218"/>
      <c r="BDS112" s="218"/>
      <c r="BDT112" s="218"/>
      <c r="BDU112" s="218"/>
      <c r="BDV112" s="218"/>
      <c r="BDW112" s="218"/>
      <c r="BDX112" s="218"/>
      <c r="BDY112" s="218"/>
      <c r="BDZ112" s="218"/>
      <c r="BEA112" s="218"/>
      <c r="BEB112" s="218"/>
      <c r="BEC112" s="218"/>
      <c r="BED112" s="218"/>
      <c r="BEE112" s="218"/>
      <c r="BEF112" s="218"/>
      <c r="BEG112" s="218"/>
      <c r="BEH112" s="218"/>
      <c r="BEI112" s="218"/>
      <c r="BEJ112" s="218"/>
      <c r="BEK112" s="218"/>
      <c r="BEL112" s="218"/>
      <c r="BEM112" s="218"/>
      <c r="BEN112" s="218"/>
      <c r="BEO112" s="218"/>
      <c r="BEP112" s="218"/>
      <c r="BEQ112" s="218"/>
      <c r="BER112" s="218"/>
      <c r="BES112" s="218"/>
      <c r="BET112" s="218"/>
      <c r="BEU112" s="218"/>
      <c r="BEV112" s="218"/>
      <c r="BEW112" s="218"/>
      <c r="BEX112" s="218"/>
      <c r="BEY112" s="218"/>
      <c r="BEZ112" s="218"/>
      <c r="BFA112" s="218"/>
      <c r="BFB112" s="218"/>
      <c r="BFC112" s="218"/>
      <c r="BFD112" s="218"/>
      <c r="BFE112" s="218"/>
      <c r="BFF112" s="218"/>
      <c r="BFG112" s="218"/>
      <c r="BFH112" s="218"/>
      <c r="BFI112" s="218"/>
      <c r="BFJ112" s="218"/>
      <c r="BFK112" s="218"/>
      <c r="BFL112" s="218"/>
      <c r="BFM112" s="218"/>
      <c r="BFN112" s="218"/>
      <c r="BFO112" s="218"/>
      <c r="BFP112" s="218"/>
      <c r="BFQ112" s="218"/>
      <c r="BFR112" s="218"/>
      <c r="BFS112" s="218"/>
      <c r="BFT112" s="218"/>
      <c r="BFU112" s="218"/>
      <c r="BFV112" s="218"/>
      <c r="BFW112" s="218"/>
      <c r="BFX112" s="218"/>
      <c r="BFY112" s="218"/>
      <c r="BFZ112" s="218"/>
      <c r="BGA112" s="218"/>
      <c r="BGB112" s="218"/>
      <c r="BGC112" s="218"/>
      <c r="BGD112" s="218"/>
      <c r="BGE112" s="218"/>
      <c r="BGF112" s="218"/>
      <c r="BGG112" s="218"/>
      <c r="BGH112" s="218"/>
      <c r="BGI112" s="218"/>
      <c r="BGJ112" s="218"/>
      <c r="BGK112" s="218"/>
      <c r="BGL112" s="218"/>
      <c r="BGM112" s="218"/>
      <c r="BGN112" s="218"/>
      <c r="BGO112" s="218"/>
      <c r="BGP112" s="218"/>
      <c r="BGQ112" s="218"/>
      <c r="BGR112" s="218"/>
      <c r="BGS112" s="218"/>
      <c r="BGT112" s="218"/>
      <c r="BGU112" s="218"/>
      <c r="BGV112" s="218"/>
      <c r="BGW112" s="218"/>
      <c r="BGX112" s="218"/>
      <c r="BGY112" s="218"/>
      <c r="BGZ112" s="218"/>
      <c r="BHA112" s="218"/>
      <c r="BHB112" s="218"/>
      <c r="BHC112" s="218"/>
      <c r="BHD112" s="218"/>
      <c r="BHE112" s="218"/>
      <c r="BHF112" s="218"/>
      <c r="BHG112" s="218"/>
      <c r="BHH112" s="218"/>
      <c r="BHI112" s="218"/>
      <c r="BHJ112" s="218"/>
      <c r="BHK112" s="218"/>
      <c r="BHL112" s="218"/>
      <c r="BHM112" s="218"/>
      <c r="BHN112" s="218"/>
      <c r="BHO112" s="218"/>
      <c r="BHP112" s="218"/>
      <c r="BHQ112" s="218"/>
      <c r="BHR112" s="218"/>
      <c r="BHS112" s="218"/>
      <c r="BHT112" s="218"/>
      <c r="BHU112" s="218"/>
      <c r="BHV112" s="218"/>
      <c r="BHW112" s="218"/>
      <c r="BHX112" s="218"/>
      <c r="BHY112" s="218"/>
      <c r="BHZ112" s="218"/>
      <c r="BIA112" s="218"/>
      <c r="BIB112" s="218"/>
      <c r="BIC112" s="218"/>
      <c r="BID112" s="218"/>
      <c r="BIE112" s="218"/>
      <c r="BIF112" s="218"/>
      <c r="BIG112" s="218"/>
      <c r="BIH112" s="218"/>
      <c r="BII112" s="218"/>
      <c r="BIJ112" s="218"/>
      <c r="BIK112" s="218"/>
      <c r="BIL112" s="218"/>
      <c r="BIM112" s="218"/>
      <c r="BIN112" s="218"/>
      <c r="BIO112" s="218"/>
      <c r="BIP112" s="218"/>
      <c r="BIQ112" s="218"/>
      <c r="BIR112" s="218"/>
      <c r="BIS112" s="218"/>
      <c r="BIT112" s="218"/>
      <c r="BIU112" s="218"/>
      <c r="BIV112" s="218"/>
      <c r="BIW112" s="218"/>
      <c r="BIX112" s="218"/>
      <c r="BIY112" s="218"/>
      <c r="BIZ112" s="218"/>
      <c r="BJA112" s="218"/>
      <c r="BJB112" s="218"/>
      <c r="BJC112" s="218"/>
      <c r="BJD112" s="218"/>
      <c r="BJE112" s="218"/>
      <c r="BJF112" s="218"/>
      <c r="BJG112" s="218"/>
      <c r="BJH112" s="218"/>
      <c r="BJI112" s="218"/>
      <c r="BJJ112" s="218"/>
      <c r="BJK112" s="218"/>
      <c r="BJL112" s="218"/>
      <c r="BJM112" s="218"/>
      <c r="BJN112" s="218"/>
      <c r="BJO112" s="218"/>
      <c r="BJP112" s="218"/>
      <c r="BJQ112" s="218"/>
      <c r="BJR112" s="218"/>
      <c r="BJS112" s="218"/>
      <c r="BJT112" s="218"/>
      <c r="BJU112" s="218"/>
      <c r="BJV112" s="218"/>
      <c r="BJW112" s="218"/>
      <c r="BJX112" s="218"/>
      <c r="BJY112" s="218"/>
      <c r="BJZ112" s="218"/>
      <c r="BKA112" s="218"/>
      <c r="BKB112" s="218"/>
      <c r="BKC112" s="218"/>
      <c r="BKD112" s="218"/>
      <c r="BKE112" s="218"/>
      <c r="BKF112" s="218"/>
      <c r="BKG112" s="218"/>
      <c r="BKH112" s="218"/>
      <c r="BKI112" s="218"/>
      <c r="BKJ112" s="218"/>
      <c r="BKK112" s="218"/>
      <c r="BKL112" s="218"/>
      <c r="BKM112" s="218"/>
      <c r="BKN112" s="218"/>
      <c r="BKO112" s="218"/>
      <c r="BKP112" s="218"/>
      <c r="BKQ112" s="218"/>
      <c r="BKR112" s="218"/>
      <c r="BKS112" s="218"/>
      <c r="BKT112" s="218"/>
      <c r="BKU112" s="218"/>
      <c r="BKV112" s="218"/>
      <c r="BKW112" s="218"/>
      <c r="BKX112" s="218"/>
      <c r="BKY112" s="218"/>
      <c r="BKZ112" s="218"/>
      <c r="BLA112" s="218"/>
      <c r="BLB112" s="218"/>
      <c r="BLC112" s="218"/>
      <c r="BLD112" s="218"/>
      <c r="BLE112" s="218"/>
      <c r="BLF112" s="218"/>
      <c r="BLG112" s="218"/>
      <c r="BLH112" s="218"/>
      <c r="BLI112" s="218"/>
      <c r="BLJ112" s="218"/>
      <c r="BLK112" s="218"/>
      <c r="BLL112" s="218"/>
      <c r="BLM112" s="218"/>
      <c r="BLN112" s="218"/>
      <c r="BLO112" s="218"/>
      <c r="BLP112" s="218"/>
      <c r="BLQ112" s="218"/>
      <c r="BLR112" s="218"/>
      <c r="BLS112" s="218"/>
      <c r="BLT112" s="218"/>
      <c r="BLU112" s="218"/>
      <c r="BLV112" s="218"/>
      <c r="BLW112" s="218"/>
      <c r="BLX112" s="218"/>
      <c r="BLY112" s="218"/>
      <c r="BLZ112" s="218"/>
      <c r="BMA112" s="218"/>
      <c r="BMB112" s="218"/>
      <c r="BMC112" s="218"/>
      <c r="BMD112" s="218"/>
      <c r="BME112" s="218"/>
      <c r="BMF112" s="218"/>
      <c r="BMG112" s="218"/>
      <c r="BMH112" s="218"/>
      <c r="BMI112" s="218"/>
      <c r="BMJ112" s="218"/>
      <c r="BMK112" s="218"/>
      <c r="BML112" s="218"/>
      <c r="BMM112" s="218"/>
      <c r="BMN112" s="218"/>
      <c r="BMO112" s="218"/>
      <c r="BMP112" s="218"/>
      <c r="BMQ112" s="218"/>
      <c r="BMR112" s="218"/>
      <c r="BMS112" s="218"/>
      <c r="BMT112" s="218"/>
      <c r="BMU112" s="218"/>
      <c r="BMV112" s="218"/>
      <c r="BMW112" s="218"/>
      <c r="BMX112" s="218"/>
      <c r="BMY112" s="218"/>
      <c r="BMZ112" s="218"/>
      <c r="BNA112" s="218"/>
      <c r="BNB112" s="218"/>
      <c r="BNC112" s="218"/>
      <c r="BND112" s="218"/>
      <c r="BNE112" s="218"/>
      <c r="BNF112" s="218"/>
      <c r="BNG112" s="218"/>
      <c r="BNH112" s="218"/>
      <c r="BNI112" s="218"/>
      <c r="BNJ112" s="218"/>
      <c r="BNK112" s="218"/>
      <c r="BNL112" s="218"/>
      <c r="BNM112" s="218"/>
      <c r="BNN112" s="218"/>
      <c r="BNO112" s="218"/>
      <c r="BNP112" s="218"/>
      <c r="BNQ112" s="218"/>
      <c r="BNR112" s="218"/>
      <c r="BNS112" s="218"/>
      <c r="BNT112" s="218"/>
      <c r="BNU112" s="218"/>
      <c r="BNV112" s="218"/>
      <c r="BNW112" s="218"/>
      <c r="BNX112" s="218"/>
      <c r="BNY112" s="218"/>
      <c r="BNZ112" s="218"/>
      <c r="BOA112" s="218"/>
      <c r="BOB112" s="218"/>
      <c r="BOC112" s="218"/>
      <c r="BOD112" s="218"/>
      <c r="BOE112" s="218"/>
      <c r="BOF112" s="218"/>
      <c r="BOG112" s="218"/>
      <c r="BOH112" s="218"/>
      <c r="BOI112" s="218"/>
      <c r="BOJ112" s="218"/>
      <c r="BOK112" s="218"/>
      <c r="BOL112" s="218"/>
      <c r="BOM112" s="218"/>
      <c r="BON112" s="218"/>
      <c r="BOO112" s="218"/>
      <c r="BOP112" s="218"/>
      <c r="BOQ112" s="218"/>
      <c r="BOR112" s="218"/>
      <c r="BOS112" s="218"/>
      <c r="BOT112" s="218"/>
      <c r="BOU112" s="218"/>
      <c r="BOV112" s="218"/>
      <c r="BOW112" s="218"/>
      <c r="BOX112" s="218"/>
      <c r="BOY112" s="218"/>
      <c r="BOZ112" s="218"/>
      <c r="BPA112" s="218"/>
      <c r="BPB112" s="218"/>
      <c r="BPC112" s="218"/>
      <c r="BPD112" s="218"/>
      <c r="BPE112" s="218"/>
      <c r="BPF112" s="218"/>
      <c r="BPG112" s="218"/>
      <c r="BPH112" s="218"/>
      <c r="BPI112" s="218"/>
      <c r="BPJ112" s="218"/>
      <c r="BPK112" s="218"/>
      <c r="BPL112" s="218"/>
      <c r="BPM112" s="218"/>
      <c r="BPN112" s="218"/>
      <c r="BPO112" s="218"/>
      <c r="BPP112" s="218"/>
      <c r="BPQ112" s="218"/>
      <c r="BPR112" s="218"/>
      <c r="BPS112" s="218"/>
      <c r="BPT112" s="218"/>
      <c r="BPU112" s="218"/>
      <c r="BPV112" s="218"/>
      <c r="BPW112" s="218"/>
      <c r="BPX112" s="218"/>
      <c r="BPY112" s="218"/>
      <c r="BPZ112" s="218"/>
      <c r="BQA112" s="218"/>
      <c r="BQB112" s="218"/>
      <c r="BQC112" s="218"/>
      <c r="BQD112" s="218"/>
      <c r="BQE112" s="218"/>
      <c r="BQF112" s="218"/>
      <c r="BQG112" s="218"/>
      <c r="BQH112" s="218"/>
      <c r="BQI112" s="218"/>
      <c r="BQJ112" s="218"/>
      <c r="BQK112" s="218"/>
      <c r="BQL112" s="218"/>
      <c r="BQM112" s="218"/>
      <c r="BQN112" s="218"/>
      <c r="BQO112" s="218"/>
      <c r="BQP112" s="218"/>
      <c r="BQQ112" s="218"/>
      <c r="BQR112" s="218"/>
      <c r="BQS112" s="218"/>
      <c r="BQT112" s="218"/>
      <c r="BQU112" s="218"/>
      <c r="BQV112" s="218"/>
      <c r="BQW112" s="218"/>
      <c r="BQX112" s="218"/>
      <c r="BQY112" s="218"/>
      <c r="BQZ112" s="218"/>
      <c r="BRA112" s="218"/>
      <c r="BRB112" s="218"/>
      <c r="BRC112" s="218"/>
      <c r="BRD112" s="218"/>
      <c r="BRE112" s="218"/>
      <c r="BRF112" s="218"/>
      <c r="BRG112" s="218"/>
      <c r="BRH112" s="218"/>
      <c r="BRI112" s="218"/>
      <c r="BRJ112" s="218"/>
      <c r="BRK112" s="218"/>
      <c r="BRL112" s="218"/>
      <c r="BRM112" s="218"/>
      <c r="BRN112" s="218"/>
      <c r="BRO112" s="218"/>
      <c r="BRP112" s="218"/>
      <c r="BRQ112" s="218"/>
      <c r="BRR112" s="218"/>
      <c r="BRS112" s="218"/>
      <c r="BRT112" s="218"/>
      <c r="BRU112" s="218"/>
      <c r="BRV112" s="218"/>
      <c r="BRW112" s="218"/>
      <c r="BRX112" s="218"/>
      <c r="BRY112" s="218"/>
      <c r="BRZ112" s="218"/>
      <c r="BSA112" s="218"/>
      <c r="BSB112" s="218"/>
      <c r="BSC112" s="218"/>
      <c r="BSD112" s="218"/>
      <c r="BSE112" s="218"/>
      <c r="BSF112" s="218"/>
      <c r="BSG112" s="218"/>
      <c r="BSH112" s="218"/>
      <c r="BSI112" s="218"/>
      <c r="BSJ112" s="218"/>
      <c r="BSK112" s="218"/>
      <c r="BSL112" s="218"/>
      <c r="BSM112" s="218"/>
      <c r="BSN112" s="218"/>
      <c r="BSO112" s="218"/>
      <c r="BSP112" s="218"/>
      <c r="BSQ112" s="218"/>
      <c r="BSR112" s="218"/>
      <c r="BSS112" s="218"/>
      <c r="BST112" s="218"/>
      <c r="BSU112" s="218"/>
      <c r="BSV112" s="218"/>
      <c r="BSW112" s="218"/>
      <c r="BSX112" s="218"/>
      <c r="BSY112" s="218"/>
      <c r="BSZ112" s="218"/>
      <c r="BTA112" s="218"/>
      <c r="BTB112" s="218"/>
      <c r="BTC112" s="218"/>
      <c r="BTD112" s="218"/>
      <c r="BTE112" s="218"/>
      <c r="BTF112" s="218"/>
      <c r="BTG112" s="218"/>
      <c r="BTH112" s="218"/>
      <c r="BTI112" s="218"/>
      <c r="BTJ112" s="218"/>
      <c r="BTK112" s="218"/>
      <c r="BTL112" s="218"/>
      <c r="BTM112" s="218"/>
      <c r="BTN112" s="218"/>
      <c r="BTO112" s="218"/>
      <c r="BTP112" s="218"/>
      <c r="BTQ112" s="218"/>
      <c r="BTR112" s="218"/>
      <c r="BTS112" s="218"/>
      <c r="BTT112" s="218"/>
      <c r="BTU112" s="218"/>
      <c r="BTV112" s="218"/>
      <c r="BTW112" s="218"/>
      <c r="BTX112" s="218"/>
      <c r="BTY112" s="218"/>
      <c r="BTZ112" s="218"/>
      <c r="BUA112" s="218"/>
      <c r="BUB112" s="218"/>
      <c r="BUC112" s="218"/>
      <c r="BUD112" s="218"/>
      <c r="BUE112" s="218"/>
      <c r="BUF112" s="218"/>
      <c r="BUG112" s="218"/>
      <c r="BUH112" s="218"/>
      <c r="BUI112" s="218"/>
      <c r="BUJ112" s="218"/>
      <c r="BUK112" s="218"/>
      <c r="BUL112" s="218"/>
      <c r="BUM112" s="218"/>
      <c r="BUN112" s="218"/>
      <c r="BUO112" s="218"/>
      <c r="BUP112" s="218"/>
      <c r="BUQ112" s="218"/>
      <c r="BUR112" s="218"/>
      <c r="BUS112" s="218"/>
      <c r="BUT112" s="218"/>
      <c r="BUU112" s="218"/>
      <c r="BUV112" s="218"/>
      <c r="BUW112" s="218"/>
      <c r="BUX112" s="218"/>
      <c r="BUY112" s="218"/>
      <c r="BUZ112" s="218"/>
      <c r="BVA112" s="218"/>
      <c r="BVB112" s="218"/>
      <c r="BVC112" s="218"/>
      <c r="BVD112" s="218"/>
      <c r="BVE112" s="218"/>
      <c r="BVF112" s="218"/>
      <c r="BVG112" s="218"/>
      <c r="BVH112" s="218"/>
      <c r="BVI112" s="218"/>
      <c r="BVJ112" s="218"/>
      <c r="BVK112" s="218"/>
      <c r="BVL112" s="218"/>
      <c r="BVM112" s="218"/>
      <c r="BVN112" s="218"/>
      <c r="BVO112" s="218"/>
      <c r="BVP112" s="218"/>
      <c r="BVQ112" s="218"/>
      <c r="BVR112" s="218"/>
      <c r="BVS112" s="218"/>
      <c r="BVT112" s="218"/>
      <c r="BVU112" s="218"/>
      <c r="BVV112" s="218"/>
      <c r="BVW112" s="218"/>
      <c r="BVX112" s="218"/>
      <c r="BVY112" s="218"/>
      <c r="BVZ112" s="218"/>
      <c r="BWA112" s="218"/>
      <c r="BWB112" s="218"/>
      <c r="BWC112" s="218"/>
      <c r="BWD112" s="218"/>
      <c r="BWE112" s="218"/>
      <c r="BWF112" s="218"/>
      <c r="BWG112" s="218"/>
      <c r="BWH112" s="218"/>
      <c r="BWI112" s="218"/>
      <c r="BWJ112" s="218"/>
      <c r="BWK112" s="218"/>
      <c r="BWL112" s="218"/>
      <c r="BWM112" s="218"/>
      <c r="BWN112" s="218"/>
      <c r="BWO112" s="218"/>
      <c r="BWP112" s="218"/>
      <c r="BWQ112" s="218"/>
      <c r="BWR112" s="218"/>
      <c r="BWS112" s="218"/>
      <c r="BWT112" s="218"/>
      <c r="BWU112" s="218"/>
      <c r="BWV112" s="218"/>
      <c r="BWW112" s="218"/>
      <c r="BWX112" s="218"/>
      <c r="BWY112" s="218"/>
      <c r="BWZ112" s="218"/>
      <c r="BXA112" s="218"/>
      <c r="BXB112" s="218"/>
      <c r="BXC112" s="218"/>
      <c r="BXD112" s="218"/>
      <c r="BXE112" s="218"/>
      <c r="BXF112" s="218"/>
      <c r="BXG112" s="218"/>
      <c r="BXH112" s="218"/>
      <c r="BXI112" s="218"/>
      <c r="BXJ112" s="218"/>
      <c r="BXK112" s="218"/>
      <c r="BXL112" s="218"/>
      <c r="BXM112" s="218"/>
      <c r="BXN112" s="218"/>
      <c r="BXO112" s="218"/>
      <c r="BXP112" s="218"/>
      <c r="BXQ112" s="218"/>
      <c r="BXR112" s="218"/>
      <c r="BXS112" s="218"/>
      <c r="BXT112" s="218"/>
      <c r="BXU112" s="218"/>
      <c r="BXV112" s="218"/>
      <c r="BXW112" s="218"/>
      <c r="BXX112" s="218"/>
      <c r="BXY112" s="218"/>
      <c r="BXZ112" s="218"/>
      <c r="BYA112" s="218"/>
      <c r="BYB112" s="218"/>
      <c r="BYC112" s="218"/>
      <c r="BYD112" s="218"/>
      <c r="BYE112" s="218"/>
      <c r="BYF112" s="218"/>
      <c r="BYG112" s="218"/>
      <c r="BYH112" s="218"/>
      <c r="BYI112" s="218"/>
      <c r="BYJ112" s="218"/>
      <c r="BYK112" s="218"/>
      <c r="BYL112" s="218"/>
      <c r="BYM112" s="218"/>
      <c r="BYN112" s="218"/>
      <c r="BYO112" s="218"/>
      <c r="BYP112" s="218"/>
      <c r="BYQ112" s="218"/>
      <c r="BYR112" s="218"/>
      <c r="BYS112" s="218"/>
      <c r="BYT112" s="218"/>
      <c r="BYU112" s="218"/>
      <c r="BYV112" s="218"/>
      <c r="BYW112" s="218"/>
      <c r="BYX112" s="218"/>
      <c r="BYY112" s="218"/>
      <c r="BYZ112" s="218"/>
      <c r="BZA112" s="218"/>
      <c r="BZB112" s="218"/>
      <c r="BZC112" s="218"/>
      <c r="BZD112" s="218"/>
      <c r="BZE112" s="218"/>
      <c r="BZF112" s="218"/>
      <c r="BZG112" s="218"/>
      <c r="BZH112" s="218"/>
      <c r="BZI112" s="218"/>
      <c r="BZJ112" s="218"/>
      <c r="BZK112" s="218"/>
      <c r="BZL112" s="218"/>
      <c r="BZM112" s="218"/>
      <c r="BZN112" s="218"/>
      <c r="BZO112" s="218"/>
      <c r="BZP112" s="218"/>
      <c r="BZQ112" s="218"/>
      <c r="BZR112" s="218"/>
      <c r="BZS112" s="218"/>
      <c r="BZT112" s="218"/>
      <c r="BZU112" s="218"/>
      <c r="BZV112" s="218"/>
      <c r="BZW112" s="218"/>
      <c r="BZX112" s="218"/>
      <c r="BZY112" s="218"/>
      <c r="BZZ112" s="218"/>
      <c r="CAA112" s="218"/>
      <c r="CAB112" s="218"/>
      <c r="CAC112" s="218"/>
      <c r="CAD112" s="218"/>
      <c r="CAE112" s="218"/>
      <c r="CAF112" s="218"/>
      <c r="CAG112" s="218"/>
      <c r="CAH112" s="218"/>
      <c r="CAI112" s="218"/>
      <c r="CAJ112" s="218"/>
      <c r="CAK112" s="218"/>
      <c r="CAL112" s="218"/>
      <c r="CAM112" s="218"/>
      <c r="CAN112" s="218"/>
      <c r="CAO112" s="218"/>
      <c r="CAP112" s="218"/>
      <c r="CAQ112" s="218"/>
      <c r="CAR112" s="218"/>
      <c r="CAS112" s="218"/>
      <c r="CAT112" s="218"/>
      <c r="CAU112" s="218"/>
      <c r="CAV112" s="218"/>
      <c r="CAW112" s="218"/>
      <c r="CAX112" s="218"/>
      <c r="CAY112" s="218"/>
      <c r="CAZ112" s="218"/>
      <c r="CBA112" s="218"/>
      <c r="CBB112" s="218"/>
      <c r="CBC112" s="218"/>
      <c r="CBD112" s="218"/>
      <c r="CBE112" s="218"/>
      <c r="CBF112" s="218"/>
      <c r="CBG112" s="218"/>
      <c r="CBH112" s="218"/>
      <c r="CBI112" s="218"/>
      <c r="CBJ112" s="218"/>
      <c r="CBK112" s="218"/>
      <c r="CBL112" s="218"/>
      <c r="CBM112" s="218"/>
      <c r="CBN112" s="218"/>
      <c r="CBO112" s="218"/>
      <c r="CBP112" s="218"/>
      <c r="CBQ112" s="218"/>
      <c r="CBR112" s="218"/>
      <c r="CBS112" s="218"/>
      <c r="CBT112" s="218"/>
      <c r="CBU112" s="218"/>
      <c r="CBV112" s="218"/>
      <c r="CBW112" s="218"/>
      <c r="CBX112" s="218"/>
      <c r="CBY112" s="218"/>
      <c r="CBZ112" s="218"/>
      <c r="CCA112" s="218"/>
      <c r="CCB112" s="218"/>
      <c r="CCC112" s="218"/>
      <c r="CCD112" s="218"/>
      <c r="CCE112" s="218"/>
      <c r="CCF112" s="218"/>
      <c r="CCG112" s="218"/>
      <c r="CCH112" s="218"/>
      <c r="CCI112" s="218"/>
      <c r="CCJ112" s="218"/>
      <c r="CCK112" s="218"/>
      <c r="CCL112" s="218"/>
      <c r="CCM112" s="218"/>
      <c r="CCN112" s="218"/>
      <c r="CCO112" s="218"/>
      <c r="CCP112" s="218"/>
      <c r="CCQ112" s="218"/>
      <c r="CCR112" s="218"/>
      <c r="CCS112" s="218"/>
      <c r="CCT112" s="218"/>
      <c r="CCU112" s="218"/>
      <c r="CCV112" s="218"/>
      <c r="CCW112" s="218"/>
      <c r="CCX112" s="218"/>
      <c r="CCY112" s="218"/>
      <c r="CCZ112" s="218"/>
      <c r="CDA112" s="218"/>
      <c r="CDB112" s="218"/>
      <c r="CDC112" s="218"/>
      <c r="CDD112" s="218"/>
      <c r="CDE112" s="218"/>
      <c r="CDF112" s="218"/>
      <c r="CDG112" s="218"/>
      <c r="CDH112" s="218"/>
      <c r="CDI112" s="218"/>
      <c r="CDJ112" s="218"/>
      <c r="CDK112" s="218"/>
      <c r="CDL112" s="218"/>
      <c r="CDM112" s="218"/>
      <c r="CDN112" s="218"/>
      <c r="CDO112" s="218"/>
      <c r="CDP112" s="218"/>
      <c r="CDQ112" s="218"/>
      <c r="CDR112" s="218"/>
      <c r="CDS112" s="218"/>
      <c r="CDT112" s="218"/>
      <c r="CDU112" s="218"/>
      <c r="CDV112" s="218"/>
      <c r="CDW112" s="218"/>
      <c r="CDX112" s="218"/>
      <c r="CDY112" s="218"/>
      <c r="CDZ112" s="218"/>
      <c r="CEA112" s="218"/>
      <c r="CEB112" s="218"/>
      <c r="CEC112" s="218"/>
      <c r="CED112" s="218"/>
      <c r="CEE112" s="218"/>
      <c r="CEF112" s="218"/>
      <c r="CEG112" s="218"/>
      <c r="CEH112" s="218"/>
      <c r="CEI112" s="218"/>
      <c r="CEJ112" s="218"/>
      <c r="CEK112" s="218"/>
      <c r="CEL112" s="218"/>
      <c r="CEM112" s="218"/>
      <c r="CEN112" s="218"/>
      <c r="CEO112" s="218"/>
      <c r="CEP112" s="218"/>
      <c r="CEQ112" s="218"/>
      <c r="CER112" s="218"/>
      <c r="CES112" s="218"/>
      <c r="CET112" s="218"/>
      <c r="CEU112" s="218"/>
      <c r="CEV112" s="218"/>
      <c r="CEW112" s="218"/>
      <c r="CEX112" s="218"/>
      <c r="CEY112" s="218"/>
      <c r="CEZ112" s="218"/>
      <c r="CFA112" s="218"/>
      <c r="CFB112" s="218"/>
      <c r="CFC112" s="218"/>
      <c r="CFD112" s="218"/>
      <c r="CFE112" s="218"/>
      <c r="CFF112" s="218"/>
      <c r="CFG112" s="218"/>
      <c r="CFH112" s="218"/>
      <c r="CFI112" s="218"/>
      <c r="CFJ112" s="218"/>
      <c r="CFK112" s="218"/>
      <c r="CFL112" s="218"/>
      <c r="CFM112" s="218"/>
      <c r="CFN112" s="218"/>
      <c r="CFO112" s="218"/>
      <c r="CFP112" s="218"/>
      <c r="CFQ112" s="218"/>
      <c r="CFR112" s="218"/>
      <c r="CFS112" s="218"/>
      <c r="CFT112" s="218"/>
      <c r="CFU112" s="218"/>
      <c r="CFV112" s="218"/>
      <c r="CFW112" s="218"/>
      <c r="CFX112" s="218"/>
      <c r="CFY112" s="218"/>
      <c r="CFZ112" s="218"/>
      <c r="CGA112" s="218"/>
      <c r="CGB112" s="218"/>
      <c r="CGC112" s="218"/>
      <c r="CGD112" s="218"/>
      <c r="CGE112" s="218"/>
      <c r="CGF112" s="218"/>
      <c r="CGG112" s="218"/>
      <c r="CGH112" s="218"/>
      <c r="CGI112" s="218"/>
      <c r="CGJ112" s="218"/>
      <c r="CGK112" s="218"/>
      <c r="CGL112" s="218"/>
      <c r="CGM112" s="218"/>
      <c r="CGN112" s="218"/>
      <c r="CGO112" s="218"/>
      <c r="CGP112" s="218"/>
      <c r="CGQ112" s="218"/>
      <c r="CGR112" s="218"/>
      <c r="CGS112" s="218"/>
      <c r="CGT112" s="218"/>
      <c r="CGU112" s="218"/>
      <c r="CGV112" s="218"/>
      <c r="CGW112" s="218"/>
      <c r="CGX112" s="218"/>
      <c r="CGY112" s="218"/>
      <c r="CGZ112" s="218"/>
      <c r="CHA112" s="218"/>
      <c r="CHB112" s="218"/>
      <c r="CHC112" s="218"/>
      <c r="CHD112" s="218"/>
      <c r="CHE112" s="218"/>
      <c r="CHF112" s="218"/>
      <c r="CHG112" s="218"/>
      <c r="CHH112" s="218"/>
      <c r="CHI112" s="218"/>
      <c r="CHJ112" s="218"/>
      <c r="CHK112" s="218"/>
      <c r="CHL112" s="218"/>
      <c r="CHM112" s="218"/>
      <c r="CHN112" s="218"/>
      <c r="CHO112" s="218"/>
      <c r="CHP112" s="218"/>
      <c r="CHQ112" s="218"/>
      <c r="CHR112" s="218"/>
      <c r="CHS112" s="218"/>
      <c r="CHT112" s="218"/>
      <c r="CHU112" s="218"/>
      <c r="CHV112" s="218"/>
      <c r="CHW112" s="218"/>
      <c r="CHX112" s="218"/>
      <c r="CHY112" s="218"/>
      <c r="CHZ112" s="218"/>
      <c r="CIA112" s="218"/>
      <c r="CIB112" s="218"/>
      <c r="CIC112" s="218"/>
      <c r="CID112" s="218"/>
      <c r="CIE112" s="218"/>
      <c r="CIF112" s="218"/>
      <c r="CIG112" s="218"/>
      <c r="CIH112" s="218"/>
      <c r="CII112" s="218"/>
      <c r="CIJ112" s="218"/>
      <c r="CIK112" s="218"/>
      <c r="CIL112" s="218"/>
      <c r="CIM112" s="218"/>
      <c r="CIN112" s="218"/>
      <c r="CIO112" s="218"/>
      <c r="CIP112" s="218"/>
      <c r="CIQ112" s="218"/>
      <c r="CIR112" s="218"/>
      <c r="CIS112" s="218"/>
      <c r="CIT112" s="218"/>
      <c r="CIU112" s="218"/>
      <c r="CIV112" s="218"/>
      <c r="CIW112" s="218"/>
      <c r="CIX112" s="218"/>
      <c r="CIY112" s="218"/>
      <c r="CIZ112" s="218"/>
      <c r="CJA112" s="218"/>
      <c r="CJB112" s="218"/>
      <c r="CJC112" s="218"/>
      <c r="CJD112" s="218"/>
      <c r="CJE112" s="218"/>
      <c r="CJF112" s="218"/>
      <c r="CJG112" s="218"/>
      <c r="CJH112" s="218"/>
      <c r="CJI112" s="218"/>
      <c r="CJJ112" s="218"/>
      <c r="CJK112" s="218"/>
      <c r="CJL112" s="218"/>
      <c r="CJM112" s="218"/>
      <c r="CJN112" s="218"/>
      <c r="CJO112" s="218"/>
      <c r="CJP112" s="218"/>
      <c r="CJQ112" s="218"/>
      <c r="CJR112" s="218"/>
      <c r="CJS112" s="218"/>
      <c r="CJT112" s="218"/>
      <c r="CJU112" s="218"/>
      <c r="CJV112" s="218"/>
      <c r="CJW112" s="218"/>
      <c r="CJX112" s="218"/>
      <c r="CJY112" s="218"/>
      <c r="CJZ112" s="218"/>
      <c r="CKA112" s="218"/>
      <c r="CKB112" s="218"/>
      <c r="CKC112" s="218"/>
      <c r="CKD112" s="218"/>
      <c r="CKE112" s="218"/>
      <c r="CKF112" s="218"/>
      <c r="CKG112" s="218"/>
      <c r="CKH112" s="218"/>
      <c r="CKI112" s="218"/>
      <c r="CKJ112" s="218"/>
      <c r="CKK112" s="218"/>
      <c r="CKL112" s="218"/>
      <c r="CKM112" s="218"/>
      <c r="CKN112" s="218"/>
      <c r="CKO112" s="218"/>
      <c r="CKP112" s="218"/>
      <c r="CKQ112" s="218"/>
      <c r="CKR112" s="218"/>
      <c r="CKS112" s="218"/>
      <c r="CKT112" s="218"/>
      <c r="CKU112" s="218"/>
      <c r="CKV112" s="218"/>
      <c r="CKW112" s="218"/>
      <c r="CKX112" s="218"/>
      <c r="CKY112" s="218"/>
      <c r="CKZ112" s="218"/>
      <c r="CLA112" s="218"/>
      <c r="CLB112" s="218"/>
      <c r="CLC112" s="218"/>
      <c r="CLD112" s="218"/>
      <c r="CLE112" s="218"/>
      <c r="CLF112" s="218"/>
      <c r="CLG112" s="218"/>
      <c r="CLH112" s="218"/>
      <c r="CLI112" s="218"/>
      <c r="CLJ112" s="218"/>
      <c r="CLK112" s="218"/>
      <c r="CLL112" s="218"/>
      <c r="CLM112" s="218"/>
      <c r="CLN112" s="218"/>
      <c r="CLO112" s="218"/>
      <c r="CLP112" s="218"/>
      <c r="CLQ112" s="218"/>
      <c r="CLR112" s="218"/>
      <c r="CLS112" s="218"/>
      <c r="CLT112" s="218"/>
      <c r="CLU112" s="218"/>
      <c r="CLV112" s="218"/>
      <c r="CLW112" s="218"/>
      <c r="CLX112" s="218"/>
      <c r="CLY112" s="218"/>
      <c r="CLZ112" s="218"/>
      <c r="CMA112" s="218"/>
      <c r="CMB112" s="218"/>
      <c r="CMC112" s="218"/>
      <c r="CMD112" s="218"/>
      <c r="CME112" s="218"/>
      <c r="CMF112" s="218"/>
      <c r="CMG112" s="218"/>
      <c r="CMH112" s="218"/>
      <c r="CMI112" s="218"/>
      <c r="CMJ112" s="218"/>
      <c r="CMK112" s="218"/>
      <c r="CML112" s="218"/>
      <c r="CMM112" s="218"/>
      <c r="CMN112" s="218"/>
      <c r="CMO112" s="218"/>
      <c r="CMP112" s="218"/>
      <c r="CMQ112" s="218"/>
      <c r="CMR112" s="218"/>
      <c r="CMS112" s="218"/>
      <c r="CMT112" s="218"/>
      <c r="CMU112" s="218"/>
      <c r="CMV112" s="218"/>
      <c r="CMW112" s="218"/>
      <c r="CMX112" s="218"/>
      <c r="CMY112" s="218"/>
      <c r="CMZ112" s="218"/>
      <c r="CNA112" s="218"/>
      <c r="CNB112" s="218"/>
      <c r="CNC112" s="218"/>
      <c r="CND112" s="218"/>
      <c r="CNE112" s="218"/>
      <c r="CNF112" s="218"/>
      <c r="CNG112" s="218"/>
      <c r="CNH112" s="218"/>
      <c r="CNI112" s="218"/>
      <c r="CNJ112" s="218"/>
      <c r="CNK112" s="218"/>
      <c r="CNL112" s="218"/>
      <c r="CNM112" s="218"/>
      <c r="CNN112" s="218"/>
      <c r="CNO112" s="218"/>
      <c r="CNP112" s="218"/>
      <c r="CNQ112" s="218"/>
      <c r="CNR112" s="218"/>
      <c r="CNS112" s="218"/>
      <c r="CNT112" s="218"/>
      <c r="CNU112" s="218"/>
      <c r="CNV112" s="218"/>
      <c r="CNW112" s="218"/>
      <c r="CNX112" s="218"/>
      <c r="CNY112" s="218"/>
      <c r="CNZ112" s="218"/>
      <c r="COA112" s="218"/>
      <c r="COB112" s="218"/>
      <c r="COC112" s="218"/>
      <c r="COD112" s="218"/>
      <c r="COE112" s="218"/>
      <c r="COF112" s="218"/>
      <c r="COG112" s="218"/>
      <c r="COH112" s="218"/>
      <c r="COI112" s="218"/>
      <c r="COJ112" s="218"/>
      <c r="COK112" s="218"/>
      <c r="COL112" s="218"/>
      <c r="COM112" s="218"/>
      <c r="CON112" s="218"/>
      <c r="COO112" s="218"/>
      <c r="COP112" s="218"/>
      <c r="COQ112" s="218"/>
      <c r="COR112" s="218"/>
      <c r="COS112" s="218"/>
      <c r="COT112" s="218"/>
      <c r="COU112" s="218"/>
      <c r="COV112" s="218"/>
      <c r="COW112" s="218"/>
      <c r="COX112" s="218"/>
      <c r="COY112" s="218"/>
      <c r="COZ112" s="218"/>
      <c r="CPA112" s="218"/>
      <c r="CPB112" s="218"/>
      <c r="CPC112" s="218"/>
      <c r="CPD112" s="218"/>
      <c r="CPE112" s="218"/>
      <c r="CPF112" s="218"/>
    </row>
    <row r="113" spans="1:2450" s="175" customFormat="1" ht="25.5" x14ac:dyDescent="0.25">
      <c r="A113" s="699"/>
      <c r="B113" s="204">
        <f t="shared" si="2"/>
        <v>0</v>
      </c>
      <c r="C113" s="327" t="s">
        <v>55</v>
      </c>
      <c r="D113" s="211"/>
      <c r="E113" s="205"/>
      <c r="F113" s="205"/>
      <c r="G113" s="227"/>
      <c r="H113" s="294"/>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CW113" s="218"/>
      <c r="CX113" s="218"/>
      <c r="CY113" s="218"/>
      <c r="CZ113" s="218"/>
      <c r="DA113" s="218"/>
      <c r="DB113" s="218"/>
      <c r="DC113" s="218"/>
      <c r="DD113" s="218"/>
      <c r="DE113" s="218"/>
      <c r="DF113" s="218"/>
      <c r="DG113" s="218"/>
      <c r="DH113" s="218"/>
      <c r="DI113" s="218"/>
      <c r="DJ113" s="218"/>
      <c r="DK113" s="218"/>
      <c r="DL113" s="218"/>
      <c r="DM113" s="218"/>
      <c r="DN113" s="218"/>
      <c r="DO113" s="218"/>
      <c r="DP113" s="218"/>
      <c r="DQ113" s="218"/>
      <c r="DR113" s="218"/>
      <c r="DS113" s="218"/>
      <c r="DT113" s="218"/>
      <c r="DU113" s="218"/>
      <c r="DV113" s="218"/>
      <c r="DW113" s="218"/>
      <c r="DX113" s="218"/>
      <c r="DY113" s="218"/>
      <c r="DZ113" s="218"/>
      <c r="EA113" s="218"/>
      <c r="EB113" s="218"/>
      <c r="EC113" s="218"/>
      <c r="ED113" s="218"/>
      <c r="EE113" s="218"/>
      <c r="EF113" s="218"/>
      <c r="EG113" s="218"/>
      <c r="EH113" s="218"/>
      <c r="EI113" s="218"/>
      <c r="EJ113" s="218"/>
      <c r="EK113" s="218"/>
      <c r="EL113" s="218"/>
      <c r="EM113" s="218"/>
      <c r="EN113" s="218"/>
      <c r="EO113" s="218"/>
      <c r="EP113" s="218"/>
      <c r="EQ113" s="218"/>
      <c r="ER113" s="218"/>
      <c r="ES113" s="218"/>
      <c r="ET113" s="218"/>
      <c r="EU113" s="218"/>
      <c r="EV113" s="218"/>
      <c r="EW113" s="218"/>
      <c r="EX113" s="218"/>
      <c r="EY113" s="218"/>
      <c r="EZ113" s="218"/>
      <c r="FA113" s="218"/>
      <c r="FB113" s="218"/>
      <c r="FC113" s="218"/>
      <c r="FD113" s="218"/>
      <c r="FE113" s="218"/>
      <c r="FF113" s="218"/>
      <c r="FG113" s="218"/>
      <c r="FH113" s="218"/>
      <c r="FI113" s="218"/>
      <c r="FJ113" s="218"/>
      <c r="FK113" s="218"/>
      <c r="FL113" s="218"/>
      <c r="FM113" s="218"/>
      <c r="FN113" s="218"/>
      <c r="FO113" s="218"/>
      <c r="FP113" s="218"/>
      <c r="FQ113" s="218"/>
      <c r="FR113" s="218"/>
      <c r="FS113" s="218"/>
      <c r="FT113" s="218"/>
      <c r="FU113" s="218"/>
      <c r="FV113" s="218"/>
      <c r="FW113" s="218"/>
      <c r="FX113" s="218"/>
      <c r="FY113" s="218"/>
      <c r="FZ113" s="218"/>
      <c r="GA113" s="218"/>
      <c r="GB113" s="218"/>
      <c r="GC113" s="218"/>
      <c r="GD113" s="218"/>
      <c r="GE113" s="218"/>
      <c r="GF113" s="218"/>
      <c r="GG113" s="218"/>
      <c r="GH113" s="218"/>
      <c r="GI113" s="218"/>
      <c r="GJ113" s="218"/>
      <c r="GK113" s="218"/>
      <c r="GL113" s="218"/>
      <c r="GM113" s="218"/>
      <c r="GN113" s="218"/>
      <c r="GO113" s="218"/>
      <c r="GP113" s="218"/>
      <c r="GQ113" s="218"/>
      <c r="GR113" s="218"/>
      <c r="GS113" s="218"/>
      <c r="GT113" s="218"/>
      <c r="GU113" s="218"/>
      <c r="GV113" s="218"/>
      <c r="GW113" s="218"/>
      <c r="GX113" s="218"/>
      <c r="GY113" s="218"/>
      <c r="GZ113" s="218"/>
      <c r="HA113" s="218"/>
      <c r="HB113" s="218"/>
      <c r="HC113" s="218"/>
      <c r="HD113" s="218"/>
      <c r="HE113" s="218"/>
      <c r="HF113" s="218"/>
      <c r="HG113" s="218"/>
      <c r="HH113" s="218"/>
      <c r="HI113" s="218"/>
      <c r="HJ113" s="218"/>
      <c r="HK113" s="218"/>
      <c r="HL113" s="218"/>
      <c r="HM113" s="218"/>
      <c r="HN113" s="218"/>
      <c r="HO113" s="218"/>
      <c r="HP113" s="218"/>
      <c r="HQ113" s="218"/>
      <c r="HR113" s="218"/>
      <c r="HS113" s="218"/>
      <c r="HT113" s="218"/>
      <c r="HU113" s="218"/>
      <c r="HV113" s="218"/>
      <c r="HW113" s="218"/>
      <c r="HX113" s="218"/>
      <c r="HY113" s="218"/>
      <c r="HZ113" s="218"/>
      <c r="IA113" s="218"/>
      <c r="IB113" s="218"/>
      <c r="IC113" s="218"/>
      <c r="ID113" s="218"/>
      <c r="IE113" s="218"/>
      <c r="IF113" s="218"/>
      <c r="IG113" s="218"/>
      <c r="IH113" s="218"/>
      <c r="II113" s="218"/>
      <c r="IJ113" s="218"/>
      <c r="IK113" s="218"/>
      <c r="IL113" s="218"/>
      <c r="IM113" s="218"/>
      <c r="IN113" s="218"/>
      <c r="IO113" s="218"/>
      <c r="IP113" s="218"/>
      <c r="IQ113" s="218"/>
      <c r="IR113" s="218"/>
      <c r="IS113" s="218"/>
      <c r="IT113" s="218"/>
      <c r="IU113" s="218"/>
      <c r="IV113" s="218"/>
      <c r="IW113" s="218"/>
      <c r="IX113" s="218"/>
      <c r="IY113" s="218"/>
      <c r="IZ113" s="218"/>
      <c r="JA113" s="218"/>
      <c r="JB113" s="218"/>
      <c r="JC113" s="218"/>
      <c r="JD113" s="218"/>
      <c r="JE113" s="218"/>
      <c r="JF113" s="218"/>
      <c r="JG113" s="218"/>
      <c r="JH113" s="218"/>
      <c r="JI113" s="218"/>
      <c r="JJ113" s="218"/>
      <c r="JK113" s="218"/>
      <c r="JL113" s="218"/>
      <c r="JM113" s="218"/>
      <c r="JN113" s="218"/>
      <c r="JO113" s="218"/>
      <c r="JP113" s="218"/>
      <c r="JQ113" s="218"/>
      <c r="JR113" s="218"/>
      <c r="JS113" s="218"/>
      <c r="JT113" s="218"/>
      <c r="JU113" s="218"/>
      <c r="JV113" s="218"/>
      <c r="JW113" s="218"/>
      <c r="JX113" s="218"/>
      <c r="JY113" s="218"/>
      <c r="JZ113" s="218"/>
      <c r="KA113" s="218"/>
      <c r="KB113" s="218"/>
      <c r="KC113" s="218"/>
      <c r="KD113" s="218"/>
      <c r="KE113" s="218"/>
      <c r="KF113" s="218"/>
      <c r="KG113" s="218"/>
      <c r="KH113" s="218"/>
      <c r="KI113" s="218"/>
      <c r="KJ113" s="218"/>
      <c r="KK113" s="218"/>
      <c r="KL113" s="218"/>
      <c r="KM113" s="218"/>
      <c r="KN113" s="218"/>
      <c r="KO113" s="218"/>
      <c r="KP113" s="218"/>
      <c r="KQ113" s="218"/>
      <c r="KR113" s="218"/>
      <c r="KS113" s="218"/>
      <c r="KT113" s="218"/>
      <c r="KU113" s="218"/>
      <c r="KV113" s="218"/>
      <c r="KW113" s="218"/>
      <c r="KX113" s="218"/>
      <c r="KY113" s="218"/>
      <c r="KZ113" s="218"/>
      <c r="LA113" s="218"/>
      <c r="LB113" s="218"/>
      <c r="LC113" s="218"/>
      <c r="LD113" s="218"/>
      <c r="LE113" s="218"/>
      <c r="LF113" s="218"/>
      <c r="LG113" s="218"/>
      <c r="LH113" s="218"/>
      <c r="LI113" s="218"/>
      <c r="LJ113" s="218"/>
      <c r="LK113" s="218"/>
      <c r="LL113" s="218"/>
      <c r="LM113" s="218"/>
      <c r="LN113" s="218"/>
      <c r="LO113" s="218"/>
      <c r="LP113" s="218"/>
      <c r="LQ113" s="218"/>
      <c r="LR113" s="218"/>
      <c r="LS113" s="218"/>
      <c r="LT113" s="218"/>
      <c r="LU113" s="218"/>
      <c r="LV113" s="218"/>
      <c r="LW113" s="218"/>
      <c r="LX113" s="218"/>
      <c r="LY113" s="218"/>
      <c r="LZ113" s="218"/>
      <c r="MA113" s="218"/>
      <c r="MB113" s="218"/>
      <c r="MC113" s="218"/>
      <c r="MD113" s="218"/>
      <c r="ME113" s="218"/>
      <c r="MF113" s="218"/>
      <c r="MG113" s="218"/>
      <c r="MH113" s="218"/>
      <c r="MI113" s="218"/>
      <c r="MJ113" s="218"/>
      <c r="MK113" s="218"/>
      <c r="ML113" s="218"/>
      <c r="MM113" s="218"/>
      <c r="MN113" s="218"/>
      <c r="MO113" s="218"/>
      <c r="MP113" s="218"/>
      <c r="MQ113" s="218"/>
      <c r="MR113" s="218"/>
      <c r="MS113" s="218"/>
      <c r="MT113" s="218"/>
      <c r="MU113" s="218"/>
      <c r="MV113" s="218"/>
      <c r="MW113" s="218"/>
      <c r="MX113" s="218"/>
      <c r="MY113" s="218"/>
      <c r="MZ113" s="218"/>
      <c r="NA113" s="218"/>
      <c r="NB113" s="218"/>
      <c r="NC113" s="218"/>
      <c r="ND113" s="218"/>
      <c r="NE113" s="218"/>
      <c r="NF113" s="218"/>
      <c r="NG113" s="218"/>
      <c r="NH113" s="218"/>
      <c r="NI113" s="218"/>
      <c r="NJ113" s="218"/>
      <c r="NK113" s="218"/>
      <c r="NL113" s="218"/>
      <c r="NM113" s="218"/>
      <c r="NN113" s="218"/>
      <c r="NO113" s="218"/>
      <c r="NP113" s="218"/>
      <c r="NQ113" s="218"/>
      <c r="NR113" s="218"/>
      <c r="NS113" s="218"/>
      <c r="NT113" s="218"/>
      <c r="NU113" s="218"/>
      <c r="NV113" s="218"/>
      <c r="NW113" s="218"/>
      <c r="NX113" s="218"/>
      <c r="NY113" s="218"/>
      <c r="NZ113" s="218"/>
      <c r="OA113" s="218"/>
      <c r="OB113" s="218"/>
      <c r="OC113" s="218"/>
      <c r="OD113" s="218"/>
      <c r="OE113" s="218"/>
      <c r="OF113" s="218"/>
      <c r="OG113" s="218"/>
      <c r="OH113" s="218"/>
      <c r="OI113" s="218"/>
      <c r="OJ113" s="218"/>
      <c r="OK113" s="218"/>
      <c r="OL113" s="218"/>
      <c r="OM113" s="218"/>
      <c r="ON113" s="218"/>
      <c r="OO113" s="218"/>
      <c r="OP113" s="218"/>
      <c r="OQ113" s="218"/>
      <c r="OR113" s="218"/>
      <c r="OS113" s="218"/>
      <c r="OT113" s="218"/>
      <c r="OU113" s="218"/>
      <c r="OV113" s="218"/>
      <c r="OW113" s="218"/>
      <c r="OX113" s="218"/>
      <c r="OY113" s="218"/>
      <c r="OZ113" s="218"/>
      <c r="PA113" s="218"/>
      <c r="PB113" s="218"/>
      <c r="PC113" s="218"/>
      <c r="PD113" s="218"/>
      <c r="PE113" s="218"/>
      <c r="PF113" s="218"/>
      <c r="PG113" s="218"/>
      <c r="PH113" s="218"/>
      <c r="PI113" s="218"/>
      <c r="PJ113" s="218"/>
      <c r="PK113" s="218"/>
      <c r="PL113" s="218"/>
      <c r="PM113" s="218"/>
      <c r="PN113" s="218"/>
      <c r="PO113" s="218"/>
      <c r="PP113" s="218"/>
      <c r="PQ113" s="218"/>
      <c r="PR113" s="218"/>
      <c r="PS113" s="218"/>
      <c r="PT113" s="218"/>
      <c r="PU113" s="218"/>
      <c r="PV113" s="218"/>
      <c r="PW113" s="218"/>
      <c r="PX113" s="218"/>
      <c r="PY113" s="218"/>
      <c r="PZ113" s="218"/>
      <c r="QA113" s="218"/>
      <c r="QB113" s="218"/>
      <c r="QC113" s="218"/>
      <c r="QD113" s="218"/>
      <c r="QE113" s="218"/>
      <c r="QF113" s="218"/>
      <c r="QG113" s="218"/>
      <c r="QH113" s="218"/>
      <c r="QI113" s="218"/>
      <c r="QJ113" s="218"/>
      <c r="QK113" s="218"/>
      <c r="QL113" s="218"/>
      <c r="QM113" s="218"/>
      <c r="QN113" s="218"/>
      <c r="QO113" s="218"/>
      <c r="QP113" s="218"/>
      <c r="QQ113" s="218"/>
      <c r="QR113" s="218"/>
      <c r="QS113" s="218"/>
      <c r="QT113" s="218"/>
      <c r="QU113" s="218"/>
      <c r="QV113" s="218"/>
      <c r="QW113" s="218"/>
      <c r="QX113" s="218"/>
      <c r="QY113" s="218"/>
      <c r="QZ113" s="218"/>
      <c r="RA113" s="218"/>
      <c r="RB113" s="218"/>
      <c r="RC113" s="218"/>
      <c r="RD113" s="218"/>
      <c r="RE113" s="218"/>
      <c r="RF113" s="218"/>
      <c r="RG113" s="218"/>
      <c r="RH113" s="218"/>
      <c r="RI113" s="218"/>
      <c r="RJ113" s="218"/>
      <c r="RK113" s="218"/>
      <c r="RL113" s="218"/>
      <c r="RM113" s="218"/>
      <c r="RN113" s="218"/>
      <c r="RO113" s="218"/>
      <c r="RP113" s="218"/>
      <c r="RQ113" s="218"/>
      <c r="RR113" s="218"/>
      <c r="RS113" s="218"/>
      <c r="RT113" s="218"/>
      <c r="RU113" s="218"/>
      <c r="RV113" s="218"/>
      <c r="RW113" s="218"/>
      <c r="RX113" s="218"/>
      <c r="RY113" s="218"/>
      <c r="RZ113" s="218"/>
      <c r="SA113" s="218"/>
      <c r="SB113" s="218"/>
      <c r="SC113" s="218"/>
      <c r="SD113" s="218"/>
      <c r="SE113" s="218"/>
      <c r="SF113" s="218"/>
      <c r="SG113" s="218"/>
      <c r="SH113" s="218"/>
      <c r="SI113" s="218"/>
      <c r="SJ113" s="218"/>
      <c r="SK113" s="218"/>
      <c r="SL113" s="218"/>
      <c r="SM113" s="218"/>
      <c r="SN113" s="218"/>
      <c r="SO113" s="218"/>
      <c r="SP113" s="218"/>
      <c r="SQ113" s="218"/>
      <c r="SR113" s="218"/>
      <c r="SS113" s="218"/>
      <c r="ST113" s="218"/>
      <c r="SU113" s="218"/>
      <c r="SV113" s="218"/>
      <c r="SW113" s="218"/>
      <c r="SX113" s="218"/>
      <c r="SY113" s="218"/>
      <c r="SZ113" s="218"/>
      <c r="TA113" s="218"/>
      <c r="TB113" s="218"/>
      <c r="TC113" s="218"/>
      <c r="TD113" s="218"/>
      <c r="TE113" s="218"/>
      <c r="TF113" s="218"/>
      <c r="TG113" s="218"/>
      <c r="TH113" s="218"/>
      <c r="TI113" s="218"/>
      <c r="TJ113" s="218"/>
      <c r="TK113" s="218"/>
      <c r="TL113" s="218"/>
      <c r="TM113" s="218"/>
      <c r="TN113" s="218"/>
      <c r="TO113" s="218"/>
      <c r="TP113" s="218"/>
      <c r="TQ113" s="218"/>
      <c r="TR113" s="218"/>
      <c r="TS113" s="218"/>
      <c r="TT113" s="218"/>
      <c r="TU113" s="218"/>
      <c r="TV113" s="218"/>
      <c r="TW113" s="218"/>
      <c r="TX113" s="218"/>
      <c r="TY113" s="218"/>
      <c r="TZ113" s="218"/>
      <c r="UA113" s="218"/>
      <c r="UB113" s="218"/>
      <c r="UC113" s="218"/>
      <c r="UD113" s="218"/>
      <c r="UE113" s="218"/>
      <c r="UF113" s="218"/>
      <c r="UG113" s="218"/>
      <c r="UH113" s="218"/>
      <c r="UI113" s="218"/>
      <c r="UJ113" s="218"/>
      <c r="UK113" s="218"/>
      <c r="UL113" s="218"/>
      <c r="UM113" s="218"/>
      <c r="UN113" s="218"/>
      <c r="UO113" s="218"/>
      <c r="UP113" s="218"/>
      <c r="UQ113" s="218"/>
      <c r="UR113" s="218"/>
      <c r="US113" s="218"/>
      <c r="UT113" s="218"/>
      <c r="UU113" s="218"/>
      <c r="UV113" s="218"/>
      <c r="UW113" s="218"/>
      <c r="UX113" s="218"/>
      <c r="UY113" s="218"/>
      <c r="UZ113" s="218"/>
      <c r="VA113" s="218"/>
      <c r="VB113" s="218"/>
      <c r="VC113" s="218"/>
      <c r="VD113" s="218"/>
      <c r="VE113" s="218"/>
      <c r="VF113" s="218"/>
      <c r="VG113" s="218"/>
      <c r="VH113" s="218"/>
      <c r="VI113" s="218"/>
      <c r="VJ113" s="218"/>
      <c r="VK113" s="218"/>
      <c r="VL113" s="218"/>
      <c r="VM113" s="218"/>
      <c r="VN113" s="218"/>
      <c r="VO113" s="218"/>
      <c r="VP113" s="218"/>
      <c r="VQ113" s="218"/>
      <c r="VR113" s="218"/>
      <c r="VS113" s="218"/>
      <c r="VT113" s="218"/>
      <c r="VU113" s="218"/>
      <c r="VV113" s="218"/>
      <c r="VW113" s="218"/>
      <c r="VX113" s="218"/>
      <c r="VY113" s="218"/>
      <c r="VZ113" s="218"/>
      <c r="WA113" s="218"/>
      <c r="WB113" s="218"/>
      <c r="WC113" s="218"/>
      <c r="WD113" s="218"/>
      <c r="WE113" s="218"/>
      <c r="WF113" s="218"/>
      <c r="WG113" s="218"/>
      <c r="WH113" s="218"/>
      <c r="WI113" s="218"/>
      <c r="WJ113" s="218"/>
      <c r="WK113" s="218"/>
      <c r="WL113" s="218"/>
      <c r="WM113" s="218"/>
      <c r="WN113" s="218"/>
      <c r="WO113" s="218"/>
      <c r="WP113" s="218"/>
      <c r="WQ113" s="218"/>
      <c r="WR113" s="218"/>
      <c r="WS113" s="218"/>
      <c r="WT113" s="218"/>
      <c r="WU113" s="218"/>
      <c r="WV113" s="218"/>
      <c r="WW113" s="218"/>
      <c r="WX113" s="218"/>
      <c r="WY113" s="218"/>
      <c r="WZ113" s="218"/>
      <c r="XA113" s="218"/>
      <c r="XB113" s="218"/>
      <c r="XC113" s="218"/>
      <c r="XD113" s="218"/>
      <c r="XE113" s="218"/>
      <c r="XF113" s="218"/>
      <c r="XG113" s="218"/>
      <c r="XH113" s="218"/>
      <c r="XI113" s="218"/>
      <c r="XJ113" s="218"/>
      <c r="XK113" s="218"/>
      <c r="XL113" s="218"/>
      <c r="XM113" s="218"/>
      <c r="XN113" s="218"/>
      <c r="XO113" s="218"/>
      <c r="XP113" s="218"/>
      <c r="XQ113" s="218"/>
      <c r="XR113" s="218"/>
      <c r="XS113" s="218"/>
      <c r="XT113" s="218"/>
      <c r="XU113" s="218"/>
      <c r="XV113" s="218"/>
      <c r="XW113" s="218"/>
      <c r="XX113" s="218"/>
      <c r="XY113" s="218"/>
      <c r="XZ113" s="218"/>
      <c r="YA113" s="218"/>
      <c r="YB113" s="218"/>
      <c r="YC113" s="218"/>
      <c r="YD113" s="218"/>
      <c r="YE113" s="218"/>
      <c r="YF113" s="218"/>
      <c r="YG113" s="218"/>
      <c r="YH113" s="218"/>
      <c r="YI113" s="218"/>
      <c r="YJ113" s="218"/>
      <c r="YK113" s="218"/>
      <c r="YL113" s="218"/>
      <c r="YM113" s="218"/>
      <c r="YN113" s="218"/>
      <c r="YO113" s="218"/>
      <c r="YP113" s="218"/>
      <c r="YQ113" s="218"/>
      <c r="YR113" s="218"/>
      <c r="YS113" s="218"/>
      <c r="YT113" s="218"/>
      <c r="YU113" s="218"/>
      <c r="YV113" s="218"/>
      <c r="YW113" s="218"/>
      <c r="YX113" s="218"/>
      <c r="YY113" s="218"/>
      <c r="YZ113" s="218"/>
      <c r="ZA113" s="218"/>
      <c r="ZB113" s="218"/>
      <c r="ZC113" s="218"/>
      <c r="ZD113" s="218"/>
      <c r="ZE113" s="218"/>
      <c r="ZF113" s="218"/>
      <c r="ZG113" s="218"/>
      <c r="ZH113" s="218"/>
      <c r="ZI113" s="218"/>
      <c r="ZJ113" s="218"/>
      <c r="ZK113" s="218"/>
      <c r="ZL113" s="218"/>
      <c r="ZM113" s="218"/>
      <c r="ZN113" s="218"/>
      <c r="ZO113" s="218"/>
      <c r="ZP113" s="218"/>
      <c r="ZQ113" s="218"/>
      <c r="ZR113" s="218"/>
      <c r="ZS113" s="218"/>
      <c r="ZT113" s="218"/>
      <c r="ZU113" s="218"/>
      <c r="ZV113" s="218"/>
      <c r="ZW113" s="218"/>
      <c r="ZX113" s="218"/>
      <c r="ZY113" s="218"/>
      <c r="ZZ113" s="218"/>
      <c r="AAA113" s="218"/>
      <c r="AAB113" s="218"/>
      <c r="AAC113" s="218"/>
      <c r="AAD113" s="218"/>
      <c r="AAE113" s="218"/>
      <c r="AAF113" s="218"/>
      <c r="AAG113" s="218"/>
      <c r="AAH113" s="218"/>
      <c r="AAI113" s="218"/>
      <c r="AAJ113" s="218"/>
      <c r="AAK113" s="218"/>
      <c r="AAL113" s="218"/>
      <c r="AAM113" s="218"/>
      <c r="AAN113" s="218"/>
      <c r="AAO113" s="218"/>
      <c r="AAP113" s="218"/>
      <c r="AAQ113" s="218"/>
      <c r="AAR113" s="218"/>
      <c r="AAS113" s="218"/>
      <c r="AAT113" s="218"/>
      <c r="AAU113" s="218"/>
      <c r="AAV113" s="218"/>
      <c r="AAW113" s="218"/>
      <c r="AAX113" s="218"/>
      <c r="AAY113" s="218"/>
      <c r="AAZ113" s="218"/>
      <c r="ABA113" s="218"/>
      <c r="ABB113" s="218"/>
      <c r="ABC113" s="218"/>
      <c r="ABD113" s="218"/>
      <c r="ABE113" s="218"/>
      <c r="ABF113" s="218"/>
      <c r="ABG113" s="218"/>
      <c r="ABH113" s="218"/>
      <c r="ABI113" s="218"/>
      <c r="ABJ113" s="218"/>
      <c r="ABK113" s="218"/>
      <c r="ABL113" s="218"/>
      <c r="ABM113" s="218"/>
      <c r="ABN113" s="218"/>
      <c r="ABO113" s="218"/>
      <c r="ABP113" s="218"/>
      <c r="ABQ113" s="218"/>
      <c r="ABR113" s="218"/>
      <c r="ABS113" s="218"/>
      <c r="ABT113" s="218"/>
      <c r="ABU113" s="218"/>
      <c r="ABV113" s="218"/>
      <c r="ABW113" s="218"/>
      <c r="ABX113" s="218"/>
      <c r="ABY113" s="218"/>
      <c r="ABZ113" s="218"/>
      <c r="ACA113" s="218"/>
      <c r="ACB113" s="218"/>
      <c r="ACC113" s="218"/>
      <c r="ACD113" s="218"/>
      <c r="ACE113" s="218"/>
      <c r="ACF113" s="218"/>
      <c r="ACG113" s="218"/>
      <c r="ACH113" s="218"/>
      <c r="ACI113" s="218"/>
      <c r="ACJ113" s="218"/>
      <c r="ACK113" s="218"/>
      <c r="ACL113" s="218"/>
      <c r="ACM113" s="218"/>
      <c r="ACN113" s="218"/>
      <c r="ACO113" s="218"/>
      <c r="ACP113" s="218"/>
      <c r="ACQ113" s="218"/>
      <c r="ACR113" s="218"/>
      <c r="ACS113" s="218"/>
      <c r="ACT113" s="218"/>
      <c r="ACU113" s="218"/>
      <c r="ACV113" s="218"/>
      <c r="ACW113" s="218"/>
      <c r="ACX113" s="218"/>
      <c r="ACY113" s="218"/>
      <c r="ACZ113" s="218"/>
      <c r="ADA113" s="218"/>
      <c r="ADB113" s="218"/>
      <c r="ADC113" s="218"/>
      <c r="ADD113" s="218"/>
      <c r="ADE113" s="218"/>
      <c r="ADF113" s="218"/>
      <c r="ADG113" s="218"/>
      <c r="ADH113" s="218"/>
      <c r="ADI113" s="218"/>
      <c r="ADJ113" s="218"/>
      <c r="ADK113" s="218"/>
      <c r="ADL113" s="218"/>
      <c r="ADM113" s="218"/>
      <c r="ADN113" s="218"/>
      <c r="ADO113" s="218"/>
      <c r="ADP113" s="218"/>
      <c r="ADQ113" s="218"/>
      <c r="ADR113" s="218"/>
      <c r="ADS113" s="218"/>
      <c r="ADT113" s="218"/>
      <c r="ADU113" s="218"/>
      <c r="ADV113" s="218"/>
      <c r="ADW113" s="218"/>
      <c r="ADX113" s="218"/>
      <c r="ADY113" s="218"/>
      <c r="ADZ113" s="218"/>
      <c r="AEA113" s="218"/>
      <c r="AEB113" s="218"/>
      <c r="AEC113" s="218"/>
      <c r="AED113" s="218"/>
      <c r="AEE113" s="218"/>
      <c r="AEF113" s="218"/>
      <c r="AEG113" s="218"/>
      <c r="AEH113" s="218"/>
      <c r="AEI113" s="218"/>
      <c r="AEJ113" s="218"/>
      <c r="AEK113" s="218"/>
      <c r="AEL113" s="218"/>
      <c r="AEM113" s="218"/>
      <c r="AEN113" s="218"/>
      <c r="AEO113" s="218"/>
      <c r="AEP113" s="218"/>
      <c r="AEQ113" s="218"/>
      <c r="AER113" s="218"/>
      <c r="AES113" s="218"/>
      <c r="AET113" s="218"/>
      <c r="AEU113" s="218"/>
      <c r="AEV113" s="218"/>
      <c r="AEW113" s="218"/>
      <c r="AEX113" s="218"/>
      <c r="AEY113" s="218"/>
      <c r="AEZ113" s="218"/>
      <c r="AFA113" s="218"/>
      <c r="AFB113" s="218"/>
      <c r="AFC113" s="218"/>
      <c r="AFD113" s="218"/>
      <c r="AFE113" s="218"/>
      <c r="AFF113" s="218"/>
      <c r="AFG113" s="218"/>
      <c r="AFH113" s="218"/>
      <c r="AFI113" s="218"/>
      <c r="AFJ113" s="218"/>
      <c r="AFK113" s="218"/>
      <c r="AFL113" s="218"/>
      <c r="AFM113" s="218"/>
      <c r="AFN113" s="218"/>
      <c r="AFO113" s="218"/>
      <c r="AFP113" s="218"/>
      <c r="AFQ113" s="218"/>
      <c r="AFR113" s="218"/>
      <c r="AFS113" s="218"/>
      <c r="AFT113" s="218"/>
      <c r="AFU113" s="218"/>
      <c r="AFV113" s="218"/>
      <c r="AFW113" s="218"/>
      <c r="AFX113" s="218"/>
      <c r="AFY113" s="218"/>
      <c r="AFZ113" s="218"/>
      <c r="AGA113" s="218"/>
      <c r="AGB113" s="218"/>
      <c r="AGC113" s="218"/>
      <c r="AGD113" s="218"/>
      <c r="AGE113" s="218"/>
      <c r="AGF113" s="218"/>
      <c r="AGG113" s="218"/>
      <c r="AGH113" s="218"/>
      <c r="AGI113" s="218"/>
      <c r="AGJ113" s="218"/>
      <c r="AGK113" s="218"/>
      <c r="AGL113" s="218"/>
      <c r="AGM113" s="218"/>
      <c r="AGN113" s="218"/>
      <c r="AGO113" s="218"/>
      <c r="AGP113" s="218"/>
      <c r="AGQ113" s="218"/>
      <c r="AGR113" s="218"/>
      <c r="AGS113" s="218"/>
      <c r="AGT113" s="218"/>
      <c r="AGU113" s="218"/>
      <c r="AGV113" s="218"/>
      <c r="AGW113" s="218"/>
      <c r="AGX113" s="218"/>
      <c r="AGY113" s="218"/>
      <c r="AGZ113" s="218"/>
      <c r="AHA113" s="218"/>
      <c r="AHB113" s="218"/>
      <c r="AHC113" s="218"/>
      <c r="AHD113" s="218"/>
      <c r="AHE113" s="218"/>
      <c r="AHF113" s="218"/>
      <c r="AHG113" s="218"/>
      <c r="AHH113" s="218"/>
      <c r="AHI113" s="218"/>
      <c r="AHJ113" s="218"/>
      <c r="AHK113" s="218"/>
      <c r="AHL113" s="218"/>
      <c r="AHM113" s="218"/>
      <c r="AHN113" s="218"/>
      <c r="AHO113" s="218"/>
      <c r="AHP113" s="218"/>
      <c r="AHQ113" s="218"/>
      <c r="AHR113" s="218"/>
      <c r="AHS113" s="218"/>
      <c r="AHT113" s="218"/>
      <c r="AHU113" s="218"/>
      <c r="AHV113" s="218"/>
      <c r="AHW113" s="218"/>
      <c r="AHX113" s="218"/>
      <c r="AHY113" s="218"/>
      <c r="AHZ113" s="218"/>
      <c r="AIA113" s="218"/>
      <c r="AIB113" s="218"/>
      <c r="AIC113" s="218"/>
      <c r="AID113" s="218"/>
      <c r="AIE113" s="218"/>
      <c r="AIF113" s="218"/>
      <c r="AIG113" s="218"/>
      <c r="AIH113" s="218"/>
      <c r="AII113" s="218"/>
      <c r="AIJ113" s="218"/>
      <c r="AIK113" s="218"/>
      <c r="AIL113" s="218"/>
      <c r="AIM113" s="218"/>
      <c r="AIN113" s="218"/>
      <c r="AIO113" s="218"/>
      <c r="AIP113" s="218"/>
      <c r="AIQ113" s="218"/>
      <c r="AIR113" s="218"/>
      <c r="AIS113" s="218"/>
      <c r="AIT113" s="218"/>
      <c r="AIU113" s="218"/>
      <c r="AIV113" s="218"/>
      <c r="AIW113" s="218"/>
      <c r="AIX113" s="218"/>
      <c r="AIY113" s="218"/>
      <c r="AIZ113" s="218"/>
      <c r="AJA113" s="218"/>
      <c r="AJB113" s="218"/>
      <c r="AJC113" s="218"/>
      <c r="AJD113" s="218"/>
      <c r="AJE113" s="218"/>
      <c r="AJF113" s="218"/>
      <c r="AJG113" s="218"/>
      <c r="AJH113" s="218"/>
      <c r="AJI113" s="218"/>
      <c r="AJJ113" s="218"/>
      <c r="AJK113" s="218"/>
      <c r="AJL113" s="218"/>
      <c r="AJM113" s="218"/>
      <c r="AJN113" s="218"/>
      <c r="AJO113" s="218"/>
      <c r="AJP113" s="218"/>
      <c r="AJQ113" s="218"/>
      <c r="AJR113" s="218"/>
      <c r="AJS113" s="218"/>
      <c r="AJT113" s="218"/>
      <c r="AJU113" s="218"/>
      <c r="AJV113" s="218"/>
      <c r="AJW113" s="218"/>
      <c r="AJX113" s="218"/>
      <c r="AJY113" s="218"/>
      <c r="AJZ113" s="218"/>
      <c r="AKA113" s="218"/>
      <c r="AKB113" s="218"/>
      <c r="AKC113" s="218"/>
      <c r="AKD113" s="218"/>
      <c r="AKE113" s="218"/>
      <c r="AKF113" s="218"/>
      <c r="AKG113" s="218"/>
      <c r="AKH113" s="218"/>
      <c r="AKI113" s="218"/>
      <c r="AKJ113" s="218"/>
      <c r="AKK113" s="218"/>
      <c r="AKL113" s="218"/>
      <c r="AKM113" s="218"/>
      <c r="AKN113" s="218"/>
      <c r="AKO113" s="218"/>
      <c r="AKP113" s="218"/>
      <c r="AKQ113" s="218"/>
      <c r="AKR113" s="218"/>
      <c r="AKS113" s="218"/>
      <c r="AKT113" s="218"/>
      <c r="AKU113" s="218"/>
      <c r="AKV113" s="218"/>
      <c r="AKW113" s="218"/>
      <c r="AKX113" s="218"/>
      <c r="AKY113" s="218"/>
      <c r="AKZ113" s="218"/>
      <c r="ALA113" s="218"/>
      <c r="ALB113" s="218"/>
      <c r="ALC113" s="218"/>
      <c r="ALD113" s="218"/>
      <c r="ALE113" s="218"/>
      <c r="ALF113" s="218"/>
      <c r="ALG113" s="218"/>
      <c r="ALH113" s="218"/>
      <c r="ALI113" s="218"/>
      <c r="ALJ113" s="218"/>
      <c r="ALK113" s="218"/>
      <c r="ALL113" s="218"/>
      <c r="ALM113" s="218"/>
      <c r="ALN113" s="218"/>
      <c r="ALO113" s="218"/>
      <c r="ALP113" s="218"/>
      <c r="ALQ113" s="218"/>
      <c r="ALR113" s="218"/>
      <c r="ALS113" s="218"/>
      <c r="ALT113" s="218"/>
      <c r="ALU113" s="218"/>
      <c r="ALV113" s="218"/>
      <c r="ALW113" s="218"/>
      <c r="ALX113" s="218"/>
      <c r="ALY113" s="218"/>
      <c r="ALZ113" s="218"/>
      <c r="AMA113" s="218"/>
      <c r="AMB113" s="218"/>
      <c r="AMC113" s="218"/>
      <c r="AMD113" s="218"/>
      <c r="AME113" s="218"/>
      <c r="AMF113" s="218"/>
      <c r="AMG113" s="218"/>
      <c r="AMH113" s="218"/>
      <c r="AMI113" s="218"/>
      <c r="AMJ113" s="218"/>
      <c r="AMK113" s="218"/>
      <c r="AML113" s="218"/>
      <c r="AMM113" s="218"/>
      <c r="AMN113" s="218"/>
      <c r="AMO113" s="218"/>
      <c r="AMP113" s="218"/>
      <c r="AMQ113" s="218"/>
      <c r="AMR113" s="218"/>
      <c r="AMS113" s="218"/>
      <c r="AMT113" s="218"/>
      <c r="AMU113" s="218"/>
      <c r="AMV113" s="218"/>
      <c r="AMW113" s="218"/>
      <c r="AMX113" s="218"/>
      <c r="AMY113" s="218"/>
      <c r="AMZ113" s="218"/>
      <c r="ANA113" s="218"/>
      <c r="ANB113" s="218"/>
      <c r="ANC113" s="218"/>
      <c r="AND113" s="218"/>
      <c r="ANE113" s="218"/>
      <c r="ANF113" s="218"/>
      <c r="ANG113" s="218"/>
      <c r="ANH113" s="218"/>
      <c r="ANI113" s="218"/>
      <c r="ANJ113" s="218"/>
      <c r="ANK113" s="218"/>
      <c r="ANL113" s="218"/>
      <c r="ANM113" s="218"/>
      <c r="ANN113" s="218"/>
      <c r="ANO113" s="218"/>
      <c r="ANP113" s="218"/>
      <c r="ANQ113" s="218"/>
      <c r="ANR113" s="218"/>
      <c r="ANS113" s="218"/>
      <c r="ANT113" s="218"/>
      <c r="ANU113" s="218"/>
      <c r="ANV113" s="218"/>
      <c r="ANW113" s="218"/>
      <c r="ANX113" s="218"/>
      <c r="ANY113" s="218"/>
      <c r="ANZ113" s="218"/>
      <c r="AOA113" s="218"/>
      <c r="AOB113" s="218"/>
      <c r="AOC113" s="218"/>
      <c r="AOD113" s="218"/>
      <c r="AOE113" s="218"/>
      <c r="AOF113" s="218"/>
      <c r="AOG113" s="218"/>
      <c r="AOH113" s="218"/>
      <c r="AOI113" s="218"/>
      <c r="AOJ113" s="218"/>
      <c r="AOK113" s="218"/>
      <c r="AOL113" s="218"/>
      <c r="AOM113" s="218"/>
      <c r="AON113" s="218"/>
      <c r="AOO113" s="218"/>
      <c r="AOP113" s="218"/>
      <c r="AOQ113" s="218"/>
      <c r="AOR113" s="218"/>
      <c r="AOS113" s="218"/>
      <c r="AOT113" s="218"/>
      <c r="AOU113" s="218"/>
      <c r="AOV113" s="218"/>
      <c r="AOW113" s="218"/>
      <c r="AOX113" s="218"/>
      <c r="AOY113" s="218"/>
      <c r="AOZ113" s="218"/>
      <c r="APA113" s="218"/>
      <c r="APB113" s="218"/>
      <c r="APC113" s="218"/>
      <c r="APD113" s="218"/>
      <c r="APE113" s="218"/>
      <c r="APF113" s="218"/>
      <c r="APG113" s="218"/>
      <c r="APH113" s="218"/>
      <c r="API113" s="218"/>
      <c r="APJ113" s="218"/>
      <c r="APK113" s="218"/>
      <c r="APL113" s="218"/>
      <c r="APM113" s="218"/>
      <c r="APN113" s="218"/>
      <c r="APO113" s="218"/>
      <c r="APP113" s="218"/>
      <c r="APQ113" s="218"/>
      <c r="APR113" s="218"/>
      <c r="APS113" s="218"/>
      <c r="APT113" s="218"/>
      <c r="APU113" s="218"/>
      <c r="APV113" s="218"/>
      <c r="APW113" s="218"/>
      <c r="APX113" s="218"/>
      <c r="APY113" s="218"/>
      <c r="APZ113" s="218"/>
      <c r="AQA113" s="218"/>
      <c r="AQB113" s="218"/>
      <c r="AQC113" s="218"/>
      <c r="AQD113" s="218"/>
      <c r="AQE113" s="218"/>
      <c r="AQF113" s="218"/>
      <c r="AQG113" s="218"/>
      <c r="AQH113" s="218"/>
      <c r="AQI113" s="218"/>
      <c r="AQJ113" s="218"/>
      <c r="AQK113" s="218"/>
      <c r="AQL113" s="218"/>
      <c r="AQM113" s="218"/>
      <c r="AQN113" s="218"/>
      <c r="AQO113" s="218"/>
      <c r="AQP113" s="218"/>
      <c r="AQQ113" s="218"/>
      <c r="AQR113" s="218"/>
      <c r="AQS113" s="218"/>
      <c r="AQT113" s="218"/>
      <c r="AQU113" s="218"/>
      <c r="AQV113" s="218"/>
      <c r="AQW113" s="218"/>
      <c r="AQX113" s="218"/>
      <c r="AQY113" s="218"/>
      <c r="AQZ113" s="218"/>
      <c r="ARA113" s="218"/>
      <c r="ARB113" s="218"/>
      <c r="ARC113" s="218"/>
      <c r="ARD113" s="218"/>
      <c r="ARE113" s="218"/>
      <c r="ARF113" s="218"/>
      <c r="ARG113" s="218"/>
      <c r="ARH113" s="218"/>
      <c r="ARI113" s="218"/>
      <c r="ARJ113" s="218"/>
      <c r="ARK113" s="218"/>
      <c r="ARL113" s="218"/>
      <c r="ARM113" s="218"/>
      <c r="ARN113" s="218"/>
      <c r="ARO113" s="218"/>
      <c r="ARP113" s="218"/>
      <c r="ARQ113" s="218"/>
      <c r="ARR113" s="218"/>
      <c r="ARS113" s="218"/>
      <c r="ART113" s="218"/>
      <c r="ARU113" s="218"/>
      <c r="ARV113" s="218"/>
      <c r="ARW113" s="218"/>
      <c r="ARX113" s="218"/>
      <c r="ARY113" s="218"/>
      <c r="ARZ113" s="218"/>
      <c r="ASA113" s="218"/>
      <c r="ASB113" s="218"/>
      <c r="ASC113" s="218"/>
      <c r="ASD113" s="218"/>
      <c r="ASE113" s="218"/>
      <c r="ASF113" s="218"/>
      <c r="ASG113" s="218"/>
      <c r="ASH113" s="218"/>
      <c r="ASI113" s="218"/>
      <c r="ASJ113" s="218"/>
      <c r="ASK113" s="218"/>
      <c r="ASL113" s="218"/>
      <c r="ASM113" s="218"/>
      <c r="ASN113" s="218"/>
      <c r="ASO113" s="218"/>
      <c r="ASP113" s="218"/>
      <c r="ASQ113" s="218"/>
      <c r="ASR113" s="218"/>
      <c r="ASS113" s="218"/>
      <c r="AST113" s="218"/>
      <c r="ASU113" s="218"/>
      <c r="ASV113" s="218"/>
      <c r="ASW113" s="218"/>
      <c r="ASX113" s="218"/>
      <c r="ASY113" s="218"/>
      <c r="ASZ113" s="218"/>
      <c r="ATA113" s="218"/>
      <c r="ATB113" s="218"/>
      <c r="ATC113" s="218"/>
      <c r="ATD113" s="218"/>
      <c r="ATE113" s="218"/>
      <c r="ATF113" s="218"/>
      <c r="ATG113" s="218"/>
      <c r="ATH113" s="218"/>
      <c r="ATI113" s="218"/>
      <c r="ATJ113" s="218"/>
      <c r="ATK113" s="218"/>
      <c r="ATL113" s="218"/>
      <c r="ATM113" s="218"/>
      <c r="ATN113" s="218"/>
      <c r="ATO113" s="218"/>
      <c r="ATP113" s="218"/>
      <c r="ATQ113" s="218"/>
      <c r="ATR113" s="218"/>
      <c r="ATS113" s="218"/>
      <c r="ATT113" s="218"/>
      <c r="ATU113" s="218"/>
      <c r="ATV113" s="218"/>
      <c r="ATW113" s="218"/>
      <c r="ATX113" s="218"/>
      <c r="ATY113" s="218"/>
      <c r="ATZ113" s="218"/>
      <c r="AUA113" s="218"/>
      <c r="AUB113" s="218"/>
      <c r="AUC113" s="218"/>
      <c r="AUD113" s="218"/>
      <c r="AUE113" s="218"/>
      <c r="AUF113" s="218"/>
      <c r="AUG113" s="218"/>
      <c r="AUH113" s="218"/>
      <c r="AUI113" s="218"/>
      <c r="AUJ113" s="218"/>
      <c r="AUK113" s="218"/>
      <c r="AUL113" s="218"/>
      <c r="AUM113" s="218"/>
      <c r="AUN113" s="218"/>
      <c r="AUO113" s="218"/>
      <c r="AUP113" s="218"/>
      <c r="AUQ113" s="218"/>
      <c r="AUR113" s="218"/>
      <c r="AUS113" s="218"/>
      <c r="AUT113" s="218"/>
      <c r="AUU113" s="218"/>
      <c r="AUV113" s="218"/>
      <c r="AUW113" s="218"/>
      <c r="AUX113" s="218"/>
      <c r="AUY113" s="218"/>
      <c r="AUZ113" s="218"/>
      <c r="AVA113" s="218"/>
      <c r="AVB113" s="218"/>
      <c r="AVC113" s="218"/>
      <c r="AVD113" s="218"/>
      <c r="AVE113" s="218"/>
      <c r="AVF113" s="218"/>
      <c r="AVG113" s="218"/>
      <c r="AVH113" s="218"/>
      <c r="AVI113" s="218"/>
      <c r="AVJ113" s="218"/>
      <c r="AVK113" s="218"/>
      <c r="AVL113" s="218"/>
      <c r="AVM113" s="218"/>
      <c r="AVN113" s="218"/>
      <c r="AVO113" s="218"/>
      <c r="AVP113" s="218"/>
      <c r="AVQ113" s="218"/>
      <c r="AVR113" s="218"/>
      <c r="AVS113" s="218"/>
      <c r="AVT113" s="218"/>
      <c r="AVU113" s="218"/>
      <c r="AVV113" s="218"/>
      <c r="AVW113" s="218"/>
      <c r="AVX113" s="218"/>
      <c r="AVY113" s="218"/>
      <c r="AVZ113" s="218"/>
      <c r="AWA113" s="218"/>
      <c r="AWB113" s="218"/>
      <c r="AWC113" s="218"/>
      <c r="AWD113" s="218"/>
      <c r="AWE113" s="218"/>
      <c r="AWF113" s="218"/>
      <c r="AWG113" s="218"/>
      <c r="AWH113" s="218"/>
      <c r="AWI113" s="218"/>
      <c r="AWJ113" s="218"/>
      <c r="AWK113" s="218"/>
      <c r="AWL113" s="218"/>
      <c r="AWM113" s="218"/>
      <c r="AWN113" s="218"/>
      <c r="AWO113" s="218"/>
      <c r="AWP113" s="218"/>
      <c r="AWQ113" s="218"/>
      <c r="AWR113" s="218"/>
      <c r="AWS113" s="218"/>
      <c r="AWT113" s="218"/>
      <c r="AWU113" s="218"/>
      <c r="AWV113" s="218"/>
      <c r="AWW113" s="218"/>
      <c r="AWX113" s="218"/>
      <c r="AWY113" s="218"/>
      <c r="AWZ113" s="218"/>
      <c r="AXA113" s="218"/>
      <c r="AXB113" s="218"/>
      <c r="AXC113" s="218"/>
      <c r="AXD113" s="218"/>
      <c r="AXE113" s="218"/>
      <c r="AXF113" s="218"/>
      <c r="AXG113" s="218"/>
      <c r="AXH113" s="218"/>
      <c r="AXI113" s="218"/>
      <c r="AXJ113" s="218"/>
      <c r="AXK113" s="218"/>
      <c r="AXL113" s="218"/>
      <c r="AXM113" s="218"/>
      <c r="AXN113" s="218"/>
      <c r="AXO113" s="218"/>
      <c r="AXP113" s="218"/>
      <c r="AXQ113" s="218"/>
      <c r="AXR113" s="218"/>
      <c r="AXS113" s="218"/>
      <c r="AXT113" s="218"/>
      <c r="AXU113" s="218"/>
      <c r="AXV113" s="218"/>
      <c r="AXW113" s="218"/>
      <c r="AXX113" s="218"/>
      <c r="AXY113" s="218"/>
      <c r="AXZ113" s="218"/>
      <c r="AYA113" s="218"/>
      <c r="AYB113" s="218"/>
      <c r="AYC113" s="218"/>
      <c r="AYD113" s="218"/>
      <c r="AYE113" s="218"/>
      <c r="AYF113" s="218"/>
      <c r="AYG113" s="218"/>
      <c r="AYH113" s="218"/>
      <c r="AYI113" s="218"/>
      <c r="AYJ113" s="218"/>
      <c r="AYK113" s="218"/>
      <c r="AYL113" s="218"/>
      <c r="AYM113" s="218"/>
      <c r="AYN113" s="218"/>
      <c r="AYO113" s="218"/>
      <c r="AYP113" s="218"/>
      <c r="AYQ113" s="218"/>
      <c r="AYR113" s="218"/>
      <c r="AYS113" s="218"/>
      <c r="AYT113" s="218"/>
      <c r="AYU113" s="218"/>
      <c r="AYV113" s="218"/>
      <c r="AYW113" s="218"/>
      <c r="AYX113" s="218"/>
      <c r="AYY113" s="218"/>
      <c r="AYZ113" s="218"/>
      <c r="AZA113" s="218"/>
      <c r="AZB113" s="218"/>
      <c r="AZC113" s="218"/>
      <c r="AZD113" s="218"/>
      <c r="AZE113" s="218"/>
      <c r="AZF113" s="218"/>
      <c r="AZG113" s="218"/>
      <c r="AZH113" s="218"/>
      <c r="AZI113" s="218"/>
      <c r="AZJ113" s="218"/>
      <c r="AZK113" s="218"/>
      <c r="AZL113" s="218"/>
      <c r="AZM113" s="218"/>
      <c r="AZN113" s="218"/>
      <c r="AZO113" s="218"/>
      <c r="AZP113" s="218"/>
      <c r="AZQ113" s="218"/>
      <c r="AZR113" s="218"/>
      <c r="AZS113" s="218"/>
      <c r="AZT113" s="218"/>
      <c r="AZU113" s="218"/>
      <c r="AZV113" s="218"/>
      <c r="AZW113" s="218"/>
      <c r="AZX113" s="218"/>
      <c r="AZY113" s="218"/>
      <c r="AZZ113" s="218"/>
      <c r="BAA113" s="218"/>
      <c r="BAB113" s="218"/>
      <c r="BAC113" s="218"/>
      <c r="BAD113" s="218"/>
      <c r="BAE113" s="218"/>
      <c r="BAF113" s="218"/>
      <c r="BAG113" s="218"/>
      <c r="BAH113" s="218"/>
      <c r="BAI113" s="218"/>
      <c r="BAJ113" s="218"/>
      <c r="BAK113" s="218"/>
      <c r="BAL113" s="218"/>
      <c r="BAM113" s="218"/>
      <c r="BAN113" s="218"/>
      <c r="BAO113" s="218"/>
      <c r="BAP113" s="218"/>
      <c r="BAQ113" s="218"/>
      <c r="BAR113" s="218"/>
      <c r="BAS113" s="218"/>
      <c r="BAT113" s="218"/>
      <c r="BAU113" s="218"/>
      <c r="BAV113" s="218"/>
      <c r="BAW113" s="218"/>
      <c r="BAX113" s="218"/>
      <c r="BAY113" s="218"/>
      <c r="BAZ113" s="218"/>
      <c r="BBA113" s="218"/>
      <c r="BBB113" s="218"/>
      <c r="BBC113" s="218"/>
      <c r="BBD113" s="218"/>
      <c r="BBE113" s="218"/>
      <c r="BBF113" s="218"/>
      <c r="BBG113" s="218"/>
      <c r="BBH113" s="218"/>
      <c r="BBI113" s="218"/>
      <c r="BBJ113" s="218"/>
      <c r="BBK113" s="218"/>
      <c r="BBL113" s="218"/>
      <c r="BBM113" s="218"/>
      <c r="BBN113" s="218"/>
      <c r="BBO113" s="218"/>
      <c r="BBP113" s="218"/>
      <c r="BBQ113" s="218"/>
      <c r="BBR113" s="218"/>
      <c r="BBS113" s="218"/>
      <c r="BBT113" s="218"/>
      <c r="BBU113" s="218"/>
      <c r="BBV113" s="218"/>
      <c r="BBW113" s="218"/>
      <c r="BBX113" s="218"/>
      <c r="BBY113" s="218"/>
      <c r="BBZ113" s="218"/>
      <c r="BCA113" s="218"/>
      <c r="BCB113" s="218"/>
      <c r="BCC113" s="218"/>
      <c r="BCD113" s="218"/>
      <c r="BCE113" s="218"/>
      <c r="BCF113" s="218"/>
      <c r="BCG113" s="218"/>
      <c r="BCH113" s="218"/>
      <c r="BCI113" s="218"/>
      <c r="BCJ113" s="218"/>
      <c r="BCK113" s="218"/>
      <c r="BCL113" s="218"/>
      <c r="BCM113" s="218"/>
      <c r="BCN113" s="218"/>
      <c r="BCO113" s="218"/>
      <c r="BCP113" s="218"/>
      <c r="BCQ113" s="218"/>
      <c r="BCR113" s="218"/>
      <c r="BCS113" s="218"/>
      <c r="BCT113" s="218"/>
      <c r="BCU113" s="218"/>
      <c r="BCV113" s="218"/>
      <c r="BCW113" s="218"/>
      <c r="BCX113" s="218"/>
      <c r="BCY113" s="218"/>
      <c r="BCZ113" s="218"/>
      <c r="BDA113" s="218"/>
      <c r="BDB113" s="218"/>
      <c r="BDC113" s="218"/>
      <c r="BDD113" s="218"/>
      <c r="BDE113" s="218"/>
      <c r="BDF113" s="218"/>
      <c r="BDG113" s="218"/>
      <c r="BDH113" s="218"/>
      <c r="BDI113" s="218"/>
      <c r="BDJ113" s="218"/>
      <c r="BDK113" s="218"/>
      <c r="BDL113" s="218"/>
      <c r="BDM113" s="218"/>
      <c r="BDN113" s="218"/>
      <c r="BDO113" s="218"/>
      <c r="BDP113" s="218"/>
      <c r="BDQ113" s="218"/>
      <c r="BDR113" s="218"/>
      <c r="BDS113" s="218"/>
      <c r="BDT113" s="218"/>
      <c r="BDU113" s="218"/>
      <c r="BDV113" s="218"/>
      <c r="BDW113" s="218"/>
      <c r="BDX113" s="218"/>
      <c r="BDY113" s="218"/>
      <c r="BDZ113" s="218"/>
      <c r="BEA113" s="218"/>
      <c r="BEB113" s="218"/>
      <c r="BEC113" s="218"/>
      <c r="BED113" s="218"/>
      <c r="BEE113" s="218"/>
      <c r="BEF113" s="218"/>
      <c r="BEG113" s="218"/>
      <c r="BEH113" s="218"/>
      <c r="BEI113" s="218"/>
      <c r="BEJ113" s="218"/>
      <c r="BEK113" s="218"/>
      <c r="BEL113" s="218"/>
      <c r="BEM113" s="218"/>
      <c r="BEN113" s="218"/>
      <c r="BEO113" s="218"/>
      <c r="BEP113" s="218"/>
      <c r="BEQ113" s="218"/>
      <c r="BER113" s="218"/>
      <c r="BES113" s="218"/>
      <c r="BET113" s="218"/>
      <c r="BEU113" s="218"/>
      <c r="BEV113" s="218"/>
      <c r="BEW113" s="218"/>
      <c r="BEX113" s="218"/>
      <c r="BEY113" s="218"/>
      <c r="BEZ113" s="218"/>
      <c r="BFA113" s="218"/>
      <c r="BFB113" s="218"/>
      <c r="BFC113" s="218"/>
      <c r="BFD113" s="218"/>
      <c r="BFE113" s="218"/>
      <c r="BFF113" s="218"/>
      <c r="BFG113" s="218"/>
      <c r="BFH113" s="218"/>
      <c r="BFI113" s="218"/>
      <c r="BFJ113" s="218"/>
      <c r="BFK113" s="218"/>
      <c r="BFL113" s="218"/>
      <c r="BFM113" s="218"/>
      <c r="BFN113" s="218"/>
      <c r="BFO113" s="218"/>
      <c r="BFP113" s="218"/>
      <c r="BFQ113" s="218"/>
      <c r="BFR113" s="218"/>
      <c r="BFS113" s="218"/>
      <c r="BFT113" s="218"/>
      <c r="BFU113" s="218"/>
      <c r="BFV113" s="218"/>
      <c r="BFW113" s="218"/>
      <c r="BFX113" s="218"/>
      <c r="BFY113" s="218"/>
      <c r="BFZ113" s="218"/>
      <c r="BGA113" s="218"/>
      <c r="BGB113" s="218"/>
      <c r="BGC113" s="218"/>
      <c r="BGD113" s="218"/>
      <c r="BGE113" s="218"/>
      <c r="BGF113" s="218"/>
      <c r="BGG113" s="218"/>
      <c r="BGH113" s="218"/>
      <c r="BGI113" s="218"/>
      <c r="BGJ113" s="218"/>
      <c r="BGK113" s="218"/>
      <c r="BGL113" s="218"/>
      <c r="BGM113" s="218"/>
      <c r="BGN113" s="218"/>
      <c r="BGO113" s="218"/>
      <c r="BGP113" s="218"/>
      <c r="BGQ113" s="218"/>
      <c r="BGR113" s="218"/>
      <c r="BGS113" s="218"/>
      <c r="BGT113" s="218"/>
      <c r="BGU113" s="218"/>
      <c r="BGV113" s="218"/>
      <c r="BGW113" s="218"/>
      <c r="BGX113" s="218"/>
      <c r="BGY113" s="218"/>
      <c r="BGZ113" s="218"/>
      <c r="BHA113" s="218"/>
      <c r="BHB113" s="218"/>
      <c r="BHC113" s="218"/>
      <c r="BHD113" s="218"/>
      <c r="BHE113" s="218"/>
      <c r="BHF113" s="218"/>
      <c r="BHG113" s="218"/>
      <c r="BHH113" s="218"/>
      <c r="BHI113" s="218"/>
      <c r="BHJ113" s="218"/>
      <c r="BHK113" s="218"/>
      <c r="BHL113" s="218"/>
      <c r="BHM113" s="218"/>
      <c r="BHN113" s="218"/>
      <c r="BHO113" s="218"/>
      <c r="BHP113" s="218"/>
      <c r="BHQ113" s="218"/>
      <c r="BHR113" s="218"/>
      <c r="BHS113" s="218"/>
      <c r="BHT113" s="218"/>
      <c r="BHU113" s="218"/>
      <c r="BHV113" s="218"/>
      <c r="BHW113" s="218"/>
      <c r="BHX113" s="218"/>
      <c r="BHY113" s="218"/>
      <c r="BHZ113" s="218"/>
      <c r="BIA113" s="218"/>
      <c r="BIB113" s="218"/>
      <c r="BIC113" s="218"/>
      <c r="BID113" s="218"/>
      <c r="BIE113" s="218"/>
      <c r="BIF113" s="218"/>
      <c r="BIG113" s="218"/>
      <c r="BIH113" s="218"/>
      <c r="BII113" s="218"/>
      <c r="BIJ113" s="218"/>
      <c r="BIK113" s="218"/>
      <c r="BIL113" s="218"/>
      <c r="BIM113" s="218"/>
      <c r="BIN113" s="218"/>
      <c r="BIO113" s="218"/>
      <c r="BIP113" s="218"/>
      <c r="BIQ113" s="218"/>
      <c r="BIR113" s="218"/>
      <c r="BIS113" s="218"/>
      <c r="BIT113" s="218"/>
      <c r="BIU113" s="218"/>
      <c r="BIV113" s="218"/>
      <c r="BIW113" s="218"/>
      <c r="BIX113" s="218"/>
      <c r="BIY113" s="218"/>
      <c r="BIZ113" s="218"/>
      <c r="BJA113" s="218"/>
      <c r="BJB113" s="218"/>
      <c r="BJC113" s="218"/>
      <c r="BJD113" s="218"/>
      <c r="BJE113" s="218"/>
      <c r="BJF113" s="218"/>
      <c r="BJG113" s="218"/>
      <c r="BJH113" s="218"/>
      <c r="BJI113" s="218"/>
      <c r="BJJ113" s="218"/>
      <c r="BJK113" s="218"/>
      <c r="BJL113" s="218"/>
      <c r="BJM113" s="218"/>
      <c r="BJN113" s="218"/>
      <c r="BJO113" s="218"/>
      <c r="BJP113" s="218"/>
      <c r="BJQ113" s="218"/>
      <c r="BJR113" s="218"/>
      <c r="BJS113" s="218"/>
      <c r="BJT113" s="218"/>
      <c r="BJU113" s="218"/>
      <c r="BJV113" s="218"/>
      <c r="BJW113" s="218"/>
      <c r="BJX113" s="218"/>
      <c r="BJY113" s="218"/>
      <c r="BJZ113" s="218"/>
      <c r="BKA113" s="218"/>
      <c r="BKB113" s="218"/>
      <c r="BKC113" s="218"/>
      <c r="BKD113" s="218"/>
      <c r="BKE113" s="218"/>
      <c r="BKF113" s="218"/>
      <c r="BKG113" s="218"/>
      <c r="BKH113" s="218"/>
      <c r="BKI113" s="218"/>
      <c r="BKJ113" s="218"/>
      <c r="BKK113" s="218"/>
      <c r="BKL113" s="218"/>
      <c r="BKM113" s="218"/>
      <c r="BKN113" s="218"/>
      <c r="BKO113" s="218"/>
      <c r="BKP113" s="218"/>
      <c r="BKQ113" s="218"/>
      <c r="BKR113" s="218"/>
      <c r="BKS113" s="218"/>
      <c r="BKT113" s="218"/>
      <c r="BKU113" s="218"/>
      <c r="BKV113" s="218"/>
      <c r="BKW113" s="218"/>
      <c r="BKX113" s="218"/>
      <c r="BKY113" s="218"/>
      <c r="BKZ113" s="218"/>
      <c r="BLA113" s="218"/>
      <c r="BLB113" s="218"/>
      <c r="BLC113" s="218"/>
      <c r="BLD113" s="218"/>
      <c r="BLE113" s="218"/>
      <c r="BLF113" s="218"/>
      <c r="BLG113" s="218"/>
      <c r="BLH113" s="218"/>
      <c r="BLI113" s="218"/>
      <c r="BLJ113" s="218"/>
      <c r="BLK113" s="218"/>
      <c r="BLL113" s="218"/>
      <c r="BLM113" s="218"/>
      <c r="BLN113" s="218"/>
      <c r="BLO113" s="218"/>
      <c r="BLP113" s="218"/>
      <c r="BLQ113" s="218"/>
      <c r="BLR113" s="218"/>
      <c r="BLS113" s="218"/>
      <c r="BLT113" s="218"/>
      <c r="BLU113" s="218"/>
      <c r="BLV113" s="218"/>
      <c r="BLW113" s="218"/>
      <c r="BLX113" s="218"/>
      <c r="BLY113" s="218"/>
      <c r="BLZ113" s="218"/>
      <c r="BMA113" s="218"/>
      <c r="BMB113" s="218"/>
      <c r="BMC113" s="218"/>
      <c r="BMD113" s="218"/>
      <c r="BME113" s="218"/>
      <c r="BMF113" s="218"/>
      <c r="BMG113" s="218"/>
      <c r="BMH113" s="218"/>
      <c r="BMI113" s="218"/>
      <c r="BMJ113" s="218"/>
      <c r="BMK113" s="218"/>
      <c r="BML113" s="218"/>
      <c r="BMM113" s="218"/>
      <c r="BMN113" s="218"/>
      <c r="BMO113" s="218"/>
      <c r="BMP113" s="218"/>
      <c r="BMQ113" s="218"/>
      <c r="BMR113" s="218"/>
      <c r="BMS113" s="218"/>
      <c r="BMT113" s="218"/>
      <c r="BMU113" s="218"/>
      <c r="BMV113" s="218"/>
      <c r="BMW113" s="218"/>
      <c r="BMX113" s="218"/>
      <c r="BMY113" s="218"/>
      <c r="BMZ113" s="218"/>
      <c r="BNA113" s="218"/>
      <c r="BNB113" s="218"/>
      <c r="BNC113" s="218"/>
      <c r="BND113" s="218"/>
      <c r="BNE113" s="218"/>
      <c r="BNF113" s="218"/>
      <c r="BNG113" s="218"/>
      <c r="BNH113" s="218"/>
      <c r="BNI113" s="218"/>
      <c r="BNJ113" s="218"/>
      <c r="BNK113" s="218"/>
      <c r="BNL113" s="218"/>
      <c r="BNM113" s="218"/>
      <c r="BNN113" s="218"/>
      <c r="BNO113" s="218"/>
      <c r="BNP113" s="218"/>
      <c r="BNQ113" s="218"/>
      <c r="BNR113" s="218"/>
      <c r="BNS113" s="218"/>
      <c r="BNT113" s="218"/>
      <c r="BNU113" s="218"/>
      <c r="BNV113" s="218"/>
      <c r="BNW113" s="218"/>
      <c r="BNX113" s="218"/>
      <c r="BNY113" s="218"/>
      <c r="BNZ113" s="218"/>
      <c r="BOA113" s="218"/>
      <c r="BOB113" s="218"/>
      <c r="BOC113" s="218"/>
      <c r="BOD113" s="218"/>
      <c r="BOE113" s="218"/>
      <c r="BOF113" s="218"/>
      <c r="BOG113" s="218"/>
      <c r="BOH113" s="218"/>
      <c r="BOI113" s="218"/>
      <c r="BOJ113" s="218"/>
      <c r="BOK113" s="218"/>
      <c r="BOL113" s="218"/>
      <c r="BOM113" s="218"/>
      <c r="BON113" s="218"/>
      <c r="BOO113" s="218"/>
      <c r="BOP113" s="218"/>
      <c r="BOQ113" s="218"/>
      <c r="BOR113" s="218"/>
      <c r="BOS113" s="218"/>
      <c r="BOT113" s="218"/>
      <c r="BOU113" s="218"/>
      <c r="BOV113" s="218"/>
      <c r="BOW113" s="218"/>
      <c r="BOX113" s="218"/>
      <c r="BOY113" s="218"/>
      <c r="BOZ113" s="218"/>
      <c r="BPA113" s="218"/>
      <c r="BPB113" s="218"/>
      <c r="BPC113" s="218"/>
      <c r="BPD113" s="218"/>
      <c r="BPE113" s="218"/>
      <c r="BPF113" s="218"/>
      <c r="BPG113" s="218"/>
      <c r="BPH113" s="218"/>
      <c r="BPI113" s="218"/>
      <c r="BPJ113" s="218"/>
      <c r="BPK113" s="218"/>
      <c r="BPL113" s="218"/>
      <c r="BPM113" s="218"/>
      <c r="BPN113" s="218"/>
      <c r="BPO113" s="218"/>
      <c r="BPP113" s="218"/>
      <c r="BPQ113" s="218"/>
      <c r="BPR113" s="218"/>
      <c r="BPS113" s="218"/>
      <c r="BPT113" s="218"/>
      <c r="BPU113" s="218"/>
      <c r="BPV113" s="218"/>
      <c r="BPW113" s="218"/>
      <c r="BPX113" s="218"/>
      <c r="BPY113" s="218"/>
      <c r="BPZ113" s="218"/>
      <c r="BQA113" s="218"/>
      <c r="BQB113" s="218"/>
      <c r="BQC113" s="218"/>
      <c r="BQD113" s="218"/>
      <c r="BQE113" s="218"/>
      <c r="BQF113" s="218"/>
      <c r="BQG113" s="218"/>
      <c r="BQH113" s="218"/>
      <c r="BQI113" s="218"/>
      <c r="BQJ113" s="218"/>
      <c r="BQK113" s="218"/>
      <c r="BQL113" s="218"/>
      <c r="BQM113" s="218"/>
      <c r="BQN113" s="218"/>
      <c r="BQO113" s="218"/>
      <c r="BQP113" s="218"/>
      <c r="BQQ113" s="218"/>
      <c r="BQR113" s="218"/>
      <c r="BQS113" s="218"/>
      <c r="BQT113" s="218"/>
      <c r="BQU113" s="218"/>
      <c r="BQV113" s="218"/>
      <c r="BQW113" s="218"/>
      <c r="BQX113" s="218"/>
      <c r="BQY113" s="218"/>
      <c r="BQZ113" s="218"/>
      <c r="BRA113" s="218"/>
      <c r="BRB113" s="218"/>
      <c r="BRC113" s="218"/>
      <c r="BRD113" s="218"/>
      <c r="BRE113" s="218"/>
      <c r="BRF113" s="218"/>
      <c r="BRG113" s="218"/>
      <c r="BRH113" s="218"/>
      <c r="BRI113" s="218"/>
      <c r="BRJ113" s="218"/>
      <c r="BRK113" s="218"/>
      <c r="BRL113" s="218"/>
      <c r="BRM113" s="218"/>
      <c r="BRN113" s="218"/>
      <c r="BRO113" s="218"/>
      <c r="BRP113" s="218"/>
      <c r="BRQ113" s="218"/>
      <c r="BRR113" s="218"/>
      <c r="BRS113" s="218"/>
      <c r="BRT113" s="218"/>
      <c r="BRU113" s="218"/>
      <c r="BRV113" s="218"/>
      <c r="BRW113" s="218"/>
      <c r="BRX113" s="218"/>
      <c r="BRY113" s="218"/>
      <c r="BRZ113" s="218"/>
      <c r="BSA113" s="218"/>
      <c r="BSB113" s="218"/>
      <c r="BSC113" s="218"/>
      <c r="BSD113" s="218"/>
      <c r="BSE113" s="218"/>
      <c r="BSF113" s="218"/>
      <c r="BSG113" s="218"/>
      <c r="BSH113" s="218"/>
      <c r="BSI113" s="218"/>
      <c r="BSJ113" s="218"/>
      <c r="BSK113" s="218"/>
      <c r="BSL113" s="218"/>
      <c r="BSM113" s="218"/>
      <c r="BSN113" s="218"/>
      <c r="BSO113" s="218"/>
      <c r="BSP113" s="218"/>
      <c r="BSQ113" s="218"/>
      <c r="BSR113" s="218"/>
      <c r="BSS113" s="218"/>
      <c r="BST113" s="218"/>
      <c r="BSU113" s="218"/>
      <c r="BSV113" s="218"/>
      <c r="BSW113" s="218"/>
      <c r="BSX113" s="218"/>
      <c r="BSY113" s="218"/>
      <c r="BSZ113" s="218"/>
      <c r="BTA113" s="218"/>
      <c r="BTB113" s="218"/>
      <c r="BTC113" s="218"/>
      <c r="BTD113" s="218"/>
      <c r="BTE113" s="218"/>
      <c r="BTF113" s="218"/>
      <c r="BTG113" s="218"/>
      <c r="BTH113" s="218"/>
      <c r="BTI113" s="218"/>
      <c r="BTJ113" s="218"/>
      <c r="BTK113" s="218"/>
      <c r="BTL113" s="218"/>
      <c r="BTM113" s="218"/>
      <c r="BTN113" s="218"/>
      <c r="BTO113" s="218"/>
      <c r="BTP113" s="218"/>
      <c r="BTQ113" s="218"/>
      <c r="BTR113" s="218"/>
      <c r="BTS113" s="218"/>
      <c r="BTT113" s="218"/>
      <c r="BTU113" s="218"/>
      <c r="BTV113" s="218"/>
      <c r="BTW113" s="218"/>
      <c r="BTX113" s="218"/>
      <c r="BTY113" s="218"/>
      <c r="BTZ113" s="218"/>
      <c r="BUA113" s="218"/>
      <c r="BUB113" s="218"/>
      <c r="BUC113" s="218"/>
      <c r="BUD113" s="218"/>
      <c r="BUE113" s="218"/>
      <c r="BUF113" s="218"/>
      <c r="BUG113" s="218"/>
      <c r="BUH113" s="218"/>
      <c r="BUI113" s="218"/>
      <c r="BUJ113" s="218"/>
      <c r="BUK113" s="218"/>
      <c r="BUL113" s="218"/>
      <c r="BUM113" s="218"/>
      <c r="BUN113" s="218"/>
      <c r="BUO113" s="218"/>
      <c r="BUP113" s="218"/>
      <c r="BUQ113" s="218"/>
      <c r="BUR113" s="218"/>
      <c r="BUS113" s="218"/>
      <c r="BUT113" s="218"/>
      <c r="BUU113" s="218"/>
      <c r="BUV113" s="218"/>
      <c r="BUW113" s="218"/>
      <c r="BUX113" s="218"/>
      <c r="BUY113" s="218"/>
      <c r="BUZ113" s="218"/>
      <c r="BVA113" s="218"/>
      <c r="BVB113" s="218"/>
      <c r="BVC113" s="218"/>
      <c r="BVD113" s="218"/>
      <c r="BVE113" s="218"/>
      <c r="BVF113" s="218"/>
      <c r="BVG113" s="218"/>
      <c r="BVH113" s="218"/>
      <c r="BVI113" s="218"/>
      <c r="BVJ113" s="218"/>
      <c r="BVK113" s="218"/>
      <c r="BVL113" s="218"/>
      <c r="BVM113" s="218"/>
      <c r="BVN113" s="218"/>
      <c r="BVO113" s="218"/>
      <c r="BVP113" s="218"/>
      <c r="BVQ113" s="218"/>
      <c r="BVR113" s="218"/>
      <c r="BVS113" s="218"/>
      <c r="BVT113" s="218"/>
      <c r="BVU113" s="218"/>
      <c r="BVV113" s="218"/>
      <c r="BVW113" s="218"/>
      <c r="BVX113" s="218"/>
      <c r="BVY113" s="218"/>
      <c r="BVZ113" s="218"/>
      <c r="BWA113" s="218"/>
      <c r="BWB113" s="218"/>
      <c r="BWC113" s="218"/>
      <c r="BWD113" s="218"/>
      <c r="BWE113" s="218"/>
      <c r="BWF113" s="218"/>
      <c r="BWG113" s="218"/>
      <c r="BWH113" s="218"/>
      <c r="BWI113" s="218"/>
      <c r="BWJ113" s="218"/>
      <c r="BWK113" s="218"/>
      <c r="BWL113" s="218"/>
      <c r="BWM113" s="218"/>
      <c r="BWN113" s="218"/>
      <c r="BWO113" s="218"/>
      <c r="BWP113" s="218"/>
      <c r="BWQ113" s="218"/>
      <c r="BWR113" s="218"/>
      <c r="BWS113" s="218"/>
      <c r="BWT113" s="218"/>
      <c r="BWU113" s="218"/>
      <c r="BWV113" s="218"/>
      <c r="BWW113" s="218"/>
      <c r="BWX113" s="218"/>
      <c r="BWY113" s="218"/>
      <c r="BWZ113" s="218"/>
      <c r="BXA113" s="218"/>
      <c r="BXB113" s="218"/>
      <c r="BXC113" s="218"/>
      <c r="BXD113" s="218"/>
      <c r="BXE113" s="218"/>
      <c r="BXF113" s="218"/>
      <c r="BXG113" s="218"/>
      <c r="BXH113" s="218"/>
      <c r="BXI113" s="218"/>
      <c r="BXJ113" s="218"/>
      <c r="BXK113" s="218"/>
      <c r="BXL113" s="218"/>
      <c r="BXM113" s="218"/>
      <c r="BXN113" s="218"/>
      <c r="BXO113" s="218"/>
      <c r="BXP113" s="218"/>
      <c r="BXQ113" s="218"/>
      <c r="BXR113" s="218"/>
      <c r="BXS113" s="218"/>
      <c r="BXT113" s="218"/>
      <c r="BXU113" s="218"/>
      <c r="BXV113" s="218"/>
      <c r="BXW113" s="218"/>
      <c r="BXX113" s="218"/>
      <c r="BXY113" s="218"/>
      <c r="BXZ113" s="218"/>
      <c r="BYA113" s="218"/>
      <c r="BYB113" s="218"/>
      <c r="BYC113" s="218"/>
      <c r="BYD113" s="218"/>
      <c r="BYE113" s="218"/>
      <c r="BYF113" s="218"/>
      <c r="BYG113" s="218"/>
      <c r="BYH113" s="218"/>
      <c r="BYI113" s="218"/>
      <c r="BYJ113" s="218"/>
      <c r="BYK113" s="218"/>
      <c r="BYL113" s="218"/>
      <c r="BYM113" s="218"/>
      <c r="BYN113" s="218"/>
      <c r="BYO113" s="218"/>
      <c r="BYP113" s="218"/>
      <c r="BYQ113" s="218"/>
      <c r="BYR113" s="218"/>
      <c r="BYS113" s="218"/>
      <c r="BYT113" s="218"/>
      <c r="BYU113" s="218"/>
      <c r="BYV113" s="218"/>
      <c r="BYW113" s="218"/>
      <c r="BYX113" s="218"/>
      <c r="BYY113" s="218"/>
      <c r="BYZ113" s="218"/>
      <c r="BZA113" s="218"/>
      <c r="BZB113" s="218"/>
      <c r="BZC113" s="218"/>
      <c r="BZD113" s="218"/>
      <c r="BZE113" s="218"/>
      <c r="BZF113" s="218"/>
      <c r="BZG113" s="218"/>
      <c r="BZH113" s="218"/>
      <c r="BZI113" s="218"/>
      <c r="BZJ113" s="218"/>
      <c r="BZK113" s="218"/>
      <c r="BZL113" s="218"/>
      <c r="BZM113" s="218"/>
      <c r="BZN113" s="218"/>
      <c r="BZO113" s="218"/>
      <c r="BZP113" s="218"/>
      <c r="BZQ113" s="218"/>
      <c r="BZR113" s="218"/>
      <c r="BZS113" s="218"/>
      <c r="BZT113" s="218"/>
      <c r="BZU113" s="218"/>
      <c r="BZV113" s="218"/>
      <c r="BZW113" s="218"/>
      <c r="BZX113" s="218"/>
      <c r="BZY113" s="218"/>
      <c r="BZZ113" s="218"/>
      <c r="CAA113" s="218"/>
      <c r="CAB113" s="218"/>
      <c r="CAC113" s="218"/>
      <c r="CAD113" s="218"/>
      <c r="CAE113" s="218"/>
      <c r="CAF113" s="218"/>
      <c r="CAG113" s="218"/>
      <c r="CAH113" s="218"/>
      <c r="CAI113" s="218"/>
      <c r="CAJ113" s="218"/>
      <c r="CAK113" s="218"/>
      <c r="CAL113" s="218"/>
      <c r="CAM113" s="218"/>
      <c r="CAN113" s="218"/>
      <c r="CAO113" s="218"/>
      <c r="CAP113" s="218"/>
      <c r="CAQ113" s="218"/>
      <c r="CAR113" s="218"/>
      <c r="CAS113" s="218"/>
      <c r="CAT113" s="218"/>
      <c r="CAU113" s="218"/>
      <c r="CAV113" s="218"/>
      <c r="CAW113" s="218"/>
      <c r="CAX113" s="218"/>
      <c r="CAY113" s="218"/>
      <c r="CAZ113" s="218"/>
      <c r="CBA113" s="218"/>
      <c r="CBB113" s="218"/>
      <c r="CBC113" s="218"/>
      <c r="CBD113" s="218"/>
      <c r="CBE113" s="218"/>
      <c r="CBF113" s="218"/>
      <c r="CBG113" s="218"/>
      <c r="CBH113" s="218"/>
      <c r="CBI113" s="218"/>
      <c r="CBJ113" s="218"/>
      <c r="CBK113" s="218"/>
      <c r="CBL113" s="218"/>
      <c r="CBM113" s="218"/>
      <c r="CBN113" s="218"/>
      <c r="CBO113" s="218"/>
      <c r="CBP113" s="218"/>
      <c r="CBQ113" s="218"/>
      <c r="CBR113" s="218"/>
      <c r="CBS113" s="218"/>
      <c r="CBT113" s="218"/>
      <c r="CBU113" s="218"/>
      <c r="CBV113" s="218"/>
      <c r="CBW113" s="218"/>
      <c r="CBX113" s="218"/>
      <c r="CBY113" s="218"/>
      <c r="CBZ113" s="218"/>
      <c r="CCA113" s="218"/>
      <c r="CCB113" s="218"/>
      <c r="CCC113" s="218"/>
      <c r="CCD113" s="218"/>
      <c r="CCE113" s="218"/>
      <c r="CCF113" s="218"/>
      <c r="CCG113" s="218"/>
      <c r="CCH113" s="218"/>
      <c r="CCI113" s="218"/>
      <c r="CCJ113" s="218"/>
      <c r="CCK113" s="218"/>
      <c r="CCL113" s="218"/>
      <c r="CCM113" s="218"/>
      <c r="CCN113" s="218"/>
      <c r="CCO113" s="218"/>
      <c r="CCP113" s="218"/>
      <c r="CCQ113" s="218"/>
      <c r="CCR113" s="218"/>
      <c r="CCS113" s="218"/>
      <c r="CCT113" s="218"/>
      <c r="CCU113" s="218"/>
      <c r="CCV113" s="218"/>
      <c r="CCW113" s="218"/>
      <c r="CCX113" s="218"/>
      <c r="CCY113" s="218"/>
      <c r="CCZ113" s="218"/>
      <c r="CDA113" s="218"/>
      <c r="CDB113" s="218"/>
      <c r="CDC113" s="218"/>
      <c r="CDD113" s="218"/>
      <c r="CDE113" s="218"/>
      <c r="CDF113" s="218"/>
      <c r="CDG113" s="218"/>
      <c r="CDH113" s="218"/>
      <c r="CDI113" s="218"/>
      <c r="CDJ113" s="218"/>
      <c r="CDK113" s="218"/>
      <c r="CDL113" s="218"/>
      <c r="CDM113" s="218"/>
      <c r="CDN113" s="218"/>
      <c r="CDO113" s="218"/>
      <c r="CDP113" s="218"/>
      <c r="CDQ113" s="218"/>
      <c r="CDR113" s="218"/>
      <c r="CDS113" s="218"/>
      <c r="CDT113" s="218"/>
      <c r="CDU113" s="218"/>
      <c r="CDV113" s="218"/>
      <c r="CDW113" s="218"/>
      <c r="CDX113" s="218"/>
      <c r="CDY113" s="218"/>
      <c r="CDZ113" s="218"/>
      <c r="CEA113" s="218"/>
      <c r="CEB113" s="218"/>
      <c r="CEC113" s="218"/>
      <c r="CED113" s="218"/>
      <c r="CEE113" s="218"/>
      <c r="CEF113" s="218"/>
      <c r="CEG113" s="218"/>
      <c r="CEH113" s="218"/>
      <c r="CEI113" s="218"/>
      <c r="CEJ113" s="218"/>
      <c r="CEK113" s="218"/>
      <c r="CEL113" s="218"/>
      <c r="CEM113" s="218"/>
      <c r="CEN113" s="218"/>
      <c r="CEO113" s="218"/>
      <c r="CEP113" s="218"/>
      <c r="CEQ113" s="218"/>
      <c r="CER113" s="218"/>
      <c r="CES113" s="218"/>
      <c r="CET113" s="218"/>
      <c r="CEU113" s="218"/>
      <c r="CEV113" s="218"/>
      <c r="CEW113" s="218"/>
      <c r="CEX113" s="218"/>
      <c r="CEY113" s="218"/>
      <c r="CEZ113" s="218"/>
      <c r="CFA113" s="218"/>
      <c r="CFB113" s="218"/>
      <c r="CFC113" s="218"/>
      <c r="CFD113" s="218"/>
      <c r="CFE113" s="218"/>
      <c r="CFF113" s="218"/>
      <c r="CFG113" s="218"/>
      <c r="CFH113" s="218"/>
      <c r="CFI113" s="218"/>
      <c r="CFJ113" s="218"/>
      <c r="CFK113" s="218"/>
      <c r="CFL113" s="218"/>
      <c r="CFM113" s="218"/>
      <c r="CFN113" s="218"/>
      <c r="CFO113" s="218"/>
      <c r="CFP113" s="218"/>
      <c r="CFQ113" s="218"/>
      <c r="CFR113" s="218"/>
      <c r="CFS113" s="218"/>
      <c r="CFT113" s="218"/>
      <c r="CFU113" s="218"/>
      <c r="CFV113" s="218"/>
      <c r="CFW113" s="218"/>
      <c r="CFX113" s="218"/>
      <c r="CFY113" s="218"/>
      <c r="CFZ113" s="218"/>
      <c r="CGA113" s="218"/>
      <c r="CGB113" s="218"/>
      <c r="CGC113" s="218"/>
      <c r="CGD113" s="218"/>
      <c r="CGE113" s="218"/>
      <c r="CGF113" s="218"/>
      <c r="CGG113" s="218"/>
      <c r="CGH113" s="218"/>
      <c r="CGI113" s="218"/>
      <c r="CGJ113" s="218"/>
      <c r="CGK113" s="218"/>
      <c r="CGL113" s="218"/>
      <c r="CGM113" s="218"/>
      <c r="CGN113" s="218"/>
      <c r="CGO113" s="218"/>
      <c r="CGP113" s="218"/>
      <c r="CGQ113" s="218"/>
      <c r="CGR113" s="218"/>
      <c r="CGS113" s="218"/>
      <c r="CGT113" s="218"/>
      <c r="CGU113" s="218"/>
      <c r="CGV113" s="218"/>
      <c r="CGW113" s="218"/>
      <c r="CGX113" s="218"/>
      <c r="CGY113" s="218"/>
      <c r="CGZ113" s="218"/>
      <c r="CHA113" s="218"/>
      <c r="CHB113" s="218"/>
      <c r="CHC113" s="218"/>
      <c r="CHD113" s="218"/>
      <c r="CHE113" s="218"/>
      <c r="CHF113" s="218"/>
      <c r="CHG113" s="218"/>
      <c r="CHH113" s="218"/>
      <c r="CHI113" s="218"/>
      <c r="CHJ113" s="218"/>
      <c r="CHK113" s="218"/>
      <c r="CHL113" s="218"/>
      <c r="CHM113" s="218"/>
      <c r="CHN113" s="218"/>
      <c r="CHO113" s="218"/>
      <c r="CHP113" s="218"/>
      <c r="CHQ113" s="218"/>
      <c r="CHR113" s="218"/>
      <c r="CHS113" s="218"/>
      <c r="CHT113" s="218"/>
      <c r="CHU113" s="218"/>
      <c r="CHV113" s="218"/>
      <c r="CHW113" s="218"/>
      <c r="CHX113" s="218"/>
      <c r="CHY113" s="218"/>
      <c r="CHZ113" s="218"/>
      <c r="CIA113" s="218"/>
      <c r="CIB113" s="218"/>
      <c r="CIC113" s="218"/>
      <c r="CID113" s="218"/>
      <c r="CIE113" s="218"/>
      <c r="CIF113" s="218"/>
      <c r="CIG113" s="218"/>
      <c r="CIH113" s="218"/>
      <c r="CII113" s="218"/>
      <c r="CIJ113" s="218"/>
      <c r="CIK113" s="218"/>
      <c r="CIL113" s="218"/>
      <c r="CIM113" s="218"/>
      <c r="CIN113" s="218"/>
      <c r="CIO113" s="218"/>
      <c r="CIP113" s="218"/>
      <c r="CIQ113" s="218"/>
      <c r="CIR113" s="218"/>
      <c r="CIS113" s="218"/>
      <c r="CIT113" s="218"/>
      <c r="CIU113" s="218"/>
      <c r="CIV113" s="218"/>
      <c r="CIW113" s="218"/>
      <c r="CIX113" s="218"/>
      <c r="CIY113" s="218"/>
      <c r="CIZ113" s="218"/>
      <c r="CJA113" s="218"/>
      <c r="CJB113" s="218"/>
      <c r="CJC113" s="218"/>
      <c r="CJD113" s="218"/>
      <c r="CJE113" s="218"/>
      <c r="CJF113" s="218"/>
      <c r="CJG113" s="218"/>
      <c r="CJH113" s="218"/>
      <c r="CJI113" s="218"/>
      <c r="CJJ113" s="218"/>
      <c r="CJK113" s="218"/>
      <c r="CJL113" s="218"/>
      <c r="CJM113" s="218"/>
      <c r="CJN113" s="218"/>
      <c r="CJO113" s="218"/>
      <c r="CJP113" s="218"/>
      <c r="CJQ113" s="218"/>
      <c r="CJR113" s="218"/>
      <c r="CJS113" s="218"/>
      <c r="CJT113" s="218"/>
      <c r="CJU113" s="218"/>
      <c r="CJV113" s="218"/>
      <c r="CJW113" s="218"/>
      <c r="CJX113" s="218"/>
      <c r="CJY113" s="218"/>
      <c r="CJZ113" s="218"/>
      <c r="CKA113" s="218"/>
      <c r="CKB113" s="218"/>
      <c r="CKC113" s="218"/>
      <c r="CKD113" s="218"/>
      <c r="CKE113" s="218"/>
      <c r="CKF113" s="218"/>
      <c r="CKG113" s="218"/>
      <c r="CKH113" s="218"/>
      <c r="CKI113" s="218"/>
      <c r="CKJ113" s="218"/>
      <c r="CKK113" s="218"/>
      <c r="CKL113" s="218"/>
      <c r="CKM113" s="218"/>
      <c r="CKN113" s="218"/>
      <c r="CKO113" s="218"/>
      <c r="CKP113" s="218"/>
      <c r="CKQ113" s="218"/>
      <c r="CKR113" s="218"/>
      <c r="CKS113" s="218"/>
      <c r="CKT113" s="218"/>
      <c r="CKU113" s="218"/>
      <c r="CKV113" s="218"/>
      <c r="CKW113" s="218"/>
      <c r="CKX113" s="218"/>
      <c r="CKY113" s="218"/>
      <c r="CKZ113" s="218"/>
      <c r="CLA113" s="218"/>
      <c r="CLB113" s="218"/>
      <c r="CLC113" s="218"/>
      <c r="CLD113" s="218"/>
      <c r="CLE113" s="218"/>
      <c r="CLF113" s="218"/>
      <c r="CLG113" s="218"/>
      <c r="CLH113" s="218"/>
      <c r="CLI113" s="218"/>
      <c r="CLJ113" s="218"/>
      <c r="CLK113" s="218"/>
      <c r="CLL113" s="218"/>
      <c r="CLM113" s="218"/>
      <c r="CLN113" s="218"/>
      <c r="CLO113" s="218"/>
      <c r="CLP113" s="218"/>
      <c r="CLQ113" s="218"/>
      <c r="CLR113" s="218"/>
      <c r="CLS113" s="218"/>
      <c r="CLT113" s="218"/>
      <c r="CLU113" s="218"/>
      <c r="CLV113" s="218"/>
      <c r="CLW113" s="218"/>
      <c r="CLX113" s="218"/>
      <c r="CLY113" s="218"/>
      <c r="CLZ113" s="218"/>
      <c r="CMA113" s="218"/>
      <c r="CMB113" s="218"/>
      <c r="CMC113" s="218"/>
      <c r="CMD113" s="218"/>
      <c r="CME113" s="218"/>
      <c r="CMF113" s="218"/>
      <c r="CMG113" s="218"/>
      <c r="CMH113" s="218"/>
      <c r="CMI113" s="218"/>
      <c r="CMJ113" s="218"/>
      <c r="CMK113" s="218"/>
      <c r="CML113" s="218"/>
      <c r="CMM113" s="218"/>
      <c r="CMN113" s="218"/>
      <c r="CMO113" s="218"/>
      <c r="CMP113" s="218"/>
      <c r="CMQ113" s="218"/>
      <c r="CMR113" s="218"/>
      <c r="CMS113" s="218"/>
      <c r="CMT113" s="218"/>
      <c r="CMU113" s="218"/>
      <c r="CMV113" s="218"/>
      <c r="CMW113" s="218"/>
      <c r="CMX113" s="218"/>
      <c r="CMY113" s="218"/>
      <c r="CMZ113" s="218"/>
      <c r="CNA113" s="218"/>
      <c r="CNB113" s="218"/>
      <c r="CNC113" s="218"/>
      <c r="CND113" s="218"/>
      <c r="CNE113" s="218"/>
      <c r="CNF113" s="218"/>
      <c r="CNG113" s="218"/>
      <c r="CNH113" s="218"/>
      <c r="CNI113" s="218"/>
      <c r="CNJ113" s="218"/>
      <c r="CNK113" s="218"/>
      <c r="CNL113" s="218"/>
      <c r="CNM113" s="218"/>
      <c r="CNN113" s="218"/>
      <c r="CNO113" s="218"/>
      <c r="CNP113" s="218"/>
      <c r="CNQ113" s="218"/>
      <c r="CNR113" s="218"/>
      <c r="CNS113" s="218"/>
      <c r="CNT113" s="218"/>
      <c r="CNU113" s="218"/>
      <c r="CNV113" s="218"/>
      <c r="CNW113" s="218"/>
      <c r="CNX113" s="218"/>
      <c r="CNY113" s="218"/>
      <c r="CNZ113" s="218"/>
      <c r="COA113" s="218"/>
      <c r="COB113" s="218"/>
      <c r="COC113" s="218"/>
      <c r="COD113" s="218"/>
      <c r="COE113" s="218"/>
      <c r="COF113" s="218"/>
      <c r="COG113" s="218"/>
      <c r="COH113" s="218"/>
      <c r="COI113" s="218"/>
      <c r="COJ113" s="218"/>
      <c r="COK113" s="218"/>
      <c r="COL113" s="218"/>
      <c r="COM113" s="218"/>
      <c r="CON113" s="218"/>
      <c r="COO113" s="218"/>
      <c r="COP113" s="218"/>
      <c r="COQ113" s="218"/>
      <c r="COR113" s="218"/>
      <c r="COS113" s="218"/>
      <c r="COT113" s="218"/>
      <c r="COU113" s="218"/>
      <c r="COV113" s="218"/>
      <c r="COW113" s="218"/>
      <c r="COX113" s="218"/>
      <c r="COY113" s="218"/>
      <c r="COZ113" s="218"/>
      <c r="CPA113" s="218"/>
      <c r="CPB113" s="218"/>
      <c r="CPC113" s="218"/>
      <c r="CPD113" s="218"/>
      <c r="CPE113" s="218"/>
      <c r="CPF113" s="218"/>
    </row>
    <row r="114" spans="1:2450" s="175" customFormat="1" ht="25.5" x14ac:dyDescent="0.25">
      <c r="A114" s="699"/>
      <c r="B114" s="204">
        <f t="shared" si="2"/>
        <v>4</v>
      </c>
      <c r="C114" s="327" t="s">
        <v>56</v>
      </c>
      <c r="D114" s="205"/>
      <c r="E114" s="205"/>
      <c r="F114" s="205"/>
      <c r="G114" s="227"/>
      <c r="H114" s="294"/>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c r="CH114" s="218"/>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c r="DD114" s="218"/>
      <c r="DE114" s="218"/>
      <c r="DF114" s="218"/>
      <c r="DG114" s="218"/>
      <c r="DH114" s="218"/>
      <c r="DI114" s="218"/>
      <c r="DJ114" s="218"/>
      <c r="DK114" s="218"/>
      <c r="DL114" s="218"/>
      <c r="DM114" s="218"/>
      <c r="DN114" s="218"/>
      <c r="DO114" s="218"/>
      <c r="DP114" s="218"/>
      <c r="DQ114" s="218"/>
      <c r="DR114" s="218"/>
      <c r="DS114" s="218"/>
      <c r="DT114" s="218"/>
      <c r="DU114" s="218"/>
      <c r="DV114" s="218"/>
      <c r="DW114" s="218"/>
      <c r="DX114" s="218"/>
      <c r="DY114" s="218"/>
      <c r="DZ114" s="218"/>
      <c r="EA114" s="218"/>
      <c r="EB114" s="218"/>
      <c r="EC114" s="218"/>
      <c r="ED114" s="218"/>
      <c r="EE114" s="218"/>
      <c r="EF114" s="218"/>
      <c r="EG114" s="218"/>
      <c r="EH114" s="218"/>
      <c r="EI114" s="218"/>
      <c r="EJ114" s="218"/>
      <c r="EK114" s="218"/>
      <c r="EL114" s="218"/>
      <c r="EM114" s="218"/>
      <c r="EN114" s="218"/>
      <c r="EO114" s="218"/>
      <c r="EP114" s="218"/>
      <c r="EQ114" s="218"/>
      <c r="ER114" s="218"/>
      <c r="ES114" s="218"/>
      <c r="ET114" s="218"/>
      <c r="EU114" s="218"/>
      <c r="EV114" s="218"/>
      <c r="EW114" s="218"/>
      <c r="EX114" s="218"/>
      <c r="EY114" s="218"/>
      <c r="EZ114" s="218"/>
      <c r="FA114" s="218"/>
      <c r="FB114" s="218"/>
      <c r="FC114" s="218"/>
      <c r="FD114" s="218"/>
      <c r="FE114" s="218"/>
      <c r="FF114" s="218"/>
      <c r="FG114" s="218"/>
      <c r="FH114" s="218"/>
      <c r="FI114" s="218"/>
      <c r="FJ114" s="218"/>
      <c r="FK114" s="218"/>
      <c r="FL114" s="218"/>
      <c r="FM114" s="218"/>
      <c r="FN114" s="218"/>
      <c r="FO114" s="218"/>
      <c r="FP114" s="218"/>
      <c r="FQ114" s="218"/>
      <c r="FR114" s="218"/>
      <c r="FS114" s="218"/>
      <c r="FT114" s="218"/>
      <c r="FU114" s="218"/>
      <c r="FV114" s="218"/>
      <c r="FW114" s="218"/>
      <c r="FX114" s="218"/>
      <c r="FY114" s="218"/>
      <c r="FZ114" s="218"/>
      <c r="GA114" s="218"/>
      <c r="GB114" s="218"/>
      <c r="GC114" s="218"/>
      <c r="GD114" s="218"/>
      <c r="GE114" s="218"/>
      <c r="GF114" s="218"/>
      <c r="GG114" s="218"/>
      <c r="GH114" s="218"/>
      <c r="GI114" s="218"/>
      <c r="GJ114" s="218"/>
      <c r="GK114" s="218"/>
      <c r="GL114" s="218"/>
      <c r="GM114" s="218"/>
      <c r="GN114" s="218"/>
      <c r="GO114" s="218"/>
      <c r="GP114" s="218"/>
      <c r="GQ114" s="218"/>
      <c r="GR114" s="218"/>
      <c r="GS114" s="218"/>
      <c r="GT114" s="218"/>
      <c r="GU114" s="218"/>
      <c r="GV114" s="218"/>
      <c r="GW114" s="218"/>
      <c r="GX114" s="218"/>
      <c r="GY114" s="218"/>
      <c r="GZ114" s="218"/>
      <c r="HA114" s="218"/>
      <c r="HB114" s="218"/>
      <c r="HC114" s="218"/>
      <c r="HD114" s="218"/>
      <c r="HE114" s="218"/>
      <c r="HF114" s="218"/>
      <c r="HG114" s="218"/>
      <c r="HH114" s="218"/>
      <c r="HI114" s="218"/>
      <c r="HJ114" s="218"/>
      <c r="HK114" s="218"/>
      <c r="HL114" s="218"/>
      <c r="HM114" s="218"/>
      <c r="HN114" s="218"/>
      <c r="HO114" s="218"/>
      <c r="HP114" s="218"/>
      <c r="HQ114" s="218"/>
      <c r="HR114" s="218"/>
      <c r="HS114" s="218"/>
      <c r="HT114" s="218"/>
      <c r="HU114" s="218"/>
      <c r="HV114" s="218"/>
      <c r="HW114" s="218"/>
      <c r="HX114" s="218"/>
      <c r="HY114" s="218"/>
      <c r="HZ114" s="218"/>
      <c r="IA114" s="218"/>
      <c r="IB114" s="218"/>
      <c r="IC114" s="218"/>
      <c r="ID114" s="218"/>
      <c r="IE114" s="218"/>
      <c r="IF114" s="218"/>
      <c r="IG114" s="218"/>
      <c r="IH114" s="218"/>
      <c r="II114" s="218"/>
      <c r="IJ114" s="218"/>
      <c r="IK114" s="218"/>
      <c r="IL114" s="218"/>
      <c r="IM114" s="218"/>
      <c r="IN114" s="218"/>
      <c r="IO114" s="218"/>
      <c r="IP114" s="218"/>
      <c r="IQ114" s="218"/>
      <c r="IR114" s="218"/>
      <c r="IS114" s="218"/>
      <c r="IT114" s="218"/>
      <c r="IU114" s="218"/>
      <c r="IV114" s="218"/>
      <c r="IW114" s="218"/>
      <c r="IX114" s="218"/>
      <c r="IY114" s="218"/>
      <c r="IZ114" s="218"/>
      <c r="JA114" s="218"/>
      <c r="JB114" s="218"/>
      <c r="JC114" s="218"/>
      <c r="JD114" s="218"/>
      <c r="JE114" s="218"/>
      <c r="JF114" s="218"/>
      <c r="JG114" s="218"/>
      <c r="JH114" s="218"/>
      <c r="JI114" s="218"/>
      <c r="JJ114" s="218"/>
      <c r="JK114" s="218"/>
      <c r="JL114" s="218"/>
      <c r="JM114" s="218"/>
      <c r="JN114" s="218"/>
      <c r="JO114" s="218"/>
      <c r="JP114" s="218"/>
      <c r="JQ114" s="218"/>
      <c r="JR114" s="218"/>
      <c r="JS114" s="218"/>
      <c r="JT114" s="218"/>
      <c r="JU114" s="218"/>
      <c r="JV114" s="218"/>
      <c r="JW114" s="218"/>
      <c r="JX114" s="218"/>
      <c r="JY114" s="218"/>
      <c r="JZ114" s="218"/>
      <c r="KA114" s="218"/>
      <c r="KB114" s="218"/>
      <c r="KC114" s="218"/>
      <c r="KD114" s="218"/>
      <c r="KE114" s="218"/>
      <c r="KF114" s="218"/>
      <c r="KG114" s="218"/>
      <c r="KH114" s="218"/>
      <c r="KI114" s="218"/>
      <c r="KJ114" s="218"/>
      <c r="KK114" s="218"/>
      <c r="KL114" s="218"/>
      <c r="KM114" s="218"/>
      <c r="KN114" s="218"/>
      <c r="KO114" s="218"/>
      <c r="KP114" s="218"/>
      <c r="KQ114" s="218"/>
      <c r="KR114" s="218"/>
      <c r="KS114" s="218"/>
      <c r="KT114" s="218"/>
      <c r="KU114" s="218"/>
      <c r="KV114" s="218"/>
      <c r="KW114" s="218"/>
      <c r="KX114" s="218"/>
      <c r="KY114" s="218"/>
      <c r="KZ114" s="218"/>
      <c r="LA114" s="218"/>
      <c r="LB114" s="218"/>
      <c r="LC114" s="218"/>
      <c r="LD114" s="218"/>
      <c r="LE114" s="218"/>
      <c r="LF114" s="218"/>
      <c r="LG114" s="218"/>
      <c r="LH114" s="218"/>
      <c r="LI114" s="218"/>
      <c r="LJ114" s="218"/>
      <c r="LK114" s="218"/>
      <c r="LL114" s="218"/>
      <c r="LM114" s="218"/>
      <c r="LN114" s="218"/>
      <c r="LO114" s="218"/>
      <c r="LP114" s="218"/>
      <c r="LQ114" s="218"/>
      <c r="LR114" s="218"/>
      <c r="LS114" s="218"/>
      <c r="LT114" s="218"/>
      <c r="LU114" s="218"/>
      <c r="LV114" s="218"/>
      <c r="LW114" s="218"/>
      <c r="LX114" s="218"/>
      <c r="LY114" s="218"/>
      <c r="LZ114" s="218"/>
      <c r="MA114" s="218"/>
      <c r="MB114" s="218"/>
      <c r="MC114" s="218"/>
      <c r="MD114" s="218"/>
      <c r="ME114" s="218"/>
      <c r="MF114" s="218"/>
      <c r="MG114" s="218"/>
      <c r="MH114" s="218"/>
      <c r="MI114" s="218"/>
      <c r="MJ114" s="218"/>
      <c r="MK114" s="218"/>
      <c r="ML114" s="218"/>
      <c r="MM114" s="218"/>
      <c r="MN114" s="218"/>
      <c r="MO114" s="218"/>
      <c r="MP114" s="218"/>
      <c r="MQ114" s="218"/>
      <c r="MR114" s="218"/>
      <c r="MS114" s="218"/>
      <c r="MT114" s="218"/>
      <c r="MU114" s="218"/>
      <c r="MV114" s="218"/>
      <c r="MW114" s="218"/>
      <c r="MX114" s="218"/>
      <c r="MY114" s="218"/>
      <c r="MZ114" s="218"/>
      <c r="NA114" s="218"/>
      <c r="NB114" s="218"/>
      <c r="NC114" s="218"/>
      <c r="ND114" s="218"/>
      <c r="NE114" s="218"/>
      <c r="NF114" s="218"/>
      <c r="NG114" s="218"/>
      <c r="NH114" s="218"/>
      <c r="NI114" s="218"/>
      <c r="NJ114" s="218"/>
      <c r="NK114" s="218"/>
      <c r="NL114" s="218"/>
      <c r="NM114" s="218"/>
      <c r="NN114" s="218"/>
      <c r="NO114" s="218"/>
      <c r="NP114" s="218"/>
      <c r="NQ114" s="218"/>
      <c r="NR114" s="218"/>
      <c r="NS114" s="218"/>
      <c r="NT114" s="218"/>
      <c r="NU114" s="218"/>
      <c r="NV114" s="218"/>
      <c r="NW114" s="218"/>
      <c r="NX114" s="218"/>
      <c r="NY114" s="218"/>
      <c r="NZ114" s="218"/>
      <c r="OA114" s="218"/>
      <c r="OB114" s="218"/>
      <c r="OC114" s="218"/>
      <c r="OD114" s="218"/>
      <c r="OE114" s="218"/>
      <c r="OF114" s="218"/>
      <c r="OG114" s="218"/>
      <c r="OH114" s="218"/>
      <c r="OI114" s="218"/>
      <c r="OJ114" s="218"/>
      <c r="OK114" s="218"/>
      <c r="OL114" s="218"/>
      <c r="OM114" s="218"/>
      <c r="ON114" s="218"/>
      <c r="OO114" s="218"/>
      <c r="OP114" s="218"/>
      <c r="OQ114" s="218"/>
      <c r="OR114" s="218"/>
      <c r="OS114" s="218"/>
      <c r="OT114" s="218"/>
      <c r="OU114" s="218"/>
      <c r="OV114" s="218"/>
      <c r="OW114" s="218"/>
      <c r="OX114" s="218"/>
      <c r="OY114" s="218"/>
      <c r="OZ114" s="218"/>
      <c r="PA114" s="218"/>
      <c r="PB114" s="218"/>
      <c r="PC114" s="218"/>
      <c r="PD114" s="218"/>
      <c r="PE114" s="218"/>
      <c r="PF114" s="218"/>
      <c r="PG114" s="218"/>
      <c r="PH114" s="218"/>
      <c r="PI114" s="218"/>
      <c r="PJ114" s="218"/>
      <c r="PK114" s="218"/>
      <c r="PL114" s="218"/>
      <c r="PM114" s="218"/>
      <c r="PN114" s="218"/>
      <c r="PO114" s="218"/>
      <c r="PP114" s="218"/>
      <c r="PQ114" s="218"/>
      <c r="PR114" s="218"/>
      <c r="PS114" s="218"/>
      <c r="PT114" s="218"/>
      <c r="PU114" s="218"/>
      <c r="PV114" s="218"/>
      <c r="PW114" s="218"/>
      <c r="PX114" s="218"/>
      <c r="PY114" s="218"/>
      <c r="PZ114" s="218"/>
      <c r="QA114" s="218"/>
      <c r="QB114" s="218"/>
      <c r="QC114" s="218"/>
      <c r="QD114" s="218"/>
      <c r="QE114" s="218"/>
      <c r="QF114" s="218"/>
      <c r="QG114" s="218"/>
      <c r="QH114" s="218"/>
      <c r="QI114" s="218"/>
      <c r="QJ114" s="218"/>
      <c r="QK114" s="218"/>
      <c r="QL114" s="218"/>
      <c r="QM114" s="218"/>
      <c r="QN114" s="218"/>
      <c r="QO114" s="218"/>
      <c r="QP114" s="218"/>
      <c r="QQ114" s="218"/>
      <c r="QR114" s="218"/>
      <c r="QS114" s="218"/>
      <c r="QT114" s="218"/>
      <c r="QU114" s="218"/>
      <c r="QV114" s="218"/>
      <c r="QW114" s="218"/>
      <c r="QX114" s="218"/>
      <c r="QY114" s="218"/>
      <c r="QZ114" s="218"/>
      <c r="RA114" s="218"/>
      <c r="RB114" s="218"/>
      <c r="RC114" s="218"/>
      <c r="RD114" s="218"/>
      <c r="RE114" s="218"/>
      <c r="RF114" s="218"/>
      <c r="RG114" s="218"/>
      <c r="RH114" s="218"/>
      <c r="RI114" s="218"/>
      <c r="RJ114" s="218"/>
      <c r="RK114" s="218"/>
      <c r="RL114" s="218"/>
      <c r="RM114" s="218"/>
      <c r="RN114" s="218"/>
      <c r="RO114" s="218"/>
      <c r="RP114" s="218"/>
      <c r="RQ114" s="218"/>
      <c r="RR114" s="218"/>
      <c r="RS114" s="218"/>
      <c r="RT114" s="218"/>
      <c r="RU114" s="218"/>
      <c r="RV114" s="218"/>
      <c r="RW114" s="218"/>
      <c r="RX114" s="218"/>
      <c r="RY114" s="218"/>
      <c r="RZ114" s="218"/>
      <c r="SA114" s="218"/>
      <c r="SB114" s="218"/>
      <c r="SC114" s="218"/>
      <c r="SD114" s="218"/>
      <c r="SE114" s="218"/>
      <c r="SF114" s="218"/>
      <c r="SG114" s="218"/>
      <c r="SH114" s="218"/>
      <c r="SI114" s="218"/>
      <c r="SJ114" s="218"/>
      <c r="SK114" s="218"/>
      <c r="SL114" s="218"/>
      <c r="SM114" s="218"/>
      <c r="SN114" s="218"/>
      <c r="SO114" s="218"/>
      <c r="SP114" s="218"/>
      <c r="SQ114" s="218"/>
      <c r="SR114" s="218"/>
      <c r="SS114" s="218"/>
      <c r="ST114" s="218"/>
      <c r="SU114" s="218"/>
      <c r="SV114" s="218"/>
      <c r="SW114" s="218"/>
      <c r="SX114" s="218"/>
      <c r="SY114" s="218"/>
      <c r="SZ114" s="218"/>
      <c r="TA114" s="218"/>
      <c r="TB114" s="218"/>
      <c r="TC114" s="218"/>
      <c r="TD114" s="218"/>
      <c r="TE114" s="218"/>
      <c r="TF114" s="218"/>
      <c r="TG114" s="218"/>
      <c r="TH114" s="218"/>
      <c r="TI114" s="218"/>
      <c r="TJ114" s="218"/>
      <c r="TK114" s="218"/>
      <c r="TL114" s="218"/>
      <c r="TM114" s="218"/>
      <c r="TN114" s="218"/>
      <c r="TO114" s="218"/>
      <c r="TP114" s="218"/>
      <c r="TQ114" s="218"/>
      <c r="TR114" s="218"/>
      <c r="TS114" s="218"/>
      <c r="TT114" s="218"/>
      <c r="TU114" s="218"/>
      <c r="TV114" s="218"/>
      <c r="TW114" s="218"/>
      <c r="TX114" s="218"/>
      <c r="TY114" s="218"/>
      <c r="TZ114" s="218"/>
      <c r="UA114" s="218"/>
      <c r="UB114" s="218"/>
      <c r="UC114" s="218"/>
      <c r="UD114" s="218"/>
      <c r="UE114" s="218"/>
      <c r="UF114" s="218"/>
      <c r="UG114" s="218"/>
      <c r="UH114" s="218"/>
      <c r="UI114" s="218"/>
      <c r="UJ114" s="218"/>
      <c r="UK114" s="218"/>
      <c r="UL114" s="218"/>
      <c r="UM114" s="218"/>
      <c r="UN114" s="218"/>
      <c r="UO114" s="218"/>
      <c r="UP114" s="218"/>
      <c r="UQ114" s="218"/>
      <c r="UR114" s="218"/>
      <c r="US114" s="218"/>
      <c r="UT114" s="218"/>
      <c r="UU114" s="218"/>
      <c r="UV114" s="218"/>
      <c r="UW114" s="218"/>
      <c r="UX114" s="218"/>
      <c r="UY114" s="218"/>
      <c r="UZ114" s="218"/>
      <c r="VA114" s="218"/>
      <c r="VB114" s="218"/>
      <c r="VC114" s="218"/>
      <c r="VD114" s="218"/>
      <c r="VE114" s="218"/>
      <c r="VF114" s="218"/>
      <c r="VG114" s="218"/>
      <c r="VH114" s="218"/>
      <c r="VI114" s="218"/>
      <c r="VJ114" s="218"/>
      <c r="VK114" s="218"/>
      <c r="VL114" s="218"/>
      <c r="VM114" s="218"/>
      <c r="VN114" s="218"/>
      <c r="VO114" s="218"/>
      <c r="VP114" s="218"/>
      <c r="VQ114" s="218"/>
      <c r="VR114" s="218"/>
      <c r="VS114" s="218"/>
      <c r="VT114" s="218"/>
      <c r="VU114" s="218"/>
      <c r="VV114" s="218"/>
      <c r="VW114" s="218"/>
      <c r="VX114" s="218"/>
      <c r="VY114" s="218"/>
      <c r="VZ114" s="218"/>
      <c r="WA114" s="218"/>
      <c r="WB114" s="218"/>
      <c r="WC114" s="218"/>
      <c r="WD114" s="218"/>
      <c r="WE114" s="218"/>
      <c r="WF114" s="218"/>
      <c r="WG114" s="218"/>
      <c r="WH114" s="218"/>
      <c r="WI114" s="218"/>
      <c r="WJ114" s="218"/>
      <c r="WK114" s="218"/>
      <c r="WL114" s="218"/>
      <c r="WM114" s="218"/>
      <c r="WN114" s="218"/>
      <c r="WO114" s="218"/>
      <c r="WP114" s="218"/>
      <c r="WQ114" s="218"/>
      <c r="WR114" s="218"/>
      <c r="WS114" s="218"/>
      <c r="WT114" s="218"/>
      <c r="WU114" s="218"/>
      <c r="WV114" s="218"/>
      <c r="WW114" s="218"/>
      <c r="WX114" s="218"/>
      <c r="WY114" s="218"/>
      <c r="WZ114" s="218"/>
      <c r="XA114" s="218"/>
      <c r="XB114" s="218"/>
      <c r="XC114" s="218"/>
      <c r="XD114" s="218"/>
      <c r="XE114" s="218"/>
      <c r="XF114" s="218"/>
      <c r="XG114" s="218"/>
      <c r="XH114" s="218"/>
      <c r="XI114" s="218"/>
      <c r="XJ114" s="218"/>
      <c r="XK114" s="218"/>
      <c r="XL114" s="218"/>
      <c r="XM114" s="218"/>
      <c r="XN114" s="218"/>
      <c r="XO114" s="218"/>
      <c r="XP114" s="218"/>
      <c r="XQ114" s="218"/>
      <c r="XR114" s="218"/>
      <c r="XS114" s="218"/>
      <c r="XT114" s="218"/>
      <c r="XU114" s="218"/>
      <c r="XV114" s="218"/>
      <c r="XW114" s="218"/>
      <c r="XX114" s="218"/>
      <c r="XY114" s="218"/>
      <c r="XZ114" s="218"/>
      <c r="YA114" s="218"/>
      <c r="YB114" s="218"/>
      <c r="YC114" s="218"/>
      <c r="YD114" s="218"/>
      <c r="YE114" s="218"/>
      <c r="YF114" s="218"/>
      <c r="YG114" s="218"/>
      <c r="YH114" s="218"/>
      <c r="YI114" s="218"/>
      <c r="YJ114" s="218"/>
      <c r="YK114" s="218"/>
      <c r="YL114" s="218"/>
      <c r="YM114" s="218"/>
      <c r="YN114" s="218"/>
      <c r="YO114" s="218"/>
      <c r="YP114" s="218"/>
      <c r="YQ114" s="218"/>
      <c r="YR114" s="218"/>
      <c r="YS114" s="218"/>
      <c r="YT114" s="218"/>
      <c r="YU114" s="218"/>
      <c r="YV114" s="218"/>
      <c r="YW114" s="218"/>
      <c r="YX114" s="218"/>
      <c r="YY114" s="218"/>
      <c r="YZ114" s="218"/>
      <c r="ZA114" s="218"/>
      <c r="ZB114" s="218"/>
      <c r="ZC114" s="218"/>
      <c r="ZD114" s="218"/>
      <c r="ZE114" s="218"/>
      <c r="ZF114" s="218"/>
      <c r="ZG114" s="218"/>
      <c r="ZH114" s="218"/>
      <c r="ZI114" s="218"/>
      <c r="ZJ114" s="218"/>
      <c r="ZK114" s="218"/>
      <c r="ZL114" s="218"/>
      <c r="ZM114" s="218"/>
      <c r="ZN114" s="218"/>
      <c r="ZO114" s="218"/>
      <c r="ZP114" s="218"/>
      <c r="ZQ114" s="218"/>
      <c r="ZR114" s="218"/>
      <c r="ZS114" s="218"/>
      <c r="ZT114" s="218"/>
      <c r="ZU114" s="218"/>
      <c r="ZV114" s="218"/>
      <c r="ZW114" s="218"/>
      <c r="ZX114" s="218"/>
      <c r="ZY114" s="218"/>
      <c r="ZZ114" s="218"/>
      <c r="AAA114" s="218"/>
      <c r="AAB114" s="218"/>
      <c r="AAC114" s="218"/>
      <c r="AAD114" s="218"/>
      <c r="AAE114" s="218"/>
      <c r="AAF114" s="218"/>
      <c r="AAG114" s="218"/>
      <c r="AAH114" s="218"/>
      <c r="AAI114" s="218"/>
      <c r="AAJ114" s="218"/>
      <c r="AAK114" s="218"/>
      <c r="AAL114" s="218"/>
      <c r="AAM114" s="218"/>
      <c r="AAN114" s="218"/>
      <c r="AAO114" s="218"/>
      <c r="AAP114" s="218"/>
      <c r="AAQ114" s="218"/>
      <c r="AAR114" s="218"/>
      <c r="AAS114" s="218"/>
      <c r="AAT114" s="218"/>
      <c r="AAU114" s="218"/>
      <c r="AAV114" s="218"/>
      <c r="AAW114" s="218"/>
      <c r="AAX114" s="218"/>
      <c r="AAY114" s="218"/>
      <c r="AAZ114" s="218"/>
      <c r="ABA114" s="218"/>
      <c r="ABB114" s="218"/>
      <c r="ABC114" s="218"/>
      <c r="ABD114" s="218"/>
      <c r="ABE114" s="218"/>
      <c r="ABF114" s="218"/>
      <c r="ABG114" s="218"/>
      <c r="ABH114" s="218"/>
      <c r="ABI114" s="218"/>
      <c r="ABJ114" s="218"/>
      <c r="ABK114" s="218"/>
      <c r="ABL114" s="218"/>
      <c r="ABM114" s="218"/>
      <c r="ABN114" s="218"/>
      <c r="ABO114" s="218"/>
      <c r="ABP114" s="218"/>
      <c r="ABQ114" s="218"/>
      <c r="ABR114" s="218"/>
      <c r="ABS114" s="218"/>
      <c r="ABT114" s="218"/>
      <c r="ABU114" s="218"/>
      <c r="ABV114" s="218"/>
      <c r="ABW114" s="218"/>
      <c r="ABX114" s="218"/>
      <c r="ABY114" s="218"/>
      <c r="ABZ114" s="218"/>
      <c r="ACA114" s="218"/>
      <c r="ACB114" s="218"/>
      <c r="ACC114" s="218"/>
      <c r="ACD114" s="218"/>
      <c r="ACE114" s="218"/>
      <c r="ACF114" s="218"/>
      <c r="ACG114" s="218"/>
      <c r="ACH114" s="218"/>
      <c r="ACI114" s="218"/>
      <c r="ACJ114" s="218"/>
      <c r="ACK114" s="218"/>
      <c r="ACL114" s="218"/>
      <c r="ACM114" s="218"/>
      <c r="ACN114" s="218"/>
      <c r="ACO114" s="218"/>
      <c r="ACP114" s="218"/>
      <c r="ACQ114" s="218"/>
      <c r="ACR114" s="218"/>
      <c r="ACS114" s="218"/>
      <c r="ACT114" s="218"/>
      <c r="ACU114" s="218"/>
      <c r="ACV114" s="218"/>
      <c r="ACW114" s="218"/>
      <c r="ACX114" s="218"/>
      <c r="ACY114" s="218"/>
      <c r="ACZ114" s="218"/>
      <c r="ADA114" s="218"/>
      <c r="ADB114" s="218"/>
      <c r="ADC114" s="218"/>
      <c r="ADD114" s="218"/>
      <c r="ADE114" s="218"/>
      <c r="ADF114" s="218"/>
      <c r="ADG114" s="218"/>
      <c r="ADH114" s="218"/>
      <c r="ADI114" s="218"/>
      <c r="ADJ114" s="218"/>
      <c r="ADK114" s="218"/>
      <c r="ADL114" s="218"/>
      <c r="ADM114" s="218"/>
      <c r="ADN114" s="218"/>
      <c r="ADO114" s="218"/>
      <c r="ADP114" s="218"/>
      <c r="ADQ114" s="218"/>
      <c r="ADR114" s="218"/>
      <c r="ADS114" s="218"/>
      <c r="ADT114" s="218"/>
      <c r="ADU114" s="218"/>
      <c r="ADV114" s="218"/>
      <c r="ADW114" s="218"/>
      <c r="ADX114" s="218"/>
      <c r="ADY114" s="218"/>
      <c r="ADZ114" s="218"/>
      <c r="AEA114" s="218"/>
      <c r="AEB114" s="218"/>
      <c r="AEC114" s="218"/>
      <c r="AED114" s="218"/>
      <c r="AEE114" s="218"/>
      <c r="AEF114" s="218"/>
      <c r="AEG114" s="218"/>
      <c r="AEH114" s="218"/>
      <c r="AEI114" s="218"/>
      <c r="AEJ114" s="218"/>
      <c r="AEK114" s="218"/>
      <c r="AEL114" s="218"/>
      <c r="AEM114" s="218"/>
      <c r="AEN114" s="218"/>
      <c r="AEO114" s="218"/>
      <c r="AEP114" s="218"/>
      <c r="AEQ114" s="218"/>
      <c r="AER114" s="218"/>
      <c r="AES114" s="218"/>
      <c r="AET114" s="218"/>
      <c r="AEU114" s="218"/>
      <c r="AEV114" s="218"/>
      <c r="AEW114" s="218"/>
      <c r="AEX114" s="218"/>
      <c r="AEY114" s="218"/>
      <c r="AEZ114" s="218"/>
      <c r="AFA114" s="218"/>
      <c r="AFB114" s="218"/>
      <c r="AFC114" s="218"/>
      <c r="AFD114" s="218"/>
      <c r="AFE114" s="218"/>
      <c r="AFF114" s="218"/>
      <c r="AFG114" s="218"/>
      <c r="AFH114" s="218"/>
      <c r="AFI114" s="218"/>
      <c r="AFJ114" s="218"/>
      <c r="AFK114" s="218"/>
      <c r="AFL114" s="218"/>
      <c r="AFM114" s="218"/>
      <c r="AFN114" s="218"/>
      <c r="AFO114" s="218"/>
      <c r="AFP114" s="218"/>
      <c r="AFQ114" s="218"/>
      <c r="AFR114" s="218"/>
      <c r="AFS114" s="218"/>
      <c r="AFT114" s="218"/>
      <c r="AFU114" s="218"/>
      <c r="AFV114" s="218"/>
      <c r="AFW114" s="218"/>
      <c r="AFX114" s="218"/>
      <c r="AFY114" s="218"/>
      <c r="AFZ114" s="218"/>
      <c r="AGA114" s="218"/>
      <c r="AGB114" s="218"/>
      <c r="AGC114" s="218"/>
      <c r="AGD114" s="218"/>
      <c r="AGE114" s="218"/>
      <c r="AGF114" s="218"/>
      <c r="AGG114" s="218"/>
      <c r="AGH114" s="218"/>
      <c r="AGI114" s="218"/>
      <c r="AGJ114" s="218"/>
      <c r="AGK114" s="218"/>
      <c r="AGL114" s="218"/>
      <c r="AGM114" s="218"/>
      <c r="AGN114" s="218"/>
      <c r="AGO114" s="218"/>
      <c r="AGP114" s="218"/>
      <c r="AGQ114" s="218"/>
      <c r="AGR114" s="218"/>
      <c r="AGS114" s="218"/>
      <c r="AGT114" s="218"/>
      <c r="AGU114" s="218"/>
      <c r="AGV114" s="218"/>
      <c r="AGW114" s="218"/>
      <c r="AGX114" s="218"/>
      <c r="AGY114" s="218"/>
      <c r="AGZ114" s="218"/>
      <c r="AHA114" s="218"/>
      <c r="AHB114" s="218"/>
      <c r="AHC114" s="218"/>
      <c r="AHD114" s="218"/>
      <c r="AHE114" s="218"/>
      <c r="AHF114" s="218"/>
      <c r="AHG114" s="218"/>
      <c r="AHH114" s="218"/>
      <c r="AHI114" s="218"/>
      <c r="AHJ114" s="218"/>
      <c r="AHK114" s="218"/>
      <c r="AHL114" s="218"/>
      <c r="AHM114" s="218"/>
      <c r="AHN114" s="218"/>
      <c r="AHO114" s="218"/>
      <c r="AHP114" s="218"/>
      <c r="AHQ114" s="218"/>
      <c r="AHR114" s="218"/>
      <c r="AHS114" s="218"/>
      <c r="AHT114" s="218"/>
      <c r="AHU114" s="218"/>
      <c r="AHV114" s="218"/>
      <c r="AHW114" s="218"/>
      <c r="AHX114" s="218"/>
      <c r="AHY114" s="218"/>
      <c r="AHZ114" s="218"/>
      <c r="AIA114" s="218"/>
      <c r="AIB114" s="218"/>
      <c r="AIC114" s="218"/>
      <c r="AID114" s="218"/>
      <c r="AIE114" s="218"/>
      <c r="AIF114" s="218"/>
      <c r="AIG114" s="218"/>
      <c r="AIH114" s="218"/>
      <c r="AII114" s="218"/>
      <c r="AIJ114" s="218"/>
      <c r="AIK114" s="218"/>
      <c r="AIL114" s="218"/>
      <c r="AIM114" s="218"/>
      <c r="AIN114" s="218"/>
      <c r="AIO114" s="218"/>
      <c r="AIP114" s="218"/>
      <c r="AIQ114" s="218"/>
      <c r="AIR114" s="218"/>
      <c r="AIS114" s="218"/>
      <c r="AIT114" s="218"/>
      <c r="AIU114" s="218"/>
      <c r="AIV114" s="218"/>
      <c r="AIW114" s="218"/>
      <c r="AIX114" s="218"/>
      <c r="AIY114" s="218"/>
      <c r="AIZ114" s="218"/>
      <c r="AJA114" s="218"/>
      <c r="AJB114" s="218"/>
      <c r="AJC114" s="218"/>
      <c r="AJD114" s="218"/>
      <c r="AJE114" s="218"/>
      <c r="AJF114" s="218"/>
      <c r="AJG114" s="218"/>
      <c r="AJH114" s="218"/>
      <c r="AJI114" s="218"/>
      <c r="AJJ114" s="218"/>
      <c r="AJK114" s="218"/>
      <c r="AJL114" s="218"/>
      <c r="AJM114" s="218"/>
      <c r="AJN114" s="218"/>
      <c r="AJO114" s="218"/>
      <c r="AJP114" s="218"/>
      <c r="AJQ114" s="218"/>
      <c r="AJR114" s="218"/>
      <c r="AJS114" s="218"/>
      <c r="AJT114" s="218"/>
      <c r="AJU114" s="218"/>
      <c r="AJV114" s="218"/>
      <c r="AJW114" s="218"/>
      <c r="AJX114" s="218"/>
      <c r="AJY114" s="218"/>
      <c r="AJZ114" s="218"/>
      <c r="AKA114" s="218"/>
      <c r="AKB114" s="218"/>
      <c r="AKC114" s="218"/>
      <c r="AKD114" s="218"/>
      <c r="AKE114" s="218"/>
      <c r="AKF114" s="218"/>
      <c r="AKG114" s="218"/>
      <c r="AKH114" s="218"/>
      <c r="AKI114" s="218"/>
      <c r="AKJ114" s="218"/>
      <c r="AKK114" s="218"/>
      <c r="AKL114" s="218"/>
      <c r="AKM114" s="218"/>
      <c r="AKN114" s="218"/>
      <c r="AKO114" s="218"/>
      <c r="AKP114" s="218"/>
      <c r="AKQ114" s="218"/>
      <c r="AKR114" s="218"/>
      <c r="AKS114" s="218"/>
      <c r="AKT114" s="218"/>
      <c r="AKU114" s="218"/>
      <c r="AKV114" s="218"/>
      <c r="AKW114" s="218"/>
      <c r="AKX114" s="218"/>
      <c r="AKY114" s="218"/>
      <c r="AKZ114" s="218"/>
      <c r="ALA114" s="218"/>
      <c r="ALB114" s="218"/>
      <c r="ALC114" s="218"/>
      <c r="ALD114" s="218"/>
      <c r="ALE114" s="218"/>
      <c r="ALF114" s="218"/>
      <c r="ALG114" s="218"/>
      <c r="ALH114" s="218"/>
      <c r="ALI114" s="218"/>
      <c r="ALJ114" s="218"/>
      <c r="ALK114" s="218"/>
      <c r="ALL114" s="218"/>
      <c r="ALM114" s="218"/>
      <c r="ALN114" s="218"/>
      <c r="ALO114" s="218"/>
      <c r="ALP114" s="218"/>
      <c r="ALQ114" s="218"/>
      <c r="ALR114" s="218"/>
      <c r="ALS114" s="218"/>
      <c r="ALT114" s="218"/>
      <c r="ALU114" s="218"/>
      <c r="ALV114" s="218"/>
      <c r="ALW114" s="218"/>
      <c r="ALX114" s="218"/>
      <c r="ALY114" s="218"/>
      <c r="ALZ114" s="218"/>
      <c r="AMA114" s="218"/>
      <c r="AMB114" s="218"/>
      <c r="AMC114" s="218"/>
      <c r="AMD114" s="218"/>
      <c r="AME114" s="218"/>
      <c r="AMF114" s="218"/>
      <c r="AMG114" s="218"/>
      <c r="AMH114" s="218"/>
      <c r="AMI114" s="218"/>
      <c r="AMJ114" s="218"/>
      <c r="AMK114" s="218"/>
      <c r="AML114" s="218"/>
      <c r="AMM114" s="218"/>
      <c r="AMN114" s="218"/>
      <c r="AMO114" s="218"/>
      <c r="AMP114" s="218"/>
      <c r="AMQ114" s="218"/>
      <c r="AMR114" s="218"/>
      <c r="AMS114" s="218"/>
      <c r="AMT114" s="218"/>
      <c r="AMU114" s="218"/>
      <c r="AMV114" s="218"/>
      <c r="AMW114" s="218"/>
      <c r="AMX114" s="218"/>
      <c r="AMY114" s="218"/>
      <c r="AMZ114" s="218"/>
      <c r="ANA114" s="218"/>
      <c r="ANB114" s="218"/>
      <c r="ANC114" s="218"/>
      <c r="AND114" s="218"/>
      <c r="ANE114" s="218"/>
      <c r="ANF114" s="218"/>
      <c r="ANG114" s="218"/>
      <c r="ANH114" s="218"/>
      <c r="ANI114" s="218"/>
      <c r="ANJ114" s="218"/>
      <c r="ANK114" s="218"/>
      <c r="ANL114" s="218"/>
      <c r="ANM114" s="218"/>
      <c r="ANN114" s="218"/>
      <c r="ANO114" s="218"/>
      <c r="ANP114" s="218"/>
      <c r="ANQ114" s="218"/>
      <c r="ANR114" s="218"/>
      <c r="ANS114" s="218"/>
      <c r="ANT114" s="218"/>
      <c r="ANU114" s="218"/>
      <c r="ANV114" s="218"/>
      <c r="ANW114" s="218"/>
      <c r="ANX114" s="218"/>
      <c r="ANY114" s="218"/>
      <c r="ANZ114" s="218"/>
      <c r="AOA114" s="218"/>
      <c r="AOB114" s="218"/>
      <c r="AOC114" s="218"/>
      <c r="AOD114" s="218"/>
      <c r="AOE114" s="218"/>
      <c r="AOF114" s="218"/>
      <c r="AOG114" s="218"/>
      <c r="AOH114" s="218"/>
      <c r="AOI114" s="218"/>
      <c r="AOJ114" s="218"/>
      <c r="AOK114" s="218"/>
      <c r="AOL114" s="218"/>
      <c r="AOM114" s="218"/>
      <c r="AON114" s="218"/>
      <c r="AOO114" s="218"/>
      <c r="AOP114" s="218"/>
      <c r="AOQ114" s="218"/>
      <c r="AOR114" s="218"/>
      <c r="AOS114" s="218"/>
      <c r="AOT114" s="218"/>
      <c r="AOU114" s="218"/>
      <c r="AOV114" s="218"/>
      <c r="AOW114" s="218"/>
      <c r="AOX114" s="218"/>
      <c r="AOY114" s="218"/>
      <c r="AOZ114" s="218"/>
      <c r="APA114" s="218"/>
      <c r="APB114" s="218"/>
      <c r="APC114" s="218"/>
      <c r="APD114" s="218"/>
      <c r="APE114" s="218"/>
      <c r="APF114" s="218"/>
      <c r="APG114" s="218"/>
      <c r="APH114" s="218"/>
      <c r="API114" s="218"/>
      <c r="APJ114" s="218"/>
      <c r="APK114" s="218"/>
      <c r="APL114" s="218"/>
      <c r="APM114" s="218"/>
      <c r="APN114" s="218"/>
      <c r="APO114" s="218"/>
      <c r="APP114" s="218"/>
      <c r="APQ114" s="218"/>
      <c r="APR114" s="218"/>
      <c r="APS114" s="218"/>
      <c r="APT114" s="218"/>
      <c r="APU114" s="218"/>
      <c r="APV114" s="218"/>
      <c r="APW114" s="218"/>
      <c r="APX114" s="218"/>
      <c r="APY114" s="218"/>
      <c r="APZ114" s="218"/>
      <c r="AQA114" s="218"/>
      <c r="AQB114" s="218"/>
      <c r="AQC114" s="218"/>
      <c r="AQD114" s="218"/>
      <c r="AQE114" s="218"/>
      <c r="AQF114" s="218"/>
      <c r="AQG114" s="218"/>
      <c r="AQH114" s="218"/>
      <c r="AQI114" s="218"/>
      <c r="AQJ114" s="218"/>
      <c r="AQK114" s="218"/>
      <c r="AQL114" s="218"/>
      <c r="AQM114" s="218"/>
      <c r="AQN114" s="218"/>
      <c r="AQO114" s="218"/>
      <c r="AQP114" s="218"/>
      <c r="AQQ114" s="218"/>
      <c r="AQR114" s="218"/>
      <c r="AQS114" s="218"/>
      <c r="AQT114" s="218"/>
      <c r="AQU114" s="218"/>
      <c r="AQV114" s="218"/>
      <c r="AQW114" s="218"/>
      <c r="AQX114" s="218"/>
      <c r="AQY114" s="218"/>
      <c r="AQZ114" s="218"/>
      <c r="ARA114" s="218"/>
      <c r="ARB114" s="218"/>
      <c r="ARC114" s="218"/>
      <c r="ARD114" s="218"/>
      <c r="ARE114" s="218"/>
      <c r="ARF114" s="218"/>
      <c r="ARG114" s="218"/>
      <c r="ARH114" s="218"/>
      <c r="ARI114" s="218"/>
      <c r="ARJ114" s="218"/>
      <c r="ARK114" s="218"/>
      <c r="ARL114" s="218"/>
      <c r="ARM114" s="218"/>
      <c r="ARN114" s="218"/>
      <c r="ARO114" s="218"/>
      <c r="ARP114" s="218"/>
      <c r="ARQ114" s="218"/>
      <c r="ARR114" s="218"/>
      <c r="ARS114" s="218"/>
      <c r="ART114" s="218"/>
      <c r="ARU114" s="218"/>
      <c r="ARV114" s="218"/>
      <c r="ARW114" s="218"/>
      <c r="ARX114" s="218"/>
      <c r="ARY114" s="218"/>
      <c r="ARZ114" s="218"/>
      <c r="ASA114" s="218"/>
      <c r="ASB114" s="218"/>
      <c r="ASC114" s="218"/>
      <c r="ASD114" s="218"/>
      <c r="ASE114" s="218"/>
      <c r="ASF114" s="218"/>
      <c r="ASG114" s="218"/>
      <c r="ASH114" s="218"/>
      <c r="ASI114" s="218"/>
      <c r="ASJ114" s="218"/>
      <c r="ASK114" s="218"/>
      <c r="ASL114" s="218"/>
      <c r="ASM114" s="218"/>
      <c r="ASN114" s="218"/>
      <c r="ASO114" s="218"/>
      <c r="ASP114" s="218"/>
      <c r="ASQ114" s="218"/>
      <c r="ASR114" s="218"/>
      <c r="ASS114" s="218"/>
      <c r="AST114" s="218"/>
      <c r="ASU114" s="218"/>
      <c r="ASV114" s="218"/>
      <c r="ASW114" s="218"/>
      <c r="ASX114" s="218"/>
      <c r="ASY114" s="218"/>
      <c r="ASZ114" s="218"/>
      <c r="ATA114" s="218"/>
      <c r="ATB114" s="218"/>
      <c r="ATC114" s="218"/>
      <c r="ATD114" s="218"/>
      <c r="ATE114" s="218"/>
      <c r="ATF114" s="218"/>
      <c r="ATG114" s="218"/>
      <c r="ATH114" s="218"/>
      <c r="ATI114" s="218"/>
      <c r="ATJ114" s="218"/>
      <c r="ATK114" s="218"/>
      <c r="ATL114" s="218"/>
      <c r="ATM114" s="218"/>
      <c r="ATN114" s="218"/>
      <c r="ATO114" s="218"/>
      <c r="ATP114" s="218"/>
      <c r="ATQ114" s="218"/>
      <c r="ATR114" s="218"/>
      <c r="ATS114" s="218"/>
      <c r="ATT114" s="218"/>
      <c r="ATU114" s="218"/>
      <c r="ATV114" s="218"/>
      <c r="ATW114" s="218"/>
      <c r="ATX114" s="218"/>
      <c r="ATY114" s="218"/>
      <c r="ATZ114" s="218"/>
      <c r="AUA114" s="218"/>
      <c r="AUB114" s="218"/>
      <c r="AUC114" s="218"/>
      <c r="AUD114" s="218"/>
      <c r="AUE114" s="218"/>
      <c r="AUF114" s="218"/>
      <c r="AUG114" s="218"/>
      <c r="AUH114" s="218"/>
      <c r="AUI114" s="218"/>
      <c r="AUJ114" s="218"/>
      <c r="AUK114" s="218"/>
      <c r="AUL114" s="218"/>
      <c r="AUM114" s="218"/>
      <c r="AUN114" s="218"/>
      <c r="AUO114" s="218"/>
      <c r="AUP114" s="218"/>
      <c r="AUQ114" s="218"/>
      <c r="AUR114" s="218"/>
      <c r="AUS114" s="218"/>
      <c r="AUT114" s="218"/>
      <c r="AUU114" s="218"/>
      <c r="AUV114" s="218"/>
      <c r="AUW114" s="218"/>
      <c r="AUX114" s="218"/>
      <c r="AUY114" s="218"/>
      <c r="AUZ114" s="218"/>
      <c r="AVA114" s="218"/>
      <c r="AVB114" s="218"/>
      <c r="AVC114" s="218"/>
      <c r="AVD114" s="218"/>
      <c r="AVE114" s="218"/>
      <c r="AVF114" s="218"/>
      <c r="AVG114" s="218"/>
      <c r="AVH114" s="218"/>
      <c r="AVI114" s="218"/>
      <c r="AVJ114" s="218"/>
      <c r="AVK114" s="218"/>
      <c r="AVL114" s="218"/>
      <c r="AVM114" s="218"/>
      <c r="AVN114" s="218"/>
      <c r="AVO114" s="218"/>
      <c r="AVP114" s="218"/>
      <c r="AVQ114" s="218"/>
      <c r="AVR114" s="218"/>
      <c r="AVS114" s="218"/>
      <c r="AVT114" s="218"/>
      <c r="AVU114" s="218"/>
      <c r="AVV114" s="218"/>
      <c r="AVW114" s="218"/>
      <c r="AVX114" s="218"/>
      <c r="AVY114" s="218"/>
      <c r="AVZ114" s="218"/>
      <c r="AWA114" s="218"/>
      <c r="AWB114" s="218"/>
      <c r="AWC114" s="218"/>
      <c r="AWD114" s="218"/>
      <c r="AWE114" s="218"/>
      <c r="AWF114" s="218"/>
      <c r="AWG114" s="218"/>
      <c r="AWH114" s="218"/>
      <c r="AWI114" s="218"/>
      <c r="AWJ114" s="218"/>
      <c r="AWK114" s="218"/>
      <c r="AWL114" s="218"/>
      <c r="AWM114" s="218"/>
      <c r="AWN114" s="218"/>
      <c r="AWO114" s="218"/>
      <c r="AWP114" s="218"/>
      <c r="AWQ114" s="218"/>
      <c r="AWR114" s="218"/>
      <c r="AWS114" s="218"/>
      <c r="AWT114" s="218"/>
      <c r="AWU114" s="218"/>
      <c r="AWV114" s="218"/>
      <c r="AWW114" s="218"/>
      <c r="AWX114" s="218"/>
      <c r="AWY114" s="218"/>
      <c r="AWZ114" s="218"/>
      <c r="AXA114" s="218"/>
      <c r="AXB114" s="218"/>
      <c r="AXC114" s="218"/>
      <c r="AXD114" s="218"/>
      <c r="AXE114" s="218"/>
      <c r="AXF114" s="218"/>
      <c r="AXG114" s="218"/>
      <c r="AXH114" s="218"/>
      <c r="AXI114" s="218"/>
      <c r="AXJ114" s="218"/>
      <c r="AXK114" s="218"/>
      <c r="AXL114" s="218"/>
      <c r="AXM114" s="218"/>
      <c r="AXN114" s="218"/>
      <c r="AXO114" s="218"/>
      <c r="AXP114" s="218"/>
      <c r="AXQ114" s="218"/>
      <c r="AXR114" s="218"/>
      <c r="AXS114" s="218"/>
      <c r="AXT114" s="218"/>
      <c r="AXU114" s="218"/>
      <c r="AXV114" s="218"/>
      <c r="AXW114" s="218"/>
      <c r="AXX114" s="218"/>
      <c r="AXY114" s="218"/>
      <c r="AXZ114" s="218"/>
      <c r="AYA114" s="218"/>
      <c r="AYB114" s="218"/>
      <c r="AYC114" s="218"/>
      <c r="AYD114" s="218"/>
      <c r="AYE114" s="218"/>
      <c r="AYF114" s="218"/>
      <c r="AYG114" s="218"/>
      <c r="AYH114" s="218"/>
      <c r="AYI114" s="218"/>
      <c r="AYJ114" s="218"/>
      <c r="AYK114" s="218"/>
      <c r="AYL114" s="218"/>
      <c r="AYM114" s="218"/>
      <c r="AYN114" s="218"/>
      <c r="AYO114" s="218"/>
      <c r="AYP114" s="218"/>
      <c r="AYQ114" s="218"/>
      <c r="AYR114" s="218"/>
      <c r="AYS114" s="218"/>
      <c r="AYT114" s="218"/>
      <c r="AYU114" s="218"/>
      <c r="AYV114" s="218"/>
      <c r="AYW114" s="218"/>
      <c r="AYX114" s="218"/>
      <c r="AYY114" s="218"/>
      <c r="AYZ114" s="218"/>
      <c r="AZA114" s="218"/>
      <c r="AZB114" s="218"/>
      <c r="AZC114" s="218"/>
      <c r="AZD114" s="218"/>
      <c r="AZE114" s="218"/>
      <c r="AZF114" s="218"/>
      <c r="AZG114" s="218"/>
      <c r="AZH114" s="218"/>
      <c r="AZI114" s="218"/>
      <c r="AZJ114" s="218"/>
      <c r="AZK114" s="218"/>
      <c r="AZL114" s="218"/>
      <c r="AZM114" s="218"/>
      <c r="AZN114" s="218"/>
      <c r="AZO114" s="218"/>
      <c r="AZP114" s="218"/>
      <c r="AZQ114" s="218"/>
      <c r="AZR114" s="218"/>
      <c r="AZS114" s="218"/>
      <c r="AZT114" s="218"/>
      <c r="AZU114" s="218"/>
      <c r="AZV114" s="218"/>
      <c r="AZW114" s="218"/>
      <c r="AZX114" s="218"/>
      <c r="AZY114" s="218"/>
      <c r="AZZ114" s="218"/>
      <c r="BAA114" s="218"/>
      <c r="BAB114" s="218"/>
      <c r="BAC114" s="218"/>
      <c r="BAD114" s="218"/>
      <c r="BAE114" s="218"/>
      <c r="BAF114" s="218"/>
      <c r="BAG114" s="218"/>
      <c r="BAH114" s="218"/>
      <c r="BAI114" s="218"/>
      <c r="BAJ114" s="218"/>
      <c r="BAK114" s="218"/>
      <c r="BAL114" s="218"/>
      <c r="BAM114" s="218"/>
      <c r="BAN114" s="218"/>
      <c r="BAO114" s="218"/>
      <c r="BAP114" s="218"/>
      <c r="BAQ114" s="218"/>
      <c r="BAR114" s="218"/>
      <c r="BAS114" s="218"/>
      <c r="BAT114" s="218"/>
      <c r="BAU114" s="218"/>
      <c r="BAV114" s="218"/>
      <c r="BAW114" s="218"/>
      <c r="BAX114" s="218"/>
      <c r="BAY114" s="218"/>
      <c r="BAZ114" s="218"/>
      <c r="BBA114" s="218"/>
      <c r="BBB114" s="218"/>
      <c r="BBC114" s="218"/>
      <c r="BBD114" s="218"/>
      <c r="BBE114" s="218"/>
      <c r="BBF114" s="218"/>
      <c r="BBG114" s="218"/>
      <c r="BBH114" s="218"/>
      <c r="BBI114" s="218"/>
      <c r="BBJ114" s="218"/>
      <c r="BBK114" s="218"/>
      <c r="BBL114" s="218"/>
      <c r="BBM114" s="218"/>
      <c r="BBN114" s="218"/>
      <c r="BBO114" s="218"/>
      <c r="BBP114" s="218"/>
      <c r="BBQ114" s="218"/>
      <c r="BBR114" s="218"/>
      <c r="BBS114" s="218"/>
      <c r="BBT114" s="218"/>
      <c r="BBU114" s="218"/>
      <c r="BBV114" s="218"/>
      <c r="BBW114" s="218"/>
      <c r="BBX114" s="218"/>
      <c r="BBY114" s="218"/>
      <c r="BBZ114" s="218"/>
      <c r="BCA114" s="218"/>
      <c r="BCB114" s="218"/>
      <c r="BCC114" s="218"/>
      <c r="BCD114" s="218"/>
      <c r="BCE114" s="218"/>
      <c r="BCF114" s="218"/>
      <c r="BCG114" s="218"/>
      <c r="BCH114" s="218"/>
      <c r="BCI114" s="218"/>
      <c r="BCJ114" s="218"/>
      <c r="BCK114" s="218"/>
      <c r="BCL114" s="218"/>
      <c r="BCM114" s="218"/>
      <c r="BCN114" s="218"/>
      <c r="BCO114" s="218"/>
      <c r="BCP114" s="218"/>
      <c r="BCQ114" s="218"/>
      <c r="BCR114" s="218"/>
      <c r="BCS114" s="218"/>
      <c r="BCT114" s="218"/>
      <c r="BCU114" s="218"/>
      <c r="BCV114" s="218"/>
      <c r="BCW114" s="218"/>
      <c r="BCX114" s="218"/>
      <c r="BCY114" s="218"/>
      <c r="BCZ114" s="218"/>
      <c r="BDA114" s="218"/>
      <c r="BDB114" s="218"/>
      <c r="BDC114" s="218"/>
      <c r="BDD114" s="218"/>
      <c r="BDE114" s="218"/>
      <c r="BDF114" s="218"/>
      <c r="BDG114" s="218"/>
      <c r="BDH114" s="218"/>
      <c r="BDI114" s="218"/>
      <c r="BDJ114" s="218"/>
      <c r="BDK114" s="218"/>
      <c r="BDL114" s="218"/>
      <c r="BDM114" s="218"/>
      <c r="BDN114" s="218"/>
      <c r="BDO114" s="218"/>
      <c r="BDP114" s="218"/>
      <c r="BDQ114" s="218"/>
      <c r="BDR114" s="218"/>
      <c r="BDS114" s="218"/>
      <c r="BDT114" s="218"/>
      <c r="BDU114" s="218"/>
      <c r="BDV114" s="218"/>
      <c r="BDW114" s="218"/>
      <c r="BDX114" s="218"/>
      <c r="BDY114" s="218"/>
      <c r="BDZ114" s="218"/>
      <c r="BEA114" s="218"/>
      <c r="BEB114" s="218"/>
      <c r="BEC114" s="218"/>
      <c r="BED114" s="218"/>
      <c r="BEE114" s="218"/>
      <c r="BEF114" s="218"/>
      <c r="BEG114" s="218"/>
      <c r="BEH114" s="218"/>
      <c r="BEI114" s="218"/>
      <c r="BEJ114" s="218"/>
      <c r="BEK114" s="218"/>
      <c r="BEL114" s="218"/>
      <c r="BEM114" s="218"/>
      <c r="BEN114" s="218"/>
      <c r="BEO114" s="218"/>
      <c r="BEP114" s="218"/>
      <c r="BEQ114" s="218"/>
      <c r="BER114" s="218"/>
      <c r="BES114" s="218"/>
      <c r="BET114" s="218"/>
      <c r="BEU114" s="218"/>
      <c r="BEV114" s="218"/>
      <c r="BEW114" s="218"/>
      <c r="BEX114" s="218"/>
      <c r="BEY114" s="218"/>
      <c r="BEZ114" s="218"/>
      <c r="BFA114" s="218"/>
      <c r="BFB114" s="218"/>
      <c r="BFC114" s="218"/>
      <c r="BFD114" s="218"/>
      <c r="BFE114" s="218"/>
      <c r="BFF114" s="218"/>
      <c r="BFG114" s="218"/>
      <c r="BFH114" s="218"/>
      <c r="BFI114" s="218"/>
      <c r="BFJ114" s="218"/>
      <c r="BFK114" s="218"/>
      <c r="BFL114" s="218"/>
      <c r="BFM114" s="218"/>
      <c r="BFN114" s="218"/>
      <c r="BFO114" s="218"/>
      <c r="BFP114" s="218"/>
      <c r="BFQ114" s="218"/>
      <c r="BFR114" s="218"/>
      <c r="BFS114" s="218"/>
      <c r="BFT114" s="218"/>
      <c r="BFU114" s="218"/>
      <c r="BFV114" s="218"/>
      <c r="BFW114" s="218"/>
      <c r="BFX114" s="218"/>
      <c r="BFY114" s="218"/>
      <c r="BFZ114" s="218"/>
      <c r="BGA114" s="218"/>
      <c r="BGB114" s="218"/>
      <c r="BGC114" s="218"/>
      <c r="BGD114" s="218"/>
      <c r="BGE114" s="218"/>
      <c r="BGF114" s="218"/>
      <c r="BGG114" s="218"/>
      <c r="BGH114" s="218"/>
      <c r="BGI114" s="218"/>
      <c r="BGJ114" s="218"/>
      <c r="BGK114" s="218"/>
      <c r="BGL114" s="218"/>
      <c r="BGM114" s="218"/>
      <c r="BGN114" s="218"/>
      <c r="BGO114" s="218"/>
      <c r="BGP114" s="218"/>
      <c r="BGQ114" s="218"/>
      <c r="BGR114" s="218"/>
      <c r="BGS114" s="218"/>
      <c r="BGT114" s="218"/>
      <c r="BGU114" s="218"/>
      <c r="BGV114" s="218"/>
      <c r="BGW114" s="218"/>
      <c r="BGX114" s="218"/>
      <c r="BGY114" s="218"/>
      <c r="BGZ114" s="218"/>
      <c r="BHA114" s="218"/>
      <c r="BHB114" s="218"/>
      <c r="BHC114" s="218"/>
      <c r="BHD114" s="218"/>
      <c r="BHE114" s="218"/>
      <c r="BHF114" s="218"/>
      <c r="BHG114" s="218"/>
      <c r="BHH114" s="218"/>
      <c r="BHI114" s="218"/>
      <c r="BHJ114" s="218"/>
      <c r="BHK114" s="218"/>
      <c r="BHL114" s="218"/>
      <c r="BHM114" s="218"/>
      <c r="BHN114" s="218"/>
      <c r="BHO114" s="218"/>
      <c r="BHP114" s="218"/>
      <c r="BHQ114" s="218"/>
      <c r="BHR114" s="218"/>
      <c r="BHS114" s="218"/>
      <c r="BHT114" s="218"/>
      <c r="BHU114" s="218"/>
      <c r="BHV114" s="218"/>
      <c r="BHW114" s="218"/>
      <c r="BHX114" s="218"/>
      <c r="BHY114" s="218"/>
      <c r="BHZ114" s="218"/>
      <c r="BIA114" s="218"/>
      <c r="BIB114" s="218"/>
      <c r="BIC114" s="218"/>
      <c r="BID114" s="218"/>
      <c r="BIE114" s="218"/>
      <c r="BIF114" s="218"/>
      <c r="BIG114" s="218"/>
      <c r="BIH114" s="218"/>
      <c r="BII114" s="218"/>
      <c r="BIJ114" s="218"/>
      <c r="BIK114" s="218"/>
      <c r="BIL114" s="218"/>
      <c r="BIM114" s="218"/>
      <c r="BIN114" s="218"/>
      <c r="BIO114" s="218"/>
      <c r="BIP114" s="218"/>
      <c r="BIQ114" s="218"/>
      <c r="BIR114" s="218"/>
      <c r="BIS114" s="218"/>
      <c r="BIT114" s="218"/>
      <c r="BIU114" s="218"/>
      <c r="BIV114" s="218"/>
      <c r="BIW114" s="218"/>
      <c r="BIX114" s="218"/>
      <c r="BIY114" s="218"/>
      <c r="BIZ114" s="218"/>
      <c r="BJA114" s="218"/>
      <c r="BJB114" s="218"/>
      <c r="BJC114" s="218"/>
      <c r="BJD114" s="218"/>
      <c r="BJE114" s="218"/>
      <c r="BJF114" s="218"/>
      <c r="BJG114" s="218"/>
      <c r="BJH114" s="218"/>
      <c r="BJI114" s="218"/>
      <c r="BJJ114" s="218"/>
      <c r="BJK114" s="218"/>
      <c r="BJL114" s="218"/>
      <c r="BJM114" s="218"/>
      <c r="BJN114" s="218"/>
      <c r="BJO114" s="218"/>
      <c r="BJP114" s="218"/>
      <c r="BJQ114" s="218"/>
      <c r="BJR114" s="218"/>
      <c r="BJS114" s="218"/>
      <c r="BJT114" s="218"/>
      <c r="BJU114" s="218"/>
      <c r="BJV114" s="218"/>
      <c r="BJW114" s="218"/>
      <c r="BJX114" s="218"/>
      <c r="BJY114" s="218"/>
      <c r="BJZ114" s="218"/>
      <c r="BKA114" s="218"/>
      <c r="BKB114" s="218"/>
      <c r="BKC114" s="218"/>
      <c r="BKD114" s="218"/>
      <c r="BKE114" s="218"/>
      <c r="BKF114" s="218"/>
      <c r="BKG114" s="218"/>
      <c r="BKH114" s="218"/>
      <c r="BKI114" s="218"/>
      <c r="BKJ114" s="218"/>
      <c r="BKK114" s="218"/>
      <c r="BKL114" s="218"/>
      <c r="BKM114" s="218"/>
      <c r="BKN114" s="218"/>
      <c r="BKO114" s="218"/>
      <c r="BKP114" s="218"/>
      <c r="BKQ114" s="218"/>
      <c r="BKR114" s="218"/>
      <c r="BKS114" s="218"/>
      <c r="BKT114" s="218"/>
      <c r="BKU114" s="218"/>
      <c r="BKV114" s="218"/>
      <c r="BKW114" s="218"/>
      <c r="BKX114" s="218"/>
      <c r="BKY114" s="218"/>
      <c r="BKZ114" s="218"/>
      <c r="BLA114" s="218"/>
      <c r="BLB114" s="218"/>
      <c r="BLC114" s="218"/>
      <c r="BLD114" s="218"/>
      <c r="BLE114" s="218"/>
      <c r="BLF114" s="218"/>
      <c r="BLG114" s="218"/>
      <c r="BLH114" s="218"/>
      <c r="BLI114" s="218"/>
      <c r="BLJ114" s="218"/>
      <c r="BLK114" s="218"/>
      <c r="BLL114" s="218"/>
      <c r="BLM114" s="218"/>
      <c r="BLN114" s="218"/>
      <c r="BLO114" s="218"/>
      <c r="BLP114" s="218"/>
      <c r="BLQ114" s="218"/>
      <c r="BLR114" s="218"/>
      <c r="BLS114" s="218"/>
      <c r="BLT114" s="218"/>
      <c r="BLU114" s="218"/>
      <c r="BLV114" s="218"/>
      <c r="BLW114" s="218"/>
      <c r="BLX114" s="218"/>
      <c r="BLY114" s="218"/>
      <c r="BLZ114" s="218"/>
      <c r="BMA114" s="218"/>
      <c r="BMB114" s="218"/>
      <c r="BMC114" s="218"/>
      <c r="BMD114" s="218"/>
      <c r="BME114" s="218"/>
      <c r="BMF114" s="218"/>
      <c r="BMG114" s="218"/>
      <c r="BMH114" s="218"/>
      <c r="BMI114" s="218"/>
      <c r="BMJ114" s="218"/>
      <c r="BMK114" s="218"/>
      <c r="BML114" s="218"/>
      <c r="BMM114" s="218"/>
      <c r="BMN114" s="218"/>
      <c r="BMO114" s="218"/>
      <c r="BMP114" s="218"/>
      <c r="BMQ114" s="218"/>
      <c r="BMR114" s="218"/>
      <c r="BMS114" s="218"/>
      <c r="BMT114" s="218"/>
      <c r="BMU114" s="218"/>
      <c r="BMV114" s="218"/>
      <c r="BMW114" s="218"/>
      <c r="BMX114" s="218"/>
      <c r="BMY114" s="218"/>
      <c r="BMZ114" s="218"/>
      <c r="BNA114" s="218"/>
      <c r="BNB114" s="218"/>
      <c r="BNC114" s="218"/>
      <c r="BND114" s="218"/>
      <c r="BNE114" s="218"/>
      <c r="BNF114" s="218"/>
      <c r="BNG114" s="218"/>
      <c r="BNH114" s="218"/>
      <c r="BNI114" s="218"/>
      <c r="BNJ114" s="218"/>
      <c r="BNK114" s="218"/>
      <c r="BNL114" s="218"/>
      <c r="BNM114" s="218"/>
      <c r="BNN114" s="218"/>
      <c r="BNO114" s="218"/>
      <c r="BNP114" s="218"/>
      <c r="BNQ114" s="218"/>
      <c r="BNR114" s="218"/>
      <c r="BNS114" s="218"/>
      <c r="BNT114" s="218"/>
      <c r="BNU114" s="218"/>
      <c r="BNV114" s="218"/>
      <c r="BNW114" s="218"/>
      <c r="BNX114" s="218"/>
      <c r="BNY114" s="218"/>
      <c r="BNZ114" s="218"/>
      <c r="BOA114" s="218"/>
      <c r="BOB114" s="218"/>
      <c r="BOC114" s="218"/>
      <c r="BOD114" s="218"/>
      <c r="BOE114" s="218"/>
      <c r="BOF114" s="218"/>
      <c r="BOG114" s="218"/>
      <c r="BOH114" s="218"/>
      <c r="BOI114" s="218"/>
      <c r="BOJ114" s="218"/>
      <c r="BOK114" s="218"/>
      <c r="BOL114" s="218"/>
      <c r="BOM114" s="218"/>
      <c r="BON114" s="218"/>
      <c r="BOO114" s="218"/>
      <c r="BOP114" s="218"/>
      <c r="BOQ114" s="218"/>
      <c r="BOR114" s="218"/>
      <c r="BOS114" s="218"/>
      <c r="BOT114" s="218"/>
      <c r="BOU114" s="218"/>
      <c r="BOV114" s="218"/>
      <c r="BOW114" s="218"/>
      <c r="BOX114" s="218"/>
      <c r="BOY114" s="218"/>
      <c r="BOZ114" s="218"/>
      <c r="BPA114" s="218"/>
      <c r="BPB114" s="218"/>
      <c r="BPC114" s="218"/>
      <c r="BPD114" s="218"/>
      <c r="BPE114" s="218"/>
      <c r="BPF114" s="218"/>
      <c r="BPG114" s="218"/>
      <c r="BPH114" s="218"/>
      <c r="BPI114" s="218"/>
      <c r="BPJ114" s="218"/>
      <c r="BPK114" s="218"/>
      <c r="BPL114" s="218"/>
      <c r="BPM114" s="218"/>
      <c r="BPN114" s="218"/>
      <c r="BPO114" s="218"/>
      <c r="BPP114" s="218"/>
      <c r="BPQ114" s="218"/>
      <c r="BPR114" s="218"/>
      <c r="BPS114" s="218"/>
      <c r="BPT114" s="218"/>
      <c r="BPU114" s="218"/>
      <c r="BPV114" s="218"/>
      <c r="BPW114" s="218"/>
      <c r="BPX114" s="218"/>
      <c r="BPY114" s="218"/>
      <c r="BPZ114" s="218"/>
      <c r="BQA114" s="218"/>
      <c r="BQB114" s="218"/>
      <c r="BQC114" s="218"/>
      <c r="BQD114" s="218"/>
      <c r="BQE114" s="218"/>
      <c r="BQF114" s="218"/>
      <c r="BQG114" s="218"/>
      <c r="BQH114" s="218"/>
      <c r="BQI114" s="218"/>
      <c r="BQJ114" s="218"/>
      <c r="BQK114" s="218"/>
      <c r="BQL114" s="218"/>
      <c r="BQM114" s="218"/>
      <c r="BQN114" s="218"/>
      <c r="BQO114" s="218"/>
      <c r="BQP114" s="218"/>
      <c r="BQQ114" s="218"/>
      <c r="BQR114" s="218"/>
      <c r="BQS114" s="218"/>
      <c r="BQT114" s="218"/>
      <c r="BQU114" s="218"/>
      <c r="BQV114" s="218"/>
      <c r="BQW114" s="218"/>
      <c r="BQX114" s="218"/>
      <c r="BQY114" s="218"/>
      <c r="BQZ114" s="218"/>
      <c r="BRA114" s="218"/>
      <c r="BRB114" s="218"/>
      <c r="BRC114" s="218"/>
      <c r="BRD114" s="218"/>
      <c r="BRE114" s="218"/>
      <c r="BRF114" s="218"/>
      <c r="BRG114" s="218"/>
      <c r="BRH114" s="218"/>
      <c r="BRI114" s="218"/>
      <c r="BRJ114" s="218"/>
      <c r="BRK114" s="218"/>
      <c r="BRL114" s="218"/>
      <c r="BRM114" s="218"/>
      <c r="BRN114" s="218"/>
      <c r="BRO114" s="218"/>
      <c r="BRP114" s="218"/>
      <c r="BRQ114" s="218"/>
      <c r="BRR114" s="218"/>
      <c r="BRS114" s="218"/>
      <c r="BRT114" s="218"/>
      <c r="BRU114" s="218"/>
      <c r="BRV114" s="218"/>
      <c r="BRW114" s="218"/>
      <c r="BRX114" s="218"/>
      <c r="BRY114" s="218"/>
      <c r="BRZ114" s="218"/>
      <c r="BSA114" s="218"/>
      <c r="BSB114" s="218"/>
      <c r="BSC114" s="218"/>
      <c r="BSD114" s="218"/>
      <c r="BSE114" s="218"/>
      <c r="BSF114" s="218"/>
      <c r="BSG114" s="218"/>
      <c r="BSH114" s="218"/>
      <c r="BSI114" s="218"/>
      <c r="BSJ114" s="218"/>
      <c r="BSK114" s="218"/>
      <c r="BSL114" s="218"/>
      <c r="BSM114" s="218"/>
      <c r="BSN114" s="218"/>
      <c r="BSO114" s="218"/>
      <c r="BSP114" s="218"/>
      <c r="BSQ114" s="218"/>
      <c r="BSR114" s="218"/>
      <c r="BSS114" s="218"/>
      <c r="BST114" s="218"/>
      <c r="BSU114" s="218"/>
      <c r="BSV114" s="218"/>
      <c r="BSW114" s="218"/>
      <c r="BSX114" s="218"/>
      <c r="BSY114" s="218"/>
      <c r="BSZ114" s="218"/>
      <c r="BTA114" s="218"/>
      <c r="BTB114" s="218"/>
      <c r="BTC114" s="218"/>
      <c r="BTD114" s="218"/>
      <c r="BTE114" s="218"/>
      <c r="BTF114" s="218"/>
      <c r="BTG114" s="218"/>
      <c r="BTH114" s="218"/>
      <c r="BTI114" s="218"/>
      <c r="BTJ114" s="218"/>
      <c r="BTK114" s="218"/>
      <c r="BTL114" s="218"/>
      <c r="BTM114" s="218"/>
      <c r="BTN114" s="218"/>
      <c r="BTO114" s="218"/>
      <c r="BTP114" s="218"/>
      <c r="BTQ114" s="218"/>
      <c r="BTR114" s="218"/>
      <c r="BTS114" s="218"/>
      <c r="BTT114" s="218"/>
      <c r="BTU114" s="218"/>
      <c r="BTV114" s="218"/>
      <c r="BTW114" s="218"/>
      <c r="BTX114" s="218"/>
      <c r="BTY114" s="218"/>
      <c r="BTZ114" s="218"/>
      <c r="BUA114" s="218"/>
      <c r="BUB114" s="218"/>
      <c r="BUC114" s="218"/>
      <c r="BUD114" s="218"/>
      <c r="BUE114" s="218"/>
      <c r="BUF114" s="218"/>
      <c r="BUG114" s="218"/>
      <c r="BUH114" s="218"/>
      <c r="BUI114" s="218"/>
      <c r="BUJ114" s="218"/>
      <c r="BUK114" s="218"/>
      <c r="BUL114" s="218"/>
      <c r="BUM114" s="218"/>
      <c r="BUN114" s="218"/>
      <c r="BUO114" s="218"/>
      <c r="BUP114" s="218"/>
      <c r="BUQ114" s="218"/>
      <c r="BUR114" s="218"/>
      <c r="BUS114" s="218"/>
      <c r="BUT114" s="218"/>
      <c r="BUU114" s="218"/>
      <c r="BUV114" s="218"/>
      <c r="BUW114" s="218"/>
      <c r="BUX114" s="218"/>
      <c r="BUY114" s="218"/>
      <c r="BUZ114" s="218"/>
      <c r="BVA114" s="218"/>
      <c r="BVB114" s="218"/>
      <c r="BVC114" s="218"/>
      <c r="BVD114" s="218"/>
      <c r="BVE114" s="218"/>
      <c r="BVF114" s="218"/>
      <c r="BVG114" s="218"/>
      <c r="BVH114" s="218"/>
      <c r="BVI114" s="218"/>
      <c r="BVJ114" s="218"/>
      <c r="BVK114" s="218"/>
      <c r="BVL114" s="218"/>
      <c r="BVM114" s="218"/>
      <c r="BVN114" s="218"/>
      <c r="BVO114" s="218"/>
      <c r="BVP114" s="218"/>
      <c r="BVQ114" s="218"/>
      <c r="BVR114" s="218"/>
      <c r="BVS114" s="218"/>
      <c r="BVT114" s="218"/>
      <c r="BVU114" s="218"/>
      <c r="BVV114" s="218"/>
      <c r="BVW114" s="218"/>
      <c r="BVX114" s="218"/>
      <c r="BVY114" s="218"/>
      <c r="BVZ114" s="218"/>
      <c r="BWA114" s="218"/>
      <c r="BWB114" s="218"/>
      <c r="BWC114" s="218"/>
      <c r="BWD114" s="218"/>
      <c r="BWE114" s="218"/>
      <c r="BWF114" s="218"/>
      <c r="BWG114" s="218"/>
      <c r="BWH114" s="218"/>
      <c r="BWI114" s="218"/>
      <c r="BWJ114" s="218"/>
      <c r="BWK114" s="218"/>
      <c r="BWL114" s="218"/>
      <c r="BWM114" s="218"/>
      <c r="BWN114" s="218"/>
      <c r="BWO114" s="218"/>
      <c r="BWP114" s="218"/>
      <c r="BWQ114" s="218"/>
      <c r="BWR114" s="218"/>
      <c r="BWS114" s="218"/>
      <c r="BWT114" s="218"/>
      <c r="BWU114" s="218"/>
      <c r="BWV114" s="218"/>
      <c r="BWW114" s="218"/>
      <c r="BWX114" s="218"/>
      <c r="BWY114" s="218"/>
      <c r="BWZ114" s="218"/>
      <c r="BXA114" s="218"/>
      <c r="BXB114" s="218"/>
      <c r="BXC114" s="218"/>
      <c r="BXD114" s="218"/>
      <c r="BXE114" s="218"/>
      <c r="BXF114" s="218"/>
      <c r="BXG114" s="218"/>
      <c r="BXH114" s="218"/>
      <c r="BXI114" s="218"/>
      <c r="BXJ114" s="218"/>
      <c r="BXK114" s="218"/>
      <c r="BXL114" s="218"/>
      <c r="BXM114" s="218"/>
      <c r="BXN114" s="218"/>
      <c r="BXO114" s="218"/>
      <c r="BXP114" s="218"/>
      <c r="BXQ114" s="218"/>
      <c r="BXR114" s="218"/>
      <c r="BXS114" s="218"/>
      <c r="BXT114" s="218"/>
      <c r="BXU114" s="218"/>
      <c r="BXV114" s="218"/>
      <c r="BXW114" s="218"/>
      <c r="BXX114" s="218"/>
      <c r="BXY114" s="218"/>
      <c r="BXZ114" s="218"/>
      <c r="BYA114" s="218"/>
      <c r="BYB114" s="218"/>
      <c r="BYC114" s="218"/>
      <c r="BYD114" s="218"/>
      <c r="BYE114" s="218"/>
      <c r="BYF114" s="218"/>
      <c r="BYG114" s="218"/>
      <c r="BYH114" s="218"/>
      <c r="BYI114" s="218"/>
      <c r="BYJ114" s="218"/>
      <c r="BYK114" s="218"/>
      <c r="BYL114" s="218"/>
      <c r="BYM114" s="218"/>
      <c r="BYN114" s="218"/>
      <c r="BYO114" s="218"/>
      <c r="BYP114" s="218"/>
      <c r="BYQ114" s="218"/>
      <c r="BYR114" s="218"/>
      <c r="BYS114" s="218"/>
      <c r="BYT114" s="218"/>
      <c r="BYU114" s="218"/>
      <c r="BYV114" s="218"/>
      <c r="BYW114" s="218"/>
      <c r="BYX114" s="218"/>
      <c r="BYY114" s="218"/>
      <c r="BYZ114" s="218"/>
      <c r="BZA114" s="218"/>
      <c r="BZB114" s="218"/>
      <c r="BZC114" s="218"/>
      <c r="BZD114" s="218"/>
      <c r="BZE114" s="218"/>
      <c r="BZF114" s="218"/>
      <c r="BZG114" s="218"/>
      <c r="BZH114" s="218"/>
      <c r="BZI114" s="218"/>
      <c r="BZJ114" s="218"/>
      <c r="BZK114" s="218"/>
      <c r="BZL114" s="218"/>
      <c r="BZM114" s="218"/>
      <c r="BZN114" s="218"/>
      <c r="BZO114" s="218"/>
      <c r="BZP114" s="218"/>
      <c r="BZQ114" s="218"/>
      <c r="BZR114" s="218"/>
      <c r="BZS114" s="218"/>
      <c r="BZT114" s="218"/>
      <c r="BZU114" s="218"/>
      <c r="BZV114" s="218"/>
      <c r="BZW114" s="218"/>
      <c r="BZX114" s="218"/>
      <c r="BZY114" s="218"/>
      <c r="BZZ114" s="218"/>
      <c r="CAA114" s="218"/>
      <c r="CAB114" s="218"/>
      <c r="CAC114" s="218"/>
      <c r="CAD114" s="218"/>
      <c r="CAE114" s="218"/>
      <c r="CAF114" s="218"/>
      <c r="CAG114" s="218"/>
      <c r="CAH114" s="218"/>
      <c r="CAI114" s="218"/>
      <c r="CAJ114" s="218"/>
      <c r="CAK114" s="218"/>
      <c r="CAL114" s="218"/>
      <c r="CAM114" s="218"/>
      <c r="CAN114" s="218"/>
      <c r="CAO114" s="218"/>
      <c r="CAP114" s="218"/>
      <c r="CAQ114" s="218"/>
      <c r="CAR114" s="218"/>
      <c r="CAS114" s="218"/>
      <c r="CAT114" s="218"/>
      <c r="CAU114" s="218"/>
      <c r="CAV114" s="218"/>
      <c r="CAW114" s="218"/>
      <c r="CAX114" s="218"/>
      <c r="CAY114" s="218"/>
      <c r="CAZ114" s="218"/>
      <c r="CBA114" s="218"/>
      <c r="CBB114" s="218"/>
      <c r="CBC114" s="218"/>
      <c r="CBD114" s="218"/>
      <c r="CBE114" s="218"/>
      <c r="CBF114" s="218"/>
      <c r="CBG114" s="218"/>
      <c r="CBH114" s="218"/>
      <c r="CBI114" s="218"/>
      <c r="CBJ114" s="218"/>
      <c r="CBK114" s="218"/>
      <c r="CBL114" s="218"/>
      <c r="CBM114" s="218"/>
      <c r="CBN114" s="218"/>
      <c r="CBO114" s="218"/>
      <c r="CBP114" s="218"/>
      <c r="CBQ114" s="218"/>
      <c r="CBR114" s="218"/>
      <c r="CBS114" s="218"/>
      <c r="CBT114" s="218"/>
      <c r="CBU114" s="218"/>
      <c r="CBV114" s="218"/>
      <c r="CBW114" s="218"/>
      <c r="CBX114" s="218"/>
      <c r="CBY114" s="218"/>
      <c r="CBZ114" s="218"/>
      <c r="CCA114" s="218"/>
      <c r="CCB114" s="218"/>
      <c r="CCC114" s="218"/>
      <c r="CCD114" s="218"/>
      <c r="CCE114" s="218"/>
      <c r="CCF114" s="218"/>
      <c r="CCG114" s="218"/>
      <c r="CCH114" s="218"/>
      <c r="CCI114" s="218"/>
      <c r="CCJ114" s="218"/>
      <c r="CCK114" s="218"/>
      <c r="CCL114" s="218"/>
      <c r="CCM114" s="218"/>
      <c r="CCN114" s="218"/>
      <c r="CCO114" s="218"/>
      <c r="CCP114" s="218"/>
      <c r="CCQ114" s="218"/>
      <c r="CCR114" s="218"/>
      <c r="CCS114" s="218"/>
      <c r="CCT114" s="218"/>
      <c r="CCU114" s="218"/>
      <c r="CCV114" s="218"/>
      <c r="CCW114" s="218"/>
      <c r="CCX114" s="218"/>
      <c r="CCY114" s="218"/>
      <c r="CCZ114" s="218"/>
      <c r="CDA114" s="218"/>
      <c r="CDB114" s="218"/>
      <c r="CDC114" s="218"/>
      <c r="CDD114" s="218"/>
      <c r="CDE114" s="218"/>
      <c r="CDF114" s="218"/>
      <c r="CDG114" s="218"/>
      <c r="CDH114" s="218"/>
      <c r="CDI114" s="218"/>
      <c r="CDJ114" s="218"/>
      <c r="CDK114" s="218"/>
      <c r="CDL114" s="218"/>
      <c r="CDM114" s="218"/>
      <c r="CDN114" s="218"/>
      <c r="CDO114" s="218"/>
      <c r="CDP114" s="218"/>
      <c r="CDQ114" s="218"/>
      <c r="CDR114" s="218"/>
      <c r="CDS114" s="218"/>
      <c r="CDT114" s="218"/>
      <c r="CDU114" s="218"/>
      <c r="CDV114" s="218"/>
      <c r="CDW114" s="218"/>
      <c r="CDX114" s="218"/>
      <c r="CDY114" s="218"/>
      <c r="CDZ114" s="218"/>
      <c r="CEA114" s="218"/>
      <c r="CEB114" s="218"/>
      <c r="CEC114" s="218"/>
      <c r="CED114" s="218"/>
      <c r="CEE114" s="218"/>
      <c r="CEF114" s="218"/>
      <c r="CEG114" s="218"/>
      <c r="CEH114" s="218"/>
      <c r="CEI114" s="218"/>
      <c r="CEJ114" s="218"/>
      <c r="CEK114" s="218"/>
      <c r="CEL114" s="218"/>
      <c r="CEM114" s="218"/>
      <c r="CEN114" s="218"/>
      <c r="CEO114" s="218"/>
      <c r="CEP114" s="218"/>
      <c r="CEQ114" s="218"/>
      <c r="CER114" s="218"/>
      <c r="CES114" s="218"/>
      <c r="CET114" s="218"/>
      <c r="CEU114" s="218"/>
      <c r="CEV114" s="218"/>
      <c r="CEW114" s="218"/>
      <c r="CEX114" s="218"/>
      <c r="CEY114" s="218"/>
      <c r="CEZ114" s="218"/>
      <c r="CFA114" s="218"/>
      <c r="CFB114" s="218"/>
      <c r="CFC114" s="218"/>
      <c r="CFD114" s="218"/>
      <c r="CFE114" s="218"/>
      <c r="CFF114" s="218"/>
      <c r="CFG114" s="218"/>
      <c r="CFH114" s="218"/>
      <c r="CFI114" s="218"/>
      <c r="CFJ114" s="218"/>
      <c r="CFK114" s="218"/>
      <c r="CFL114" s="218"/>
      <c r="CFM114" s="218"/>
      <c r="CFN114" s="218"/>
      <c r="CFO114" s="218"/>
      <c r="CFP114" s="218"/>
      <c r="CFQ114" s="218"/>
      <c r="CFR114" s="218"/>
      <c r="CFS114" s="218"/>
      <c r="CFT114" s="218"/>
      <c r="CFU114" s="218"/>
      <c r="CFV114" s="218"/>
      <c r="CFW114" s="218"/>
      <c r="CFX114" s="218"/>
      <c r="CFY114" s="218"/>
      <c r="CFZ114" s="218"/>
      <c r="CGA114" s="218"/>
      <c r="CGB114" s="218"/>
      <c r="CGC114" s="218"/>
      <c r="CGD114" s="218"/>
      <c r="CGE114" s="218"/>
      <c r="CGF114" s="218"/>
      <c r="CGG114" s="218"/>
      <c r="CGH114" s="218"/>
      <c r="CGI114" s="218"/>
      <c r="CGJ114" s="218"/>
      <c r="CGK114" s="218"/>
      <c r="CGL114" s="218"/>
      <c r="CGM114" s="218"/>
      <c r="CGN114" s="218"/>
      <c r="CGO114" s="218"/>
      <c r="CGP114" s="218"/>
      <c r="CGQ114" s="218"/>
      <c r="CGR114" s="218"/>
      <c r="CGS114" s="218"/>
      <c r="CGT114" s="218"/>
      <c r="CGU114" s="218"/>
      <c r="CGV114" s="218"/>
      <c r="CGW114" s="218"/>
      <c r="CGX114" s="218"/>
      <c r="CGY114" s="218"/>
      <c r="CGZ114" s="218"/>
      <c r="CHA114" s="218"/>
      <c r="CHB114" s="218"/>
      <c r="CHC114" s="218"/>
      <c r="CHD114" s="218"/>
      <c r="CHE114" s="218"/>
      <c r="CHF114" s="218"/>
      <c r="CHG114" s="218"/>
      <c r="CHH114" s="218"/>
      <c r="CHI114" s="218"/>
      <c r="CHJ114" s="218"/>
      <c r="CHK114" s="218"/>
      <c r="CHL114" s="218"/>
      <c r="CHM114" s="218"/>
      <c r="CHN114" s="218"/>
      <c r="CHO114" s="218"/>
      <c r="CHP114" s="218"/>
      <c r="CHQ114" s="218"/>
      <c r="CHR114" s="218"/>
      <c r="CHS114" s="218"/>
      <c r="CHT114" s="218"/>
      <c r="CHU114" s="218"/>
      <c r="CHV114" s="218"/>
      <c r="CHW114" s="218"/>
      <c r="CHX114" s="218"/>
      <c r="CHY114" s="218"/>
      <c r="CHZ114" s="218"/>
      <c r="CIA114" s="218"/>
      <c r="CIB114" s="218"/>
      <c r="CIC114" s="218"/>
      <c r="CID114" s="218"/>
      <c r="CIE114" s="218"/>
      <c r="CIF114" s="218"/>
      <c r="CIG114" s="218"/>
      <c r="CIH114" s="218"/>
      <c r="CII114" s="218"/>
      <c r="CIJ114" s="218"/>
      <c r="CIK114" s="218"/>
      <c r="CIL114" s="218"/>
      <c r="CIM114" s="218"/>
      <c r="CIN114" s="218"/>
      <c r="CIO114" s="218"/>
      <c r="CIP114" s="218"/>
      <c r="CIQ114" s="218"/>
      <c r="CIR114" s="218"/>
      <c r="CIS114" s="218"/>
      <c r="CIT114" s="218"/>
      <c r="CIU114" s="218"/>
      <c r="CIV114" s="218"/>
      <c r="CIW114" s="218"/>
      <c r="CIX114" s="218"/>
      <c r="CIY114" s="218"/>
      <c r="CIZ114" s="218"/>
      <c r="CJA114" s="218"/>
      <c r="CJB114" s="218"/>
      <c r="CJC114" s="218"/>
      <c r="CJD114" s="218"/>
      <c r="CJE114" s="218"/>
      <c r="CJF114" s="218"/>
      <c r="CJG114" s="218"/>
      <c r="CJH114" s="218"/>
      <c r="CJI114" s="218"/>
      <c r="CJJ114" s="218"/>
      <c r="CJK114" s="218"/>
      <c r="CJL114" s="218"/>
      <c r="CJM114" s="218"/>
      <c r="CJN114" s="218"/>
      <c r="CJO114" s="218"/>
      <c r="CJP114" s="218"/>
      <c r="CJQ114" s="218"/>
      <c r="CJR114" s="218"/>
      <c r="CJS114" s="218"/>
      <c r="CJT114" s="218"/>
      <c r="CJU114" s="218"/>
      <c r="CJV114" s="218"/>
      <c r="CJW114" s="218"/>
      <c r="CJX114" s="218"/>
      <c r="CJY114" s="218"/>
      <c r="CJZ114" s="218"/>
      <c r="CKA114" s="218"/>
      <c r="CKB114" s="218"/>
      <c r="CKC114" s="218"/>
      <c r="CKD114" s="218"/>
      <c r="CKE114" s="218"/>
      <c r="CKF114" s="218"/>
      <c r="CKG114" s="218"/>
      <c r="CKH114" s="218"/>
      <c r="CKI114" s="218"/>
      <c r="CKJ114" s="218"/>
      <c r="CKK114" s="218"/>
      <c r="CKL114" s="218"/>
      <c r="CKM114" s="218"/>
      <c r="CKN114" s="218"/>
      <c r="CKO114" s="218"/>
      <c r="CKP114" s="218"/>
      <c r="CKQ114" s="218"/>
      <c r="CKR114" s="218"/>
      <c r="CKS114" s="218"/>
      <c r="CKT114" s="218"/>
      <c r="CKU114" s="218"/>
      <c r="CKV114" s="218"/>
      <c r="CKW114" s="218"/>
      <c r="CKX114" s="218"/>
      <c r="CKY114" s="218"/>
      <c r="CKZ114" s="218"/>
      <c r="CLA114" s="218"/>
      <c r="CLB114" s="218"/>
      <c r="CLC114" s="218"/>
      <c r="CLD114" s="218"/>
      <c r="CLE114" s="218"/>
      <c r="CLF114" s="218"/>
      <c r="CLG114" s="218"/>
      <c r="CLH114" s="218"/>
      <c r="CLI114" s="218"/>
      <c r="CLJ114" s="218"/>
      <c r="CLK114" s="218"/>
      <c r="CLL114" s="218"/>
      <c r="CLM114" s="218"/>
      <c r="CLN114" s="218"/>
      <c r="CLO114" s="218"/>
      <c r="CLP114" s="218"/>
      <c r="CLQ114" s="218"/>
      <c r="CLR114" s="218"/>
      <c r="CLS114" s="218"/>
      <c r="CLT114" s="218"/>
      <c r="CLU114" s="218"/>
      <c r="CLV114" s="218"/>
      <c r="CLW114" s="218"/>
      <c r="CLX114" s="218"/>
      <c r="CLY114" s="218"/>
      <c r="CLZ114" s="218"/>
      <c r="CMA114" s="218"/>
      <c r="CMB114" s="218"/>
      <c r="CMC114" s="218"/>
      <c r="CMD114" s="218"/>
      <c r="CME114" s="218"/>
      <c r="CMF114" s="218"/>
      <c r="CMG114" s="218"/>
      <c r="CMH114" s="218"/>
      <c r="CMI114" s="218"/>
      <c r="CMJ114" s="218"/>
      <c r="CMK114" s="218"/>
      <c r="CML114" s="218"/>
      <c r="CMM114" s="218"/>
      <c r="CMN114" s="218"/>
      <c r="CMO114" s="218"/>
      <c r="CMP114" s="218"/>
      <c r="CMQ114" s="218"/>
      <c r="CMR114" s="218"/>
      <c r="CMS114" s="218"/>
      <c r="CMT114" s="218"/>
      <c r="CMU114" s="218"/>
      <c r="CMV114" s="218"/>
      <c r="CMW114" s="218"/>
      <c r="CMX114" s="218"/>
      <c r="CMY114" s="218"/>
      <c r="CMZ114" s="218"/>
      <c r="CNA114" s="218"/>
      <c r="CNB114" s="218"/>
      <c r="CNC114" s="218"/>
      <c r="CND114" s="218"/>
      <c r="CNE114" s="218"/>
      <c r="CNF114" s="218"/>
      <c r="CNG114" s="218"/>
      <c r="CNH114" s="218"/>
      <c r="CNI114" s="218"/>
      <c r="CNJ114" s="218"/>
      <c r="CNK114" s="218"/>
      <c r="CNL114" s="218"/>
      <c r="CNM114" s="218"/>
      <c r="CNN114" s="218"/>
      <c r="CNO114" s="218"/>
      <c r="CNP114" s="218"/>
      <c r="CNQ114" s="218"/>
      <c r="CNR114" s="218"/>
      <c r="CNS114" s="218"/>
      <c r="CNT114" s="218"/>
      <c r="CNU114" s="218"/>
      <c r="CNV114" s="218"/>
      <c r="CNW114" s="218"/>
      <c r="CNX114" s="218"/>
      <c r="CNY114" s="218"/>
      <c r="CNZ114" s="218"/>
      <c r="COA114" s="218"/>
      <c r="COB114" s="218"/>
      <c r="COC114" s="218"/>
      <c r="COD114" s="218"/>
      <c r="COE114" s="218"/>
      <c r="COF114" s="218"/>
      <c r="COG114" s="218"/>
      <c r="COH114" s="218"/>
      <c r="COI114" s="218"/>
      <c r="COJ114" s="218"/>
      <c r="COK114" s="218"/>
      <c r="COL114" s="218"/>
      <c r="COM114" s="218"/>
      <c r="CON114" s="218"/>
      <c r="COO114" s="218"/>
      <c r="COP114" s="218"/>
      <c r="COQ114" s="218"/>
      <c r="COR114" s="218"/>
      <c r="COS114" s="218"/>
      <c r="COT114" s="218"/>
      <c r="COU114" s="218"/>
      <c r="COV114" s="218"/>
      <c r="COW114" s="218"/>
      <c r="COX114" s="218"/>
      <c r="COY114" s="218"/>
      <c r="COZ114" s="218"/>
      <c r="CPA114" s="218"/>
      <c r="CPB114" s="218"/>
      <c r="CPC114" s="218"/>
      <c r="CPD114" s="218"/>
      <c r="CPE114" s="218"/>
      <c r="CPF114" s="218"/>
    </row>
    <row r="115" spans="1:2450" s="175" customFormat="1" ht="27" customHeight="1" thickBot="1" x14ac:dyDescent="0.3">
      <c r="A115" s="700"/>
      <c r="B115" s="209">
        <f t="shared" si="2"/>
        <v>2</v>
      </c>
      <c r="C115" s="329" t="s">
        <v>57</v>
      </c>
      <c r="D115" s="207"/>
      <c r="E115" s="207"/>
      <c r="F115" s="207"/>
      <c r="G115" s="230"/>
      <c r="H115" s="294"/>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c r="DD115" s="218"/>
      <c r="DE115" s="218"/>
      <c r="DF115" s="218"/>
      <c r="DG115" s="218"/>
      <c r="DH115" s="218"/>
      <c r="DI115" s="218"/>
      <c r="DJ115" s="218"/>
      <c r="DK115" s="218"/>
      <c r="DL115" s="218"/>
      <c r="DM115" s="218"/>
      <c r="DN115" s="218"/>
      <c r="DO115" s="218"/>
      <c r="DP115" s="218"/>
      <c r="DQ115" s="218"/>
      <c r="DR115" s="218"/>
      <c r="DS115" s="218"/>
      <c r="DT115" s="218"/>
      <c r="DU115" s="218"/>
      <c r="DV115" s="218"/>
      <c r="DW115" s="218"/>
      <c r="DX115" s="218"/>
      <c r="DY115" s="218"/>
      <c r="DZ115" s="218"/>
      <c r="EA115" s="218"/>
      <c r="EB115" s="218"/>
      <c r="EC115" s="218"/>
      <c r="ED115" s="218"/>
      <c r="EE115" s="218"/>
      <c r="EF115" s="218"/>
      <c r="EG115" s="218"/>
      <c r="EH115" s="218"/>
      <c r="EI115" s="218"/>
      <c r="EJ115" s="218"/>
      <c r="EK115" s="218"/>
      <c r="EL115" s="218"/>
      <c r="EM115" s="218"/>
      <c r="EN115" s="218"/>
      <c r="EO115" s="218"/>
      <c r="EP115" s="218"/>
      <c r="EQ115" s="218"/>
      <c r="ER115" s="218"/>
      <c r="ES115" s="218"/>
      <c r="ET115" s="218"/>
      <c r="EU115" s="218"/>
      <c r="EV115" s="218"/>
      <c r="EW115" s="218"/>
      <c r="EX115" s="218"/>
      <c r="EY115" s="218"/>
      <c r="EZ115" s="218"/>
      <c r="FA115" s="218"/>
      <c r="FB115" s="218"/>
      <c r="FC115" s="218"/>
      <c r="FD115" s="218"/>
      <c r="FE115" s="218"/>
      <c r="FF115" s="218"/>
      <c r="FG115" s="218"/>
      <c r="FH115" s="218"/>
      <c r="FI115" s="218"/>
      <c r="FJ115" s="218"/>
      <c r="FK115" s="218"/>
      <c r="FL115" s="218"/>
      <c r="FM115" s="218"/>
      <c r="FN115" s="218"/>
      <c r="FO115" s="218"/>
      <c r="FP115" s="218"/>
      <c r="FQ115" s="218"/>
      <c r="FR115" s="218"/>
      <c r="FS115" s="218"/>
      <c r="FT115" s="218"/>
      <c r="FU115" s="218"/>
      <c r="FV115" s="218"/>
      <c r="FW115" s="218"/>
      <c r="FX115" s="218"/>
      <c r="FY115" s="218"/>
      <c r="FZ115" s="218"/>
      <c r="GA115" s="218"/>
      <c r="GB115" s="218"/>
      <c r="GC115" s="218"/>
      <c r="GD115" s="218"/>
      <c r="GE115" s="218"/>
      <c r="GF115" s="218"/>
      <c r="GG115" s="218"/>
      <c r="GH115" s="218"/>
      <c r="GI115" s="218"/>
      <c r="GJ115" s="218"/>
      <c r="GK115" s="218"/>
      <c r="GL115" s="218"/>
      <c r="GM115" s="218"/>
      <c r="GN115" s="218"/>
      <c r="GO115" s="218"/>
      <c r="GP115" s="218"/>
      <c r="GQ115" s="218"/>
      <c r="GR115" s="218"/>
      <c r="GS115" s="218"/>
      <c r="GT115" s="218"/>
      <c r="GU115" s="218"/>
      <c r="GV115" s="218"/>
      <c r="GW115" s="218"/>
      <c r="GX115" s="218"/>
      <c r="GY115" s="218"/>
      <c r="GZ115" s="218"/>
      <c r="HA115" s="218"/>
      <c r="HB115" s="218"/>
      <c r="HC115" s="218"/>
      <c r="HD115" s="218"/>
      <c r="HE115" s="218"/>
      <c r="HF115" s="218"/>
      <c r="HG115" s="218"/>
      <c r="HH115" s="218"/>
      <c r="HI115" s="218"/>
      <c r="HJ115" s="218"/>
      <c r="HK115" s="218"/>
      <c r="HL115" s="218"/>
      <c r="HM115" s="218"/>
      <c r="HN115" s="218"/>
      <c r="HO115" s="218"/>
      <c r="HP115" s="218"/>
      <c r="HQ115" s="218"/>
      <c r="HR115" s="218"/>
      <c r="HS115" s="218"/>
      <c r="HT115" s="218"/>
      <c r="HU115" s="218"/>
      <c r="HV115" s="218"/>
      <c r="HW115" s="218"/>
      <c r="HX115" s="218"/>
      <c r="HY115" s="218"/>
      <c r="HZ115" s="218"/>
      <c r="IA115" s="218"/>
      <c r="IB115" s="218"/>
      <c r="IC115" s="218"/>
      <c r="ID115" s="218"/>
      <c r="IE115" s="218"/>
      <c r="IF115" s="218"/>
      <c r="IG115" s="218"/>
      <c r="IH115" s="218"/>
      <c r="II115" s="218"/>
      <c r="IJ115" s="218"/>
      <c r="IK115" s="218"/>
      <c r="IL115" s="218"/>
      <c r="IM115" s="218"/>
      <c r="IN115" s="218"/>
      <c r="IO115" s="218"/>
      <c r="IP115" s="218"/>
      <c r="IQ115" s="218"/>
      <c r="IR115" s="218"/>
      <c r="IS115" s="218"/>
      <c r="IT115" s="218"/>
      <c r="IU115" s="218"/>
      <c r="IV115" s="218"/>
      <c r="IW115" s="218"/>
      <c r="IX115" s="218"/>
      <c r="IY115" s="218"/>
      <c r="IZ115" s="218"/>
      <c r="JA115" s="218"/>
      <c r="JB115" s="218"/>
      <c r="JC115" s="218"/>
      <c r="JD115" s="218"/>
      <c r="JE115" s="218"/>
      <c r="JF115" s="218"/>
      <c r="JG115" s="218"/>
      <c r="JH115" s="218"/>
      <c r="JI115" s="218"/>
      <c r="JJ115" s="218"/>
      <c r="JK115" s="218"/>
      <c r="JL115" s="218"/>
      <c r="JM115" s="218"/>
      <c r="JN115" s="218"/>
      <c r="JO115" s="218"/>
      <c r="JP115" s="218"/>
      <c r="JQ115" s="218"/>
      <c r="JR115" s="218"/>
      <c r="JS115" s="218"/>
      <c r="JT115" s="218"/>
      <c r="JU115" s="218"/>
      <c r="JV115" s="218"/>
      <c r="JW115" s="218"/>
      <c r="JX115" s="218"/>
      <c r="JY115" s="218"/>
      <c r="JZ115" s="218"/>
      <c r="KA115" s="218"/>
      <c r="KB115" s="218"/>
      <c r="KC115" s="218"/>
      <c r="KD115" s="218"/>
      <c r="KE115" s="218"/>
      <c r="KF115" s="218"/>
      <c r="KG115" s="218"/>
      <c r="KH115" s="218"/>
      <c r="KI115" s="218"/>
      <c r="KJ115" s="218"/>
      <c r="KK115" s="218"/>
      <c r="KL115" s="218"/>
      <c r="KM115" s="218"/>
      <c r="KN115" s="218"/>
      <c r="KO115" s="218"/>
      <c r="KP115" s="218"/>
      <c r="KQ115" s="218"/>
      <c r="KR115" s="218"/>
      <c r="KS115" s="218"/>
      <c r="KT115" s="218"/>
      <c r="KU115" s="218"/>
      <c r="KV115" s="218"/>
      <c r="KW115" s="218"/>
      <c r="KX115" s="218"/>
      <c r="KY115" s="218"/>
      <c r="KZ115" s="218"/>
      <c r="LA115" s="218"/>
      <c r="LB115" s="218"/>
      <c r="LC115" s="218"/>
      <c r="LD115" s="218"/>
      <c r="LE115" s="218"/>
      <c r="LF115" s="218"/>
      <c r="LG115" s="218"/>
      <c r="LH115" s="218"/>
      <c r="LI115" s="218"/>
      <c r="LJ115" s="218"/>
      <c r="LK115" s="218"/>
      <c r="LL115" s="218"/>
      <c r="LM115" s="218"/>
      <c r="LN115" s="218"/>
      <c r="LO115" s="218"/>
      <c r="LP115" s="218"/>
      <c r="LQ115" s="218"/>
      <c r="LR115" s="218"/>
      <c r="LS115" s="218"/>
      <c r="LT115" s="218"/>
      <c r="LU115" s="218"/>
      <c r="LV115" s="218"/>
      <c r="LW115" s="218"/>
      <c r="LX115" s="218"/>
      <c r="LY115" s="218"/>
      <c r="LZ115" s="218"/>
      <c r="MA115" s="218"/>
      <c r="MB115" s="218"/>
      <c r="MC115" s="218"/>
      <c r="MD115" s="218"/>
      <c r="ME115" s="218"/>
      <c r="MF115" s="218"/>
      <c r="MG115" s="218"/>
      <c r="MH115" s="218"/>
      <c r="MI115" s="218"/>
      <c r="MJ115" s="218"/>
      <c r="MK115" s="218"/>
      <c r="ML115" s="218"/>
      <c r="MM115" s="218"/>
      <c r="MN115" s="218"/>
      <c r="MO115" s="218"/>
      <c r="MP115" s="218"/>
      <c r="MQ115" s="218"/>
      <c r="MR115" s="218"/>
      <c r="MS115" s="218"/>
      <c r="MT115" s="218"/>
      <c r="MU115" s="218"/>
      <c r="MV115" s="218"/>
      <c r="MW115" s="218"/>
      <c r="MX115" s="218"/>
      <c r="MY115" s="218"/>
      <c r="MZ115" s="218"/>
      <c r="NA115" s="218"/>
      <c r="NB115" s="218"/>
      <c r="NC115" s="218"/>
      <c r="ND115" s="218"/>
      <c r="NE115" s="218"/>
      <c r="NF115" s="218"/>
      <c r="NG115" s="218"/>
      <c r="NH115" s="218"/>
      <c r="NI115" s="218"/>
      <c r="NJ115" s="218"/>
      <c r="NK115" s="218"/>
      <c r="NL115" s="218"/>
      <c r="NM115" s="218"/>
      <c r="NN115" s="218"/>
      <c r="NO115" s="218"/>
      <c r="NP115" s="218"/>
      <c r="NQ115" s="218"/>
      <c r="NR115" s="218"/>
      <c r="NS115" s="218"/>
      <c r="NT115" s="218"/>
      <c r="NU115" s="218"/>
      <c r="NV115" s="218"/>
      <c r="NW115" s="218"/>
      <c r="NX115" s="218"/>
      <c r="NY115" s="218"/>
      <c r="NZ115" s="218"/>
      <c r="OA115" s="218"/>
      <c r="OB115" s="218"/>
      <c r="OC115" s="218"/>
      <c r="OD115" s="218"/>
      <c r="OE115" s="218"/>
      <c r="OF115" s="218"/>
      <c r="OG115" s="218"/>
      <c r="OH115" s="218"/>
      <c r="OI115" s="218"/>
      <c r="OJ115" s="218"/>
      <c r="OK115" s="218"/>
      <c r="OL115" s="218"/>
      <c r="OM115" s="218"/>
      <c r="ON115" s="218"/>
      <c r="OO115" s="218"/>
      <c r="OP115" s="218"/>
      <c r="OQ115" s="218"/>
      <c r="OR115" s="218"/>
      <c r="OS115" s="218"/>
      <c r="OT115" s="218"/>
      <c r="OU115" s="218"/>
      <c r="OV115" s="218"/>
      <c r="OW115" s="218"/>
      <c r="OX115" s="218"/>
      <c r="OY115" s="218"/>
      <c r="OZ115" s="218"/>
      <c r="PA115" s="218"/>
      <c r="PB115" s="218"/>
      <c r="PC115" s="218"/>
      <c r="PD115" s="218"/>
      <c r="PE115" s="218"/>
      <c r="PF115" s="218"/>
      <c r="PG115" s="218"/>
      <c r="PH115" s="218"/>
      <c r="PI115" s="218"/>
      <c r="PJ115" s="218"/>
      <c r="PK115" s="218"/>
      <c r="PL115" s="218"/>
      <c r="PM115" s="218"/>
      <c r="PN115" s="218"/>
      <c r="PO115" s="218"/>
      <c r="PP115" s="218"/>
      <c r="PQ115" s="218"/>
      <c r="PR115" s="218"/>
      <c r="PS115" s="218"/>
      <c r="PT115" s="218"/>
      <c r="PU115" s="218"/>
      <c r="PV115" s="218"/>
      <c r="PW115" s="218"/>
      <c r="PX115" s="218"/>
      <c r="PY115" s="218"/>
      <c r="PZ115" s="218"/>
      <c r="QA115" s="218"/>
      <c r="QB115" s="218"/>
      <c r="QC115" s="218"/>
      <c r="QD115" s="218"/>
      <c r="QE115" s="218"/>
      <c r="QF115" s="218"/>
      <c r="QG115" s="218"/>
      <c r="QH115" s="218"/>
      <c r="QI115" s="218"/>
      <c r="QJ115" s="218"/>
      <c r="QK115" s="218"/>
      <c r="QL115" s="218"/>
      <c r="QM115" s="218"/>
      <c r="QN115" s="218"/>
      <c r="QO115" s="218"/>
      <c r="QP115" s="218"/>
      <c r="QQ115" s="218"/>
      <c r="QR115" s="218"/>
      <c r="QS115" s="218"/>
      <c r="QT115" s="218"/>
      <c r="QU115" s="218"/>
      <c r="QV115" s="218"/>
      <c r="QW115" s="218"/>
      <c r="QX115" s="218"/>
      <c r="QY115" s="218"/>
      <c r="QZ115" s="218"/>
      <c r="RA115" s="218"/>
      <c r="RB115" s="218"/>
      <c r="RC115" s="218"/>
      <c r="RD115" s="218"/>
      <c r="RE115" s="218"/>
      <c r="RF115" s="218"/>
      <c r="RG115" s="218"/>
      <c r="RH115" s="218"/>
      <c r="RI115" s="218"/>
      <c r="RJ115" s="218"/>
      <c r="RK115" s="218"/>
      <c r="RL115" s="218"/>
      <c r="RM115" s="218"/>
      <c r="RN115" s="218"/>
      <c r="RO115" s="218"/>
      <c r="RP115" s="218"/>
      <c r="RQ115" s="218"/>
      <c r="RR115" s="218"/>
      <c r="RS115" s="218"/>
      <c r="RT115" s="218"/>
      <c r="RU115" s="218"/>
      <c r="RV115" s="218"/>
      <c r="RW115" s="218"/>
      <c r="RX115" s="218"/>
      <c r="RY115" s="218"/>
      <c r="RZ115" s="218"/>
      <c r="SA115" s="218"/>
      <c r="SB115" s="218"/>
      <c r="SC115" s="218"/>
      <c r="SD115" s="218"/>
      <c r="SE115" s="218"/>
      <c r="SF115" s="218"/>
      <c r="SG115" s="218"/>
      <c r="SH115" s="218"/>
      <c r="SI115" s="218"/>
      <c r="SJ115" s="218"/>
      <c r="SK115" s="218"/>
      <c r="SL115" s="218"/>
      <c r="SM115" s="218"/>
      <c r="SN115" s="218"/>
      <c r="SO115" s="218"/>
      <c r="SP115" s="218"/>
      <c r="SQ115" s="218"/>
      <c r="SR115" s="218"/>
      <c r="SS115" s="218"/>
      <c r="ST115" s="218"/>
      <c r="SU115" s="218"/>
      <c r="SV115" s="218"/>
      <c r="SW115" s="218"/>
      <c r="SX115" s="218"/>
      <c r="SY115" s="218"/>
      <c r="SZ115" s="218"/>
      <c r="TA115" s="218"/>
      <c r="TB115" s="218"/>
      <c r="TC115" s="218"/>
      <c r="TD115" s="218"/>
      <c r="TE115" s="218"/>
      <c r="TF115" s="218"/>
      <c r="TG115" s="218"/>
      <c r="TH115" s="218"/>
      <c r="TI115" s="218"/>
      <c r="TJ115" s="218"/>
      <c r="TK115" s="218"/>
      <c r="TL115" s="218"/>
      <c r="TM115" s="218"/>
      <c r="TN115" s="218"/>
      <c r="TO115" s="218"/>
      <c r="TP115" s="218"/>
      <c r="TQ115" s="218"/>
      <c r="TR115" s="218"/>
      <c r="TS115" s="218"/>
      <c r="TT115" s="218"/>
      <c r="TU115" s="218"/>
      <c r="TV115" s="218"/>
      <c r="TW115" s="218"/>
      <c r="TX115" s="218"/>
      <c r="TY115" s="218"/>
      <c r="TZ115" s="218"/>
      <c r="UA115" s="218"/>
      <c r="UB115" s="218"/>
      <c r="UC115" s="218"/>
      <c r="UD115" s="218"/>
      <c r="UE115" s="218"/>
      <c r="UF115" s="218"/>
      <c r="UG115" s="218"/>
      <c r="UH115" s="218"/>
      <c r="UI115" s="218"/>
      <c r="UJ115" s="218"/>
      <c r="UK115" s="218"/>
      <c r="UL115" s="218"/>
      <c r="UM115" s="218"/>
      <c r="UN115" s="218"/>
      <c r="UO115" s="218"/>
      <c r="UP115" s="218"/>
      <c r="UQ115" s="218"/>
      <c r="UR115" s="218"/>
      <c r="US115" s="218"/>
      <c r="UT115" s="218"/>
      <c r="UU115" s="218"/>
      <c r="UV115" s="218"/>
      <c r="UW115" s="218"/>
      <c r="UX115" s="218"/>
      <c r="UY115" s="218"/>
      <c r="UZ115" s="218"/>
      <c r="VA115" s="218"/>
      <c r="VB115" s="218"/>
      <c r="VC115" s="218"/>
      <c r="VD115" s="218"/>
      <c r="VE115" s="218"/>
      <c r="VF115" s="218"/>
      <c r="VG115" s="218"/>
      <c r="VH115" s="218"/>
      <c r="VI115" s="218"/>
      <c r="VJ115" s="218"/>
      <c r="VK115" s="218"/>
      <c r="VL115" s="218"/>
      <c r="VM115" s="218"/>
      <c r="VN115" s="218"/>
      <c r="VO115" s="218"/>
      <c r="VP115" s="218"/>
      <c r="VQ115" s="218"/>
      <c r="VR115" s="218"/>
      <c r="VS115" s="218"/>
      <c r="VT115" s="218"/>
      <c r="VU115" s="218"/>
      <c r="VV115" s="218"/>
      <c r="VW115" s="218"/>
      <c r="VX115" s="218"/>
      <c r="VY115" s="218"/>
      <c r="VZ115" s="218"/>
      <c r="WA115" s="218"/>
      <c r="WB115" s="218"/>
      <c r="WC115" s="218"/>
      <c r="WD115" s="218"/>
      <c r="WE115" s="218"/>
      <c r="WF115" s="218"/>
      <c r="WG115" s="218"/>
      <c r="WH115" s="218"/>
      <c r="WI115" s="218"/>
      <c r="WJ115" s="218"/>
      <c r="WK115" s="218"/>
      <c r="WL115" s="218"/>
      <c r="WM115" s="218"/>
      <c r="WN115" s="218"/>
      <c r="WO115" s="218"/>
      <c r="WP115" s="218"/>
      <c r="WQ115" s="218"/>
      <c r="WR115" s="218"/>
      <c r="WS115" s="218"/>
      <c r="WT115" s="218"/>
      <c r="WU115" s="218"/>
      <c r="WV115" s="218"/>
      <c r="WW115" s="218"/>
      <c r="WX115" s="218"/>
      <c r="WY115" s="218"/>
      <c r="WZ115" s="218"/>
      <c r="XA115" s="218"/>
      <c r="XB115" s="218"/>
      <c r="XC115" s="218"/>
      <c r="XD115" s="218"/>
      <c r="XE115" s="218"/>
      <c r="XF115" s="218"/>
      <c r="XG115" s="218"/>
      <c r="XH115" s="218"/>
      <c r="XI115" s="218"/>
      <c r="XJ115" s="218"/>
      <c r="XK115" s="218"/>
      <c r="XL115" s="218"/>
      <c r="XM115" s="218"/>
      <c r="XN115" s="218"/>
      <c r="XO115" s="218"/>
      <c r="XP115" s="218"/>
      <c r="XQ115" s="218"/>
      <c r="XR115" s="218"/>
      <c r="XS115" s="218"/>
      <c r="XT115" s="218"/>
      <c r="XU115" s="218"/>
      <c r="XV115" s="218"/>
      <c r="XW115" s="218"/>
      <c r="XX115" s="218"/>
      <c r="XY115" s="218"/>
      <c r="XZ115" s="218"/>
      <c r="YA115" s="218"/>
      <c r="YB115" s="218"/>
      <c r="YC115" s="218"/>
      <c r="YD115" s="218"/>
      <c r="YE115" s="218"/>
      <c r="YF115" s="218"/>
      <c r="YG115" s="218"/>
      <c r="YH115" s="218"/>
      <c r="YI115" s="218"/>
      <c r="YJ115" s="218"/>
      <c r="YK115" s="218"/>
      <c r="YL115" s="218"/>
      <c r="YM115" s="218"/>
      <c r="YN115" s="218"/>
      <c r="YO115" s="218"/>
      <c r="YP115" s="218"/>
      <c r="YQ115" s="218"/>
      <c r="YR115" s="218"/>
      <c r="YS115" s="218"/>
      <c r="YT115" s="218"/>
      <c r="YU115" s="218"/>
      <c r="YV115" s="218"/>
      <c r="YW115" s="218"/>
      <c r="YX115" s="218"/>
      <c r="YY115" s="218"/>
      <c r="YZ115" s="218"/>
      <c r="ZA115" s="218"/>
      <c r="ZB115" s="218"/>
      <c r="ZC115" s="218"/>
      <c r="ZD115" s="218"/>
      <c r="ZE115" s="218"/>
      <c r="ZF115" s="218"/>
      <c r="ZG115" s="218"/>
      <c r="ZH115" s="218"/>
      <c r="ZI115" s="218"/>
      <c r="ZJ115" s="218"/>
      <c r="ZK115" s="218"/>
      <c r="ZL115" s="218"/>
      <c r="ZM115" s="218"/>
      <c r="ZN115" s="218"/>
      <c r="ZO115" s="218"/>
      <c r="ZP115" s="218"/>
      <c r="ZQ115" s="218"/>
      <c r="ZR115" s="218"/>
      <c r="ZS115" s="218"/>
      <c r="ZT115" s="218"/>
      <c r="ZU115" s="218"/>
      <c r="ZV115" s="218"/>
      <c r="ZW115" s="218"/>
      <c r="ZX115" s="218"/>
      <c r="ZY115" s="218"/>
      <c r="ZZ115" s="218"/>
      <c r="AAA115" s="218"/>
      <c r="AAB115" s="218"/>
      <c r="AAC115" s="218"/>
      <c r="AAD115" s="218"/>
      <c r="AAE115" s="218"/>
      <c r="AAF115" s="218"/>
      <c r="AAG115" s="218"/>
      <c r="AAH115" s="218"/>
      <c r="AAI115" s="218"/>
      <c r="AAJ115" s="218"/>
      <c r="AAK115" s="218"/>
      <c r="AAL115" s="218"/>
      <c r="AAM115" s="218"/>
      <c r="AAN115" s="218"/>
      <c r="AAO115" s="218"/>
      <c r="AAP115" s="218"/>
      <c r="AAQ115" s="218"/>
      <c r="AAR115" s="218"/>
      <c r="AAS115" s="218"/>
      <c r="AAT115" s="218"/>
      <c r="AAU115" s="218"/>
      <c r="AAV115" s="218"/>
      <c r="AAW115" s="218"/>
      <c r="AAX115" s="218"/>
      <c r="AAY115" s="218"/>
      <c r="AAZ115" s="218"/>
      <c r="ABA115" s="218"/>
      <c r="ABB115" s="218"/>
      <c r="ABC115" s="218"/>
      <c r="ABD115" s="218"/>
      <c r="ABE115" s="218"/>
      <c r="ABF115" s="218"/>
      <c r="ABG115" s="218"/>
      <c r="ABH115" s="218"/>
      <c r="ABI115" s="218"/>
      <c r="ABJ115" s="218"/>
      <c r="ABK115" s="218"/>
      <c r="ABL115" s="218"/>
      <c r="ABM115" s="218"/>
      <c r="ABN115" s="218"/>
      <c r="ABO115" s="218"/>
      <c r="ABP115" s="218"/>
      <c r="ABQ115" s="218"/>
      <c r="ABR115" s="218"/>
      <c r="ABS115" s="218"/>
      <c r="ABT115" s="218"/>
      <c r="ABU115" s="218"/>
      <c r="ABV115" s="218"/>
      <c r="ABW115" s="218"/>
      <c r="ABX115" s="218"/>
      <c r="ABY115" s="218"/>
      <c r="ABZ115" s="218"/>
      <c r="ACA115" s="218"/>
      <c r="ACB115" s="218"/>
      <c r="ACC115" s="218"/>
      <c r="ACD115" s="218"/>
      <c r="ACE115" s="218"/>
      <c r="ACF115" s="218"/>
      <c r="ACG115" s="218"/>
      <c r="ACH115" s="218"/>
      <c r="ACI115" s="218"/>
      <c r="ACJ115" s="218"/>
      <c r="ACK115" s="218"/>
      <c r="ACL115" s="218"/>
      <c r="ACM115" s="218"/>
      <c r="ACN115" s="218"/>
      <c r="ACO115" s="218"/>
      <c r="ACP115" s="218"/>
      <c r="ACQ115" s="218"/>
      <c r="ACR115" s="218"/>
      <c r="ACS115" s="218"/>
      <c r="ACT115" s="218"/>
      <c r="ACU115" s="218"/>
      <c r="ACV115" s="218"/>
      <c r="ACW115" s="218"/>
      <c r="ACX115" s="218"/>
      <c r="ACY115" s="218"/>
      <c r="ACZ115" s="218"/>
      <c r="ADA115" s="218"/>
      <c r="ADB115" s="218"/>
      <c r="ADC115" s="218"/>
      <c r="ADD115" s="218"/>
      <c r="ADE115" s="218"/>
      <c r="ADF115" s="218"/>
      <c r="ADG115" s="218"/>
      <c r="ADH115" s="218"/>
      <c r="ADI115" s="218"/>
      <c r="ADJ115" s="218"/>
      <c r="ADK115" s="218"/>
      <c r="ADL115" s="218"/>
      <c r="ADM115" s="218"/>
      <c r="ADN115" s="218"/>
      <c r="ADO115" s="218"/>
      <c r="ADP115" s="218"/>
      <c r="ADQ115" s="218"/>
      <c r="ADR115" s="218"/>
      <c r="ADS115" s="218"/>
      <c r="ADT115" s="218"/>
      <c r="ADU115" s="218"/>
      <c r="ADV115" s="218"/>
      <c r="ADW115" s="218"/>
      <c r="ADX115" s="218"/>
      <c r="ADY115" s="218"/>
      <c r="ADZ115" s="218"/>
      <c r="AEA115" s="218"/>
      <c r="AEB115" s="218"/>
      <c r="AEC115" s="218"/>
      <c r="AED115" s="218"/>
      <c r="AEE115" s="218"/>
      <c r="AEF115" s="218"/>
      <c r="AEG115" s="218"/>
      <c r="AEH115" s="218"/>
      <c r="AEI115" s="218"/>
      <c r="AEJ115" s="218"/>
      <c r="AEK115" s="218"/>
      <c r="AEL115" s="218"/>
      <c r="AEM115" s="218"/>
      <c r="AEN115" s="218"/>
      <c r="AEO115" s="218"/>
      <c r="AEP115" s="218"/>
      <c r="AEQ115" s="218"/>
      <c r="AER115" s="218"/>
      <c r="AES115" s="218"/>
      <c r="AET115" s="218"/>
      <c r="AEU115" s="218"/>
      <c r="AEV115" s="218"/>
      <c r="AEW115" s="218"/>
      <c r="AEX115" s="218"/>
      <c r="AEY115" s="218"/>
      <c r="AEZ115" s="218"/>
      <c r="AFA115" s="218"/>
      <c r="AFB115" s="218"/>
      <c r="AFC115" s="218"/>
      <c r="AFD115" s="218"/>
      <c r="AFE115" s="218"/>
      <c r="AFF115" s="218"/>
      <c r="AFG115" s="218"/>
      <c r="AFH115" s="218"/>
      <c r="AFI115" s="218"/>
      <c r="AFJ115" s="218"/>
      <c r="AFK115" s="218"/>
      <c r="AFL115" s="218"/>
      <c r="AFM115" s="218"/>
      <c r="AFN115" s="218"/>
      <c r="AFO115" s="218"/>
      <c r="AFP115" s="218"/>
      <c r="AFQ115" s="218"/>
      <c r="AFR115" s="218"/>
      <c r="AFS115" s="218"/>
      <c r="AFT115" s="218"/>
      <c r="AFU115" s="218"/>
      <c r="AFV115" s="218"/>
      <c r="AFW115" s="218"/>
      <c r="AFX115" s="218"/>
      <c r="AFY115" s="218"/>
      <c r="AFZ115" s="218"/>
      <c r="AGA115" s="218"/>
      <c r="AGB115" s="218"/>
      <c r="AGC115" s="218"/>
      <c r="AGD115" s="218"/>
      <c r="AGE115" s="218"/>
      <c r="AGF115" s="218"/>
      <c r="AGG115" s="218"/>
      <c r="AGH115" s="218"/>
      <c r="AGI115" s="218"/>
      <c r="AGJ115" s="218"/>
      <c r="AGK115" s="218"/>
      <c r="AGL115" s="218"/>
      <c r="AGM115" s="218"/>
      <c r="AGN115" s="218"/>
      <c r="AGO115" s="218"/>
      <c r="AGP115" s="218"/>
      <c r="AGQ115" s="218"/>
      <c r="AGR115" s="218"/>
      <c r="AGS115" s="218"/>
      <c r="AGT115" s="218"/>
      <c r="AGU115" s="218"/>
      <c r="AGV115" s="218"/>
      <c r="AGW115" s="218"/>
      <c r="AGX115" s="218"/>
      <c r="AGY115" s="218"/>
      <c r="AGZ115" s="218"/>
      <c r="AHA115" s="218"/>
      <c r="AHB115" s="218"/>
      <c r="AHC115" s="218"/>
      <c r="AHD115" s="218"/>
      <c r="AHE115" s="218"/>
      <c r="AHF115" s="218"/>
      <c r="AHG115" s="218"/>
      <c r="AHH115" s="218"/>
      <c r="AHI115" s="218"/>
      <c r="AHJ115" s="218"/>
      <c r="AHK115" s="218"/>
      <c r="AHL115" s="218"/>
      <c r="AHM115" s="218"/>
      <c r="AHN115" s="218"/>
      <c r="AHO115" s="218"/>
      <c r="AHP115" s="218"/>
      <c r="AHQ115" s="218"/>
      <c r="AHR115" s="218"/>
      <c r="AHS115" s="218"/>
      <c r="AHT115" s="218"/>
      <c r="AHU115" s="218"/>
      <c r="AHV115" s="218"/>
      <c r="AHW115" s="218"/>
      <c r="AHX115" s="218"/>
      <c r="AHY115" s="218"/>
      <c r="AHZ115" s="218"/>
      <c r="AIA115" s="218"/>
      <c r="AIB115" s="218"/>
      <c r="AIC115" s="218"/>
      <c r="AID115" s="218"/>
      <c r="AIE115" s="218"/>
      <c r="AIF115" s="218"/>
      <c r="AIG115" s="218"/>
      <c r="AIH115" s="218"/>
      <c r="AII115" s="218"/>
      <c r="AIJ115" s="218"/>
      <c r="AIK115" s="218"/>
      <c r="AIL115" s="218"/>
      <c r="AIM115" s="218"/>
      <c r="AIN115" s="218"/>
      <c r="AIO115" s="218"/>
      <c r="AIP115" s="218"/>
      <c r="AIQ115" s="218"/>
      <c r="AIR115" s="218"/>
      <c r="AIS115" s="218"/>
      <c r="AIT115" s="218"/>
      <c r="AIU115" s="218"/>
      <c r="AIV115" s="218"/>
      <c r="AIW115" s="218"/>
      <c r="AIX115" s="218"/>
      <c r="AIY115" s="218"/>
      <c r="AIZ115" s="218"/>
      <c r="AJA115" s="218"/>
      <c r="AJB115" s="218"/>
      <c r="AJC115" s="218"/>
      <c r="AJD115" s="218"/>
      <c r="AJE115" s="218"/>
      <c r="AJF115" s="218"/>
      <c r="AJG115" s="218"/>
      <c r="AJH115" s="218"/>
      <c r="AJI115" s="218"/>
      <c r="AJJ115" s="218"/>
      <c r="AJK115" s="218"/>
      <c r="AJL115" s="218"/>
      <c r="AJM115" s="218"/>
      <c r="AJN115" s="218"/>
      <c r="AJO115" s="218"/>
      <c r="AJP115" s="218"/>
      <c r="AJQ115" s="218"/>
      <c r="AJR115" s="218"/>
      <c r="AJS115" s="218"/>
      <c r="AJT115" s="218"/>
      <c r="AJU115" s="218"/>
      <c r="AJV115" s="218"/>
      <c r="AJW115" s="218"/>
      <c r="AJX115" s="218"/>
      <c r="AJY115" s="218"/>
      <c r="AJZ115" s="218"/>
      <c r="AKA115" s="218"/>
      <c r="AKB115" s="218"/>
      <c r="AKC115" s="218"/>
      <c r="AKD115" s="218"/>
      <c r="AKE115" s="218"/>
      <c r="AKF115" s="218"/>
      <c r="AKG115" s="218"/>
      <c r="AKH115" s="218"/>
      <c r="AKI115" s="218"/>
      <c r="AKJ115" s="218"/>
      <c r="AKK115" s="218"/>
      <c r="AKL115" s="218"/>
      <c r="AKM115" s="218"/>
      <c r="AKN115" s="218"/>
      <c r="AKO115" s="218"/>
      <c r="AKP115" s="218"/>
      <c r="AKQ115" s="218"/>
      <c r="AKR115" s="218"/>
      <c r="AKS115" s="218"/>
      <c r="AKT115" s="218"/>
      <c r="AKU115" s="218"/>
      <c r="AKV115" s="218"/>
      <c r="AKW115" s="218"/>
      <c r="AKX115" s="218"/>
      <c r="AKY115" s="218"/>
      <c r="AKZ115" s="218"/>
      <c r="ALA115" s="218"/>
      <c r="ALB115" s="218"/>
      <c r="ALC115" s="218"/>
      <c r="ALD115" s="218"/>
      <c r="ALE115" s="218"/>
      <c r="ALF115" s="218"/>
      <c r="ALG115" s="218"/>
      <c r="ALH115" s="218"/>
      <c r="ALI115" s="218"/>
      <c r="ALJ115" s="218"/>
      <c r="ALK115" s="218"/>
      <c r="ALL115" s="218"/>
      <c r="ALM115" s="218"/>
      <c r="ALN115" s="218"/>
      <c r="ALO115" s="218"/>
      <c r="ALP115" s="218"/>
      <c r="ALQ115" s="218"/>
      <c r="ALR115" s="218"/>
      <c r="ALS115" s="218"/>
      <c r="ALT115" s="218"/>
      <c r="ALU115" s="218"/>
      <c r="ALV115" s="218"/>
      <c r="ALW115" s="218"/>
      <c r="ALX115" s="218"/>
      <c r="ALY115" s="218"/>
      <c r="ALZ115" s="218"/>
      <c r="AMA115" s="218"/>
      <c r="AMB115" s="218"/>
      <c r="AMC115" s="218"/>
      <c r="AMD115" s="218"/>
      <c r="AME115" s="218"/>
      <c r="AMF115" s="218"/>
      <c r="AMG115" s="218"/>
      <c r="AMH115" s="218"/>
      <c r="AMI115" s="218"/>
      <c r="AMJ115" s="218"/>
      <c r="AMK115" s="218"/>
      <c r="AML115" s="218"/>
      <c r="AMM115" s="218"/>
      <c r="AMN115" s="218"/>
      <c r="AMO115" s="218"/>
      <c r="AMP115" s="218"/>
      <c r="AMQ115" s="218"/>
      <c r="AMR115" s="218"/>
      <c r="AMS115" s="218"/>
      <c r="AMT115" s="218"/>
      <c r="AMU115" s="218"/>
      <c r="AMV115" s="218"/>
      <c r="AMW115" s="218"/>
      <c r="AMX115" s="218"/>
      <c r="AMY115" s="218"/>
      <c r="AMZ115" s="218"/>
      <c r="ANA115" s="218"/>
      <c r="ANB115" s="218"/>
      <c r="ANC115" s="218"/>
      <c r="AND115" s="218"/>
      <c r="ANE115" s="218"/>
      <c r="ANF115" s="218"/>
      <c r="ANG115" s="218"/>
      <c r="ANH115" s="218"/>
      <c r="ANI115" s="218"/>
      <c r="ANJ115" s="218"/>
      <c r="ANK115" s="218"/>
      <c r="ANL115" s="218"/>
      <c r="ANM115" s="218"/>
      <c r="ANN115" s="218"/>
      <c r="ANO115" s="218"/>
      <c r="ANP115" s="218"/>
      <c r="ANQ115" s="218"/>
      <c r="ANR115" s="218"/>
      <c r="ANS115" s="218"/>
      <c r="ANT115" s="218"/>
      <c r="ANU115" s="218"/>
      <c r="ANV115" s="218"/>
      <c r="ANW115" s="218"/>
      <c r="ANX115" s="218"/>
      <c r="ANY115" s="218"/>
      <c r="ANZ115" s="218"/>
      <c r="AOA115" s="218"/>
      <c r="AOB115" s="218"/>
      <c r="AOC115" s="218"/>
      <c r="AOD115" s="218"/>
      <c r="AOE115" s="218"/>
      <c r="AOF115" s="218"/>
      <c r="AOG115" s="218"/>
      <c r="AOH115" s="218"/>
      <c r="AOI115" s="218"/>
      <c r="AOJ115" s="218"/>
      <c r="AOK115" s="218"/>
      <c r="AOL115" s="218"/>
      <c r="AOM115" s="218"/>
      <c r="AON115" s="218"/>
      <c r="AOO115" s="218"/>
      <c r="AOP115" s="218"/>
      <c r="AOQ115" s="218"/>
      <c r="AOR115" s="218"/>
      <c r="AOS115" s="218"/>
      <c r="AOT115" s="218"/>
      <c r="AOU115" s="218"/>
      <c r="AOV115" s="218"/>
      <c r="AOW115" s="218"/>
      <c r="AOX115" s="218"/>
      <c r="AOY115" s="218"/>
      <c r="AOZ115" s="218"/>
      <c r="APA115" s="218"/>
      <c r="APB115" s="218"/>
      <c r="APC115" s="218"/>
      <c r="APD115" s="218"/>
      <c r="APE115" s="218"/>
      <c r="APF115" s="218"/>
      <c r="APG115" s="218"/>
      <c r="APH115" s="218"/>
      <c r="API115" s="218"/>
      <c r="APJ115" s="218"/>
      <c r="APK115" s="218"/>
      <c r="APL115" s="218"/>
      <c r="APM115" s="218"/>
      <c r="APN115" s="218"/>
      <c r="APO115" s="218"/>
      <c r="APP115" s="218"/>
      <c r="APQ115" s="218"/>
      <c r="APR115" s="218"/>
      <c r="APS115" s="218"/>
      <c r="APT115" s="218"/>
      <c r="APU115" s="218"/>
      <c r="APV115" s="218"/>
      <c r="APW115" s="218"/>
      <c r="APX115" s="218"/>
      <c r="APY115" s="218"/>
      <c r="APZ115" s="218"/>
      <c r="AQA115" s="218"/>
      <c r="AQB115" s="218"/>
      <c r="AQC115" s="218"/>
      <c r="AQD115" s="218"/>
      <c r="AQE115" s="218"/>
      <c r="AQF115" s="218"/>
      <c r="AQG115" s="218"/>
      <c r="AQH115" s="218"/>
      <c r="AQI115" s="218"/>
      <c r="AQJ115" s="218"/>
      <c r="AQK115" s="218"/>
      <c r="AQL115" s="218"/>
      <c r="AQM115" s="218"/>
      <c r="AQN115" s="218"/>
      <c r="AQO115" s="218"/>
      <c r="AQP115" s="218"/>
      <c r="AQQ115" s="218"/>
      <c r="AQR115" s="218"/>
      <c r="AQS115" s="218"/>
      <c r="AQT115" s="218"/>
      <c r="AQU115" s="218"/>
      <c r="AQV115" s="218"/>
      <c r="AQW115" s="218"/>
      <c r="AQX115" s="218"/>
      <c r="AQY115" s="218"/>
      <c r="AQZ115" s="218"/>
      <c r="ARA115" s="218"/>
      <c r="ARB115" s="218"/>
      <c r="ARC115" s="218"/>
      <c r="ARD115" s="218"/>
      <c r="ARE115" s="218"/>
      <c r="ARF115" s="218"/>
      <c r="ARG115" s="218"/>
      <c r="ARH115" s="218"/>
      <c r="ARI115" s="218"/>
      <c r="ARJ115" s="218"/>
      <c r="ARK115" s="218"/>
      <c r="ARL115" s="218"/>
      <c r="ARM115" s="218"/>
      <c r="ARN115" s="218"/>
      <c r="ARO115" s="218"/>
      <c r="ARP115" s="218"/>
      <c r="ARQ115" s="218"/>
      <c r="ARR115" s="218"/>
      <c r="ARS115" s="218"/>
      <c r="ART115" s="218"/>
      <c r="ARU115" s="218"/>
      <c r="ARV115" s="218"/>
      <c r="ARW115" s="218"/>
      <c r="ARX115" s="218"/>
      <c r="ARY115" s="218"/>
      <c r="ARZ115" s="218"/>
      <c r="ASA115" s="218"/>
      <c r="ASB115" s="218"/>
      <c r="ASC115" s="218"/>
      <c r="ASD115" s="218"/>
      <c r="ASE115" s="218"/>
      <c r="ASF115" s="218"/>
      <c r="ASG115" s="218"/>
      <c r="ASH115" s="218"/>
      <c r="ASI115" s="218"/>
      <c r="ASJ115" s="218"/>
      <c r="ASK115" s="218"/>
      <c r="ASL115" s="218"/>
      <c r="ASM115" s="218"/>
      <c r="ASN115" s="218"/>
      <c r="ASO115" s="218"/>
      <c r="ASP115" s="218"/>
      <c r="ASQ115" s="218"/>
      <c r="ASR115" s="218"/>
      <c r="ASS115" s="218"/>
      <c r="AST115" s="218"/>
      <c r="ASU115" s="218"/>
      <c r="ASV115" s="218"/>
      <c r="ASW115" s="218"/>
      <c r="ASX115" s="218"/>
      <c r="ASY115" s="218"/>
      <c r="ASZ115" s="218"/>
      <c r="ATA115" s="218"/>
      <c r="ATB115" s="218"/>
      <c r="ATC115" s="218"/>
      <c r="ATD115" s="218"/>
      <c r="ATE115" s="218"/>
      <c r="ATF115" s="218"/>
      <c r="ATG115" s="218"/>
      <c r="ATH115" s="218"/>
      <c r="ATI115" s="218"/>
      <c r="ATJ115" s="218"/>
      <c r="ATK115" s="218"/>
      <c r="ATL115" s="218"/>
      <c r="ATM115" s="218"/>
      <c r="ATN115" s="218"/>
      <c r="ATO115" s="218"/>
      <c r="ATP115" s="218"/>
      <c r="ATQ115" s="218"/>
      <c r="ATR115" s="218"/>
      <c r="ATS115" s="218"/>
      <c r="ATT115" s="218"/>
      <c r="ATU115" s="218"/>
      <c r="ATV115" s="218"/>
      <c r="ATW115" s="218"/>
      <c r="ATX115" s="218"/>
      <c r="ATY115" s="218"/>
      <c r="ATZ115" s="218"/>
      <c r="AUA115" s="218"/>
      <c r="AUB115" s="218"/>
      <c r="AUC115" s="218"/>
      <c r="AUD115" s="218"/>
      <c r="AUE115" s="218"/>
      <c r="AUF115" s="218"/>
      <c r="AUG115" s="218"/>
      <c r="AUH115" s="218"/>
      <c r="AUI115" s="218"/>
      <c r="AUJ115" s="218"/>
      <c r="AUK115" s="218"/>
      <c r="AUL115" s="218"/>
      <c r="AUM115" s="218"/>
      <c r="AUN115" s="218"/>
      <c r="AUO115" s="218"/>
      <c r="AUP115" s="218"/>
      <c r="AUQ115" s="218"/>
      <c r="AUR115" s="218"/>
      <c r="AUS115" s="218"/>
      <c r="AUT115" s="218"/>
      <c r="AUU115" s="218"/>
      <c r="AUV115" s="218"/>
      <c r="AUW115" s="218"/>
      <c r="AUX115" s="218"/>
      <c r="AUY115" s="218"/>
      <c r="AUZ115" s="218"/>
      <c r="AVA115" s="218"/>
      <c r="AVB115" s="218"/>
      <c r="AVC115" s="218"/>
      <c r="AVD115" s="218"/>
      <c r="AVE115" s="218"/>
      <c r="AVF115" s="218"/>
      <c r="AVG115" s="218"/>
      <c r="AVH115" s="218"/>
      <c r="AVI115" s="218"/>
      <c r="AVJ115" s="218"/>
      <c r="AVK115" s="218"/>
      <c r="AVL115" s="218"/>
      <c r="AVM115" s="218"/>
      <c r="AVN115" s="218"/>
      <c r="AVO115" s="218"/>
      <c r="AVP115" s="218"/>
      <c r="AVQ115" s="218"/>
      <c r="AVR115" s="218"/>
      <c r="AVS115" s="218"/>
      <c r="AVT115" s="218"/>
      <c r="AVU115" s="218"/>
      <c r="AVV115" s="218"/>
      <c r="AVW115" s="218"/>
      <c r="AVX115" s="218"/>
      <c r="AVY115" s="218"/>
      <c r="AVZ115" s="218"/>
      <c r="AWA115" s="218"/>
      <c r="AWB115" s="218"/>
      <c r="AWC115" s="218"/>
      <c r="AWD115" s="218"/>
      <c r="AWE115" s="218"/>
      <c r="AWF115" s="218"/>
      <c r="AWG115" s="218"/>
      <c r="AWH115" s="218"/>
      <c r="AWI115" s="218"/>
      <c r="AWJ115" s="218"/>
      <c r="AWK115" s="218"/>
      <c r="AWL115" s="218"/>
      <c r="AWM115" s="218"/>
      <c r="AWN115" s="218"/>
      <c r="AWO115" s="218"/>
      <c r="AWP115" s="218"/>
      <c r="AWQ115" s="218"/>
      <c r="AWR115" s="218"/>
      <c r="AWS115" s="218"/>
      <c r="AWT115" s="218"/>
      <c r="AWU115" s="218"/>
      <c r="AWV115" s="218"/>
      <c r="AWW115" s="218"/>
      <c r="AWX115" s="218"/>
      <c r="AWY115" s="218"/>
      <c r="AWZ115" s="218"/>
      <c r="AXA115" s="218"/>
      <c r="AXB115" s="218"/>
      <c r="AXC115" s="218"/>
      <c r="AXD115" s="218"/>
      <c r="AXE115" s="218"/>
      <c r="AXF115" s="218"/>
      <c r="AXG115" s="218"/>
      <c r="AXH115" s="218"/>
      <c r="AXI115" s="218"/>
      <c r="AXJ115" s="218"/>
      <c r="AXK115" s="218"/>
      <c r="AXL115" s="218"/>
      <c r="AXM115" s="218"/>
      <c r="AXN115" s="218"/>
      <c r="AXO115" s="218"/>
      <c r="AXP115" s="218"/>
      <c r="AXQ115" s="218"/>
      <c r="AXR115" s="218"/>
      <c r="AXS115" s="218"/>
      <c r="AXT115" s="218"/>
      <c r="AXU115" s="218"/>
      <c r="AXV115" s="218"/>
      <c r="AXW115" s="218"/>
      <c r="AXX115" s="218"/>
      <c r="AXY115" s="218"/>
      <c r="AXZ115" s="218"/>
      <c r="AYA115" s="218"/>
      <c r="AYB115" s="218"/>
      <c r="AYC115" s="218"/>
      <c r="AYD115" s="218"/>
      <c r="AYE115" s="218"/>
      <c r="AYF115" s="218"/>
      <c r="AYG115" s="218"/>
      <c r="AYH115" s="218"/>
      <c r="AYI115" s="218"/>
      <c r="AYJ115" s="218"/>
      <c r="AYK115" s="218"/>
      <c r="AYL115" s="218"/>
      <c r="AYM115" s="218"/>
      <c r="AYN115" s="218"/>
      <c r="AYO115" s="218"/>
      <c r="AYP115" s="218"/>
      <c r="AYQ115" s="218"/>
      <c r="AYR115" s="218"/>
      <c r="AYS115" s="218"/>
      <c r="AYT115" s="218"/>
      <c r="AYU115" s="218"/>
      <c r="AYV115" s="218"/>
      <c r="AYW115" s="218"/>
      <c r="AYX115" s="218"/>
      <c r="AYY115" s="218"/>
      <c r="AYZ115" s="218"/>
      <c r="AZA115" s="218"/>
      <c r="AZB115" s="218"/>
      <c r="AZC115" s="218"/>
      <c r="AZD115" s="218"/>
      <c r="AZE115" s="218"/>
      <c r="AZF115" s="218"/>
      <c r="AZG115" s="218"/>
      <c r="AZH115" s="218"/>
      <c r="AZI115" s="218"/>
      <c r="AZJ115" s="218"/>
      <c r="AZK115" s="218"/>
      <c r="AZL115" s="218"/>
      <c r="AZM115" s="218"/>
      <c r="AZN115" s="218"/>
      <c r="AZO115" s="218"/>
      <c r="AZP115" s="218"/>
      <c r="AZQ115" s="218"/>
      <c r="AZR115" s="218"/>
      <c r="AZS115" s="218"/>
      <c r="AZT115" s="218"/>
      <c r="AZU115" s="218"/>
      <c r="AZV115" s="218"/>
      <c r="AZW115" s="218"/>
      <c r="AZX115" s="218"/>
      <c r="AZY115" s="218"/>
      <c r="AZZ115" s="218"/>
      <c r="BAA115" s="218"/>
      <c r="BAB115" s="218"/>
      <c r="BAC115" s="218"/>
      <c r="BAD115" s="218"/>
      <c r="BAE115" s="218"/>
      <c r="BAF115" s="218"/>
      <c r="BAG115" s="218"/>
      <c r="BAH115" s="218"/>
      <c r="BAI115" s="218"/>
      <c r="BAJ115" s="218"/>
      <c r="BAK115" s="218"/>
      <c r="BAL115" s="218"/>
      <c r="BAM115" s="218"/>
      <c r="BAN115" s="218"/>
      <c r="BAO115" s="218"/>
      <c r="BAP115" s="218"/>
      <c r="BAQ115" s="218"/>
      <c r="BAR115" s="218"/>
      <c r="BAS115" s="218"/>
      <c r="BAT115" s="218"/>
      <c r="BAU115" s="218"/>
      <c r="BAV115" s="218"/>
      <c r="BAW115" s="218"/>
      <c r="BAX115" s="218"/>
      <c r="BAY115" s="218"/>
      <c r="BAZ115" s="218"/>
      <c r="BBA115" s="218"/>
      <c r="BBB115" s="218"/>
      <c r="BBC115" s="218"/>
      <c r="BBD115" s="218"/>
      <c r="BBE115" s="218"/>
      <c r="BBF115" s="218"/>
      <c r="BBG115" s="218"/>
      <c r="BBH115" s="218"/>
      <c r="BBI115" s="218"/>
      <c r="BBJ115" s="218"/>
      <c r="BBK115" s="218"/>
      <c r="BBL115" s="218"/>
      <c r="BBM115" s="218"/>
      <c r="BBN115" s="218"/>
      <c r="BBO115" s="218"/>
      <c r="BBP115" s="218"/>
      <c r="BBQ115" s="218"/>
      <c r="BBR115" s="218"/>
      <c r="BBS115" s="218"/>
      <c r="BBT115" s="218"/>
      <c r="BBU115" s="218"/>
      <c r="BBV115" s="218"/>
      <c r="BBW115" s="218"/>
      <c r="BBX115" s="218"/>
      <c r="BBY115" s="218"/>
      <c r="BBZ115" s="218"/>
      <c r="BCA115" s="218"/>
      <c r="BCB115" s="218"/>
      <c r="BCC115" s="218"/>
      <c r="BCD115" s="218"/>
      <c r="BCE115" s="218"/>
      <c r="BCF115" s="218"/>
      <c r="BCG115" s="218"/>
      <c r="BCH115" s="218"/>
      <c r="BCI115" s="218"/>
      <c r="BCJ115" s="218"/>
      <c r="BCK115" s="218"/>
      <c r="BCL115" s="218"/>
      <c r="BCM115" s="218"/>
      <c r="BCN115" s="218"/>
      <c r="BCO115" s="218"/>
      <c r="BCP115" s="218"/>
      <c r="BCQ115" s="218"/>
      <c r="BCR115" s="218"/>
      <c r="BCS115" s="218"/>
      <c r="BCT115" s="218"/>
      <c r="BCU115" s="218"/>
      <c r="BCV115" s="218"/>
      <c r="BCW115" s="218"/>
      <c r="BCX115" s="218"/>
      <c r="BCY115" s="218"/>
      <c r="BCZ115" s="218"/>
      <c r="BDA115" s="218"/>
      <c r="BDB115" s="218"/>
      <c r="BDC115" s="218"/>
      <c r="BDD115" s="218"/>
      <c r="BDE115" s="218"/>
      <c r="BDF115" s="218"/>
      <c r="BDG115" s="218"/>
      <c r="BDH115" s="218"/>
      <c r="BDI115" s="218"/>
      <c r="BDJ115" s="218"/>
      <c r="BDK115" s="218"/>
      <c r="BDL115" s="218"/>
      <c r="BDM115" s="218"/>
      <c r="BDN115" s="218"/>
      <c r="BDO115" s="218"/>
      <c r="BDP115" s="218"/>
      <c r="BDQ115" s="218"/>
      <c r="BDR115" s="218"/>
      <c r="BDS115" s="218"/>
      <c r="BDT115" s="218"/>
      <c r="BDU115" s="218"/>
      <c r="BDV115" s="218"/>
      <c r="BDW115" s="218"/>
      <c r="BDX115" s="218"/>
      <c r="BDY115" s="218"/>
      <c r="BDZ115" s="218"/>
      <c r="BEA115" s="218"/>
      <c r="BEB115" s="218"/>
      <c r="BEC115" s="218"/>
      <c r="BED115" s="218"/>
      <c r="BEE115" s="218"/>
      <c r="BEF115" s="218"/>
      <c r="BEG115" s="218"/>
      <c r="BEH115" s="218"/>
      <c r="BEI115" s="218"/>
      <c r="BEJ115" s="218"/>
      <c r="BEK115" s="218"/>
      <c r="BEL115" s="218"/>
      <c r="BEM115" s="218"/>
      <c r="BEN115" s="218"/>
      <c r="BEO115" s="218"/>
      <c r="BEP115" s="218"/>
      <c r="BEQ115" s="218"/>
      <c r="BER115" s="218"/>
      <c r="BES115" s="218"/>
      <c r="BET115" s="218"/>
      <c r="BEU115" s="218"/>
      <c r="BEV115" s="218"/>
      <c r="BEW115" s="218"/>
      <c r="BEX115" s="218"/>
      <c r="BEY115" s="218"/>
      <c r="BEZ115" s="218"/>
      <c r="BFA115" s="218"/>
      <c r="BFB115" s="218"/>
      <c r="BFC115" s="218"/>
      <c r="BFD115" s="218"/>
      <c r="BFE115" s="218"/>
      <c r="BFF115" s="218"/>
      <c r="BFG115" s="218"/>
      <c r="BFH115" s="218"/>
      <c r="BFI115" s="218"/>
      <c r="BFJ115" s="218"/>
      <c r="BFK115" s="218"/>
      <c r="BFL115" s="218"/>
      <c r="BFM115" s="218"/>
      <c r="BFN115" s="218"/>
      <c r="BFO115" s="218"/>
      <c r="BFP115" s="218"/>
      <c r="BFQ115" s="218"/>
      <c r="BFR115" s="218"/>
      <c r="BFS115" s="218"/>
      <c r="BFT115" s="218"/>
      <c r="BFU115" s="218"/>
      <c r="BFV115" s="218"/>
      <c r="BFW115" s="218"/>
      <c r="BFX115" s="218"/>
      <c r="BFY115" s="218"/>
      <c r="BFZ115" s="218"/>
      <c r="BGA115" s="218"/>
      <c r="BGB115" s="218"/>
      <c r="BGC115" s="218"/>
      <c r="BGD115" s="218"/>
      <c r="BGE115" s="218"/>
      <c r="BGF115" s="218"/>
      <c r="BGG115" s="218"/>
      <c r="BGH115" s="218"/>
      <c r="BGI115" s="218"/>
      <c r="BGJ115" s="218"/>
      <c r="BGK115" s="218"/>
      <c r="BGL115" s="218"/>
      <c r="BGM115" s="218"/>
      <c r="BGN115" s="218"/>
      <c r="BGO115" s="218"/>
      <c r="BGP115" s="218"/>
      <c r="BGQ115" s="218"/>
      <c r="BGR115" s="218"/>
      <c r="BGS115" s="218"/>
      <c r="BGT115" s="218"/>
      <c r="BGU115" s="218"/>
      <c r="BGV115" s="218"/>
      <c r="BGW115" s="218"/>
      <c r="BGX115" s="218"/>
      <c r="BGY115" s="218"/>
      <c r="BGZ115" s="218"/>
      <c r="BHA115" s="218"/>
      <c r="BHB115" s="218"/>
      <c r="BHC115" s="218"/>
      <c r="BHD115" s="218"/>
      <c r="BHE115" s="218"/>
      <c r="BHF115" s="218"/>
      <c r="BHG115" s="218"/>
      <c r="BHH115" s="218"/>
      <c r="BHI115" s="218"/>
      <c r="BHJ115" s="218"/>
      <c r="BHK115" s="218"/>
      <c r="BHL115" s="218"/>
      <c r="BHM115" s="218"/>
      <c r="BHN115" s="218"/>
      <c r="BHO115" s="218"/>
      <c r="BHP115" s="218"/>
      <c r="BHQ115" s="218"/>
      <c r="BHR115" s="218"/>
      <c r="BHS115" s="218"/>
      <c r="BHT115" s="218"/>
      <c r="BHU115" s="218"/>
      <c r="BHV115" s="218"/>
      <c r="BHW115" s="218"/>
      <c r="BHX115" s="218"/>
      <c r="BHY115" s="218"/>
      <c r="BHZ115" s="218"/>
      <c r="BIA115" s="218"/>
      <c r="BIB115" s="218"/>
      <c r="BIC115" s="218"/>
      <c r="BID115" s="218"/>
      <c r="BIE115" s="218"/>
      <c r="BIF115" s="218"/>
      <c r="BIG115" s="218"/>
      <c r="BIH115" s="218"/>
      <c r="BII115" s="218"/>
      <c r="BIJ115" s="218"/>
      <c r="BIK115" s="218"/>
      <c r="BIL115" s="218"/>
      <c r="BIM115" s="218"/>
      <c r="BIN115" s="218"/>
      <c r="BIO115" s="218"/>
      <c r="BIP115" s="218"/>
      <c r="BIQ115" s="218"/>
      <c r="BIR115" s="218"/>
      <c r="BIS115" s="218"/>
      <c r="BIT115" s="218"/>
      <c r="BIU115" s="218"/>
      <c r="BIV115" s="218"/>
      <c r="BIW115" s="218"/>
      <c r="BIX115" s="218"/>
      <c r="BIY115" s="218"/>
      <c r="BIZ115" s="218"/>
      <c r="BJA115" s="218"/>
      <c r="BJB115" s="218"/>
      <c r="BJC115" s="218"/>
      <c r="BJD115" s="218"/>
      <c r="BJE115" s="218"/>
      <c r="BJF115" s="218"/>
      <c r="BJG115" s="218"/>
      <c r="BJH115" s="218"/>
      <c r="BJI115" s="218"/>
      <c r="BJJ115" s="218"/>
      <c r="BJK115" s="218"/>
      <c r="BJL115" s="218"/>
      <c r="BJM115" s="218"/>
      <c r="BJN115" s="218"/>
      <c r="BJO115" s="218"/>
      <c r="BJP115" s="218"/>
      <c r="BJQ115" s="218"/>
      <c r="BJR115" s="218"/>
      <c r="BJS115" s="218"/>
      <c r="BJT115" s="218"/>
      <c r="BJU115" s="218"/>
      <c r="BJV115" s="218"/>
      <c r="BJW115" s="218"/>
      <c r="BJX115" s="218"/>
      <c r="BJY115" s="218"/>
      <c r="BJZ115" s="218"/>
      <c r="BKA115" s="218"/>
      <c r="BKB115" s="218"/>
      <c r="BKC115" s="218"/>
      <c r="BKD115" s="218"/>
      <c r="BKE115" s="218"/>
      <c r="BKF115" s="218"/>
      <c r="BKG115" s="218"/>
      <c r="BKH115" s="218"/>
      <c r="BKI115" s="218"/>
      <c r="BKJ115" s="218"/>
      <c r="BKK115" s="218"/>
      <c r="BKL115" s="218"/>
      <c r="BKM115" s="218"/>
      <c r="BKN115" s="218"/>
      <c r="BKO115" s="218"/>
      <c r="BKP115" s="218"/>
      <c r="BKQ115" s="218"/>
      <c r="BKR115" s="218"/>
      <c r="BKS115" s="218"/>
      <c r="BKT115" s="218"/>
      <c r="BKU115" s="218"/>
      <c r="BKV115" s="218"/>
      <c r="BKW115" s="218"/>
      <c r="BKX115" s="218"/>
      <c r="BKY115" s="218"/>
      <c r="BKZ115" s="218"/>
      <c r="BLA115" s="218"/>
      <c r="BLB115" s="218"/>
      <c r="BLC115" s="218"/>
      <c r="BLD115" s="218"/>
      <c r="BLE115" s="218"/>
      <c r="BLF115" s="218"/>
      <c r="BLG115" s="218"/>
      <c r="BLH115" s="218"/>
      <c r="BLI115" s="218"/>
      <c r="BLJ115" s="218"/>
      <c r="BLK115" s="218"/>
      <c r="BLL115" s="218"/>
      <c r="BLM115" s="218"/>
      <c r="BLN115" s="218"/>
      <c r="BLO115" s="218"/>
      <c r="BLP115" s="218"/>
      <c r="BLQ115" s="218"/>
      <c r="BLR115" s="218"/>
      <c r="BLS115" s="218"/>
      <c r="BLT115" s="218"/>
      <c r="BLU115" s="218"/>
      <c r="BLV115" s="218"/>
      <c r="BLW115" s="218"/>
      <c r="BLX115" s="218"/>
      <c r="BLY115" s="218"/>
      <c r="BLZ115" s="218"/>
      <c r="BMA115" s="218"/>
      <c r="BMB115" s="218"/>
      <c r="BMC115" s="218"/>
      <c r="BMD115" s="218"/>
      <c r="BME115" s="218"/>
      <c r="BMF115" s="218"/>
      <c r="BMG115" s="218"/>
      <c r="BMH115" s="218"/>
      <c r="BMI115" s="218"/>
      <c r="BMJ115" s="218"/>
      <c r="BMK115" s="218"/>
      <c r="BML115" s="218"/>
      <c r="BMM115" s="218"/>
      <c r="BMN115" s="218"/>
      <c r="BMO115" s="218"/>
      <c r="BMP115" s="218"/>
      <c r="BMQ115" s="218"/>
      <c r="BMR115" s="218"/>
      <c r="BMS115" s="218"/>
      <c r="BMT115" s="218"/>
      <c r="BMU115" s="218"/>
      <c r="BMV115" s="218"/>
      <c r="BMW115" s="218"/>
      <c r="BMX115" s="218"/>
      <c r="BMY115" s="218"/>
      <c r="BMZ115" s="218"/>
      <c r="BNA115" s="218"/>
      <c r="BNB115" s="218"/>
      <c r="BNC115" s="218"/>
      <c r="BND115" s="218"/>
      <c r="BNE115" s="218"/>
      <c r="BNF115" s="218"/>
      <c r="BNG115" s="218"/>
      <c r="BNH115" s="218"/>
      <c r="BNI115" s="218"/>
      <c r="BNJ115" s="218"/>
      <c r="BNK115" s="218"/>
      <c r="BNL115" s="218"/>
      <c r="BNM115" s="218"/>
      <c r="BNN115" s="218"/>
      <c r="BNO115" s="218"/>
      <c r="BNP115" s="218"/>
      <c r="BNQ115" s="218"/>
      <c r="BNR115" s="218"/>
      <c r="BNS115" s="218"/>
      <c r="BNT115" s="218"/>
      <c r="BNU115" s="218"/>
      <c r="BNV115" s="218"/>
      <c r="BNW115" s="218"/>
      <c r="BNX115" s="218"/>
      <c r="BNY115" s="218"/>
      <c r="BNZ115" s="218"/>
      <c r="BOA115" s="218"/>
      <c r="BOB115" s="218"/>
      <c r="BOC115" s="218"/>
      <c r="BOD115" s="218"/>
      <c r="BOE115" s="218"/>
      <c r="BOF115" s="218"/>
      <c r="BOG115" s="218"/>
      <c r="BOH115" s="218"/>
      <c r="BOI115" s="218"/>
      <c r="BOJ115" s="218"/>
      <c r="BOK115" s="218"/>
      <c r="BOL115" s="218"/>
      <c r="BOM115" s="218"/>
      <c r="BON115" s="218"/>
      <c r="BOO115" s="218"/>
      <c r="BOP115" s="218"/>
      <c r="BOQ115" s="218"/>
      <c r="BOR115" s="218"/>
      <c r="BOS115" s="218"/>
      <c r="BOT115" s="218"/>
      <c r="BOU115" s="218"/>
      <c r="BOV115" s="218"/>
      <c r="BOW115" s="218"/>
      <c r="BOX115" s="218"/>
      <c r="BOY115" s="218"/>
      <c r="BOZ115" s="218"/>
      <c r="BPA115" s="218"/>
      <c r="BPB115" s="218"/>
      <c r="BPC115" s="218"/>
      <c r="BPD115" s="218"/>
      <c r="BPE115" s="218"/>
      <c r="BPF115" s="218"/>
      <c r="BPG115" s="218"/>
      <c r="BPH115" s="218"/>
      <c r="BPI115" s="218"/>
      <c r="BPJ115" s="218"/>
      <c r="BPK115" s="218"/>
      <c r="BPL115" s="218"/>
      <c r="BPM115" s="218"/>
      <c r="BPN115" s="218"/>
      <c r="BPO115" s="218"/>
      <c r="BPP115" s="218"/>
      <c r="BPQ115" s="218"/>
      <c r="BPR115" s="218"/>
      <c r="BPS115" s="218"/>
      <c r="BPT115" s="218"/>
      <c r="BPU115" s="218"/>
      <c r="BPV115" s="218"/>
      <c r="BPW115" s="218"/>
      <c r="BPX115" s="218"/>
      <c r="BPY115" s="218"/>
      <c r="BPZ115" s="218"/>
      <c r="BQA115" s="218"/>
      <c r="BQB115" s="218"/>
      <c r="BQC115" s="218"/>
      <c r="BQD115" s="218"/>
      <c r="BQE115" s="218"/>
      <c r="BQF115" s="218"/>
      <c r="BQG115" s="218"/>
      <c r="BQH115" s="218"/>
      <c r="BQI115" s="218"/>
      <c r="BQJ115" s="218"/>
      <c r="BQK115" s="218"/>
      <c r="BQL115" s="218"/>
      <c r="BQM115" s="218"/>
      <c r="BQN115" s="218"/>
      <c r="BQO115" s="218"/>
      <c r="BQP115" s="218"/>
      <c r="BQQ115" s="218"/>
      <c r="BQR115" s="218"/>
      <c r="BQS115" s="218"/>
      <c r="BQT115" s="218"/>
      <c r="BQU115" s="218"/>
      <c r="BQV115" s="218"/>
      <c r="BQW115" s="218"/>
      <c r="BQX115" s="218"/>
      <c r="BQY115" s="218"/>
      <c r="BQZ115" s="218"/>
      <c r="BRA115" s="218"/>
      <c r="BRB115" s="218"/>
      <c r="BRC115" s="218"/>
      <c r="BRD115" s="218"/>
      <c r="BRE115" s="218"/>
      <c r="BRF115" s="218"/>
      <c r="BRG115" s="218"/>
      <c r="BRH115" s="218"/>
      <c r="BRI115" s="218"/>
      <c r="BRJ115" s="218"/>
      <c r="BRK115" s="218"/>
      <c r="BRL115" s="218"/>
      <c r="BRM115" s="218"/>
      <c r="BRN115" s="218"/>
      <c r="BRO115" s="218"/>
      <c r="BRP115" s="218"/>
      <c r="BRQ115" s="218"/>
      <c r="BRR115" s="218"/>
      <c r="BRS115" s="218"/>
      <c r="BRT115" s="218"/>
      <c r="BRU115" s="218"/>
      <c r="BRV115" s="218"/>
      <c r="BRW115" s="218"/>
      <c r="BRX115" s="218"/>
      <c r="BRY115" s="218"/>
      <c r="BRZ115" s="218"/>
      <c r="BSA115" s="218"/>
      <c r="BSB115" s="218"/>
      <c r="BSC115" s="218"/>
      <c r="BSD115" s="218"/>
      <c r="BSE115" s="218"/>
      <c r="BSF115" s="218"/>
      <c r="BSG115" s="218"/>
      <c r="BSH115" s="218"/>
      <c r="BSI115" s="218"/>
      <c r="BSJ115" s="218"/>
      <c r="BSK115" s="218"/>
      <c r="BSL115" s="218"/>
      <c r="BSM115" s="218"/>
      <c r="BSN115" s="218"/>
      <c r="BSO115" s="218"/>
      <c r="BSP115" s="218"/>
      <c r="BSQ115" s="218"/>
      <c r="BSR115" s="218"/>
      <c r="BSS115" s="218"/>
      <c r="BST115" s="218"/>
      <c r="BSU115" s="218"/>
      <c r="BSV115" s="218"/>
      <c r="BSW115" s="218"/>
      <c r="BSX115" s="218"/>
      <c r="BSY115" s="218"/>
      <c r="BSZ115" s="218"/>
      <c r="BTA115" s="218"/>
      <c r="BTB115" s="218"/>
      <c r="BTC115" s="218"/>
      <c r="BTD115" s="218"/>
      <c r="BTE115" s="218"/>
      <c r="BTF115" s="218"/>
      <c r="BTG115" s="218"/>
      <c r="BTH115" s="218"/>
      <c r="BTI115" s="218"/>
      <c r="BTJ115" s="218"/>
      <c r="BTK115" s="218"/>
      <c r="BTL115" s="218"/>
      <c r="BTM115" s="218"/>
      <c r="BTN115" s="218"/>
      <c r="BTO115" s="218"/>
      <c r="BTP115" s="218"/>
      <c r="BTQ115" s="218"/>
      <c r="BTR115" s="218"/>
      <c r="BTS115" s="218"/>
      <c r="BTT115" s="218"/>
      <c r="BTU115" s="218"/>
      <c r="BTV115" s="218"/>
      <c r="BTW115" s="218"/>
      <c r="BTX115" s="218"/>
      <c r="BTY115" s="218"/>
      <c r="BTZ115" s="218"/>
      <c r="BUA115" s="218"/>
      <c r="BUB115" s="218"/>
      <c r="BUC115" s="218"/>
      <c r="BUD115" s="218"/>
      <c r="BUE115" s="218"/>
      <c r="BUF115" s="218"/>
      <c r="BUG115" s="218"/>
      <c r="BUH115" s="218"/>
      <c r="BUI115" s="218"/>
      <c r="BUJ115" s="218"/>
      <c r="BUK115" s="218"/>
      <c r="BUL115" s="218"/>
      <c r="BUM115" s="218"/>
      <c r="BUN115" s="218"/>
      <c r="BUO115" s="218"/>
      <c r="BUP115" s="218"/>
      <c r="BUQ115" s="218"/>
      <c r="BUR115" s="218"/>
      <c r="BUS115" s="218"/>
      <c r="BUT115" s="218"/>
      <c r="BUU115" s="218"/>
      <c r="BUV115" s="218"/>
      <c r="BUW115" s="218"/>
      <c r="BUX115" s="218"/>
      <c r="BUY115" s="218"/>
      <c r="BUZ115" s="218"/>
      <c r="BVA115" s="218"/>
      <c r="BVB115" s="218"/>
      <c r="BVC115" s="218"/>
      <c r="BVD115" s="218"/>
      <c r="BVE115" s="218"/>
      <c r="BVF115" s="218"/>
      <c r="BVG115" s="218"/>
      <c r="BVH115" s="218"/>
      <c r="BVI115" s="218"/>
      <c r="BVJ115" s="218"/>
      <c r="BVK115" s="218"/>
      <c r="BVL115" s="218"/>
      <c r="BVM115" s="218"/>
      <c r="BVN115" s="218"/>
      <c r="BVO115" s="218"/>
      <c r="BVP115" s="218"/>
      <c r="BVQ115" s="218"/>
      <c r="BVR115" s="218"/>
      <c r="BVS115" s="218"/>
      <c r="BVT115" s="218"/>
      <c r="BVU115" s="218"/>
      <c r="BVV115" s="218"/>
      <c r="BVW115" s="218"/>
      <c r="BVX115" s="218"/>
      <c r="BVY115" s="218"/>
      <c r="BVZ115" s="218"/>
      <c r="BWA115" s="218"/>
      <c r="BWB115" s="218"/>
      <c r="BWC115" s="218"/>
      <c r="BWD115" s="218"/>
      <c r="BWE115" s="218"/>
      <c r="BWF115" s="218"/>
      <c r="BWG115" s="218"/>
      <c r="BWH115" s="218"/>
      <c r="BWI115" s="218"/>
      <c r="BWJ115" s="218"/>
      <c r="BWK115" s="218"/>
      <c r="BWL115" s="218"/>
      <c r="BWM115" s="218"/>
      <c r="BWN115" s="218"/>
      <c r="BWO115" s="218"/>
      <c r="BWP115" s="218"/>
      <c r="BWQ115" s="218"/>
      <c r="BWR115" s="218"/>
      <c r="BWS115" s="218"/>
      <c r="BWT115" s="218"/>
      <c r="BWU115" s="218"/>
      <c r="BWV115" s="218"/>
      <c r="BWW115" s="218"/>
      <c r="BWX115" s="218"/>
      <c r="BWY115" s="218"/>
      <c r="BWZ115" s="218"/>
      <c r="BXA115" s="218"/>
      <c r="BXB115" s="218"/>
      <c r="BXC115" s="218"/>
      <c r="BXD115" s="218"/>
      <c r="BXE115" s="218"/>
      <c r="BXF115" s="218"/>
      <c r="BXG115" s="218"/>
      <c r="BXH115" s="218"/>
      <c r="BXI115" s="218"/>
      <c r="BXJ115" s="218"/>
      <c r="BXK115" s="218"/>
      <c r="BXL115" s="218"/>
      <c r="BXM115" s="218"/>
      <c r="BXN115" s="218"/>
      <c r="BXO115" s="218"/>
      <c r="BXP115" s="218"/>
      <c r="BXQ115" s="218"/>
      <c r="BXR115" s="218"/>
      <c r="BXS115" s="218"/>
      <c r="BXT115" s="218"/>
      <c r="BXU115" s="218"/>
      <c r="BXV115" s="218"/>
      <c r="BXW115" s="218"/>
      <c r="BXX115" s="218"/>
      <c r="BXY115" s="218"/>
      <c r="BXZ115" s="218"/>
      <c r="BYA115" s="218"/>
      <c r="BYB115" s="218"/>
      <c r="BYC115" s="218"/>
      <c r="BYD115" s="218"/>
      <c r="BYE115" s="218"/>
      <c r="BYF115" s="218"/>
      <c r="BYG115" s="218"/>
      <c r="BYH115" s="218"/>
      <c r="BYI115" s="218"/>
      <c r="BYJ115" s="218"/>
      <c r="BYK115" s="218"/>
      <c r="BYL115" s="218"/>
      <c r="BYM115" s="218"/>
      <c r="BYN115" s="218"/>
      <c r="BYO115" s="218"/>
      <c r="BYP115" s="218"/>
      <c r="BYQ115" s="218"/>
      <c r="BYR115" s="218"/>
      <c r="BYS115" s="218"/>
      <c r="BYT115" s="218"/>
      <c r="BYU115" s="218"/>
      <c r="BYV115" s="218"/>
      <c r="BYW115" s="218"/>
      <c r="BYX115" s="218"/>
      <c r="BYY115" s="218"/>
      <c r="BYZ115" s="218"/>
      <c r="BZA115" s="218"/>
      <c r="BZB115" s="218"/>
      <c r="BZC115" s="218"/>
      <c r="BZD115" s="218"/>
      <c r="BZE115" s="218"/>
      <c r="BZF115" s="218"/>
      <c r="BZG115" s="218"/>
      <c r="BZH115" s="218"/>
      <c r="BZI115" s="218"/>
      <c r="BZJ115" s="218"/>
      <c r="BZK115" s="218"/>
      <c r="BZL115" s="218"/>
      <c r="BZM115" s="218"/>
      <c r="BZN115" s="218"/>
      <c r="BZO115" s="218"/>
      <c r="BZP115" s="218"/>
      <c r="BZQ115" s="218"/>
      <c r="BZR115" s="218"/>
      <c r="BZS115" s="218"/>
      <c r="BZT115" s="218"/>
      <c r="BZU115" s="218"/>
      <c r="BZV115" s="218"/>
      <c r="BZW115" s="218"/>
      <c r="BZX115" s="218"/>
      <c r="BZY115" s="218"/>
      <c r="BZZ115" s="218"/>
      <c r="CAA115" s="218"/>
      <c r="CAB115" s="218"/>
      <c r="CAC115" s="218"/>
      <c r="CAD115" s="218"/>
      <c r="CAE115" s="218"/>
      <c r="CAF115" s="218"/>
      <c r="CAG115" s="218"/>
      <c r="CAH115" s="218"/>
      <c r="CAI115" s="218"/>
      <c r="CAJ115" s="218"/>
      <c r="CAK115" s="218"/>
      <c r="CAL115" s="218"/>
      <c r="CAM115" s="218"/>
      <c r="CAN115" s="218"/>
      <c r="CAO115" s="218"/>
      <c r="CAP115" s="218"/>
      <c r="CAQ115" s="218"/>
      <c r="CAR115" s="218"/>
      <c r="CAS115" s="218"/>
      <c r="CAT115" s="218"/>
      <c r="CAU115" s="218"/>
      <c r="CAV115" s="218"/>
      <c r="CAW115" s="218"/>
      <c r="CAX115" s="218"/>
      <c r="CAY115" s="218"/>
      <c r="CAZ115" s="218"/>
      <c r="CBA115" s="218"/>
      <c r="CBB115" s="218"/>
      <c r="CBC115" s="218"/>
      <c r="CBD115" s="218"/>
      <c r="CBE115" s="218"/>
      <c r="CBF115" s="218"/>
      <c r="CBG115" s="218"/>
      <c r="CBH115" s="218"/>
      <c r="CBI115" s="218"/>
      <c r="CBJ115" s="218"/>
      <c r="CBK115" s="218"/>
      <c r="CBL115" s="218"/>
      <c r="CBM115" s="218"/>
      <c r="CBN115" s="218"/>
      <c r="CBO115" s="218"/>
      <c r="CBP115" s="218"/>
      <c r="CBQ115" s="218"/>
      <c r="CBR115" s="218"/>
      <c r="CBS115" s="218"/>
      <c r="CBT115" s="218"/>
      <c r="CBU115" s="218"/>
      <c r="CBV115" s="218"/>
      <c r="CBW115" s="218"/>
      <c r="CBX115" s="218"/>
      <c r="CBY115" s="218"/>
      <c r="CBZ115" s="218"/>
      <c r="CCA115" s="218"/>
      <c r="CCB115" s="218"/>
      <c r="CCC115" s="218"/>
      <c r="CCD115" s="218"/>
      <c r="CCE115" s="218"/>
      <c r="CCF115" s="218"/>
      <c r="CCG115" s="218"/>
      <c r="CCH115" s="218"/>
      <c r="CCI115" s="218"/>
      <c r="CCJ115" s="218"/>
      <c r="CCK115" s="218"/>
      <c r="CCL115" s="218"/>
      <c r="CCM115" s="218"/>
      <c r="CCN115" s="218"/>
      <c r="CCO115" s="218"/>
      <c r="CCP115" s="218"/>
      <c r="CCQ115" s="218"/>
      <c r="CCR115" s="218"/>
      <c r="CCS115" s="218"/>
      <c r="CCT115" s="218"/>
      <c r="CCU115" s="218"/>
      <c r="CCV115" s="218"/>
      <c r="CCW115" s="218"/>
      <c r="CCX115" s="218"/>
      <c r="CCY115" s="218"/>
      <c r="CCZ115" s="218"/>
      <c r="CDA115" s="218"/>
      <c r="CDB115" s="218"/>
      <c r="CDC115" s="218"/>
      <c r="CDD115" s="218"/>
      <c r="CDE115" s="218"/>
      <c r="CDF115" s="218"/>
      <c r="CDG115" s="218"/>
      <c r="CDH115" s="218"/>
      <c r="CDI115" s="218"/>
      <c r="CDJ115" s="218"/>
      <c r="CDK115" s="218"/>
      <c r="CDL115" s="218"/>
      <c r="CDM115" s="218"/>
      <c r="CDN115" s="218"/>
      <c r="CDO115" s="218"/>
      <c r="CDP115" s="218"/>
      <c r="CDQ115" s="218"/>
      <c r="CDR115" s="218"/>
      <c r="CDS115" s="218"/>
      <c r="CDT115" s="218"/>
      <c r="CDU115" s="218"/>
      <c r="CDV115" s="218"/>
      <c r="CDW115" s="218"/>
      <c r="CDX115" s="218"/>
      <c r="CDY115" s="218"/>
      <c r="CDZ115" s="218"/>
      <c r="CEA115" s="218"/>
      <c r="CEB115" s="218"/>
      <c r="CEC115" s="218"/>
      <c r="CED115" s="218"/>
      <c r="CEE115" s="218"/>
      <c r="CEF115" s="218"/>
      <c r="CEG115" s="218"/>
      <c r="CEH115" s="218"/>
      <c r="CEI115" s="218"/>
      <c r="CEJ115" s="218"/>
      <c r="CEK115" s="218"/>
      <c r="CEL115" s="218"/>
      <c r="CEM115" s="218"/>
      <c r="CEN115" s="218"/>
      <c r="CEO115" s="218"/>
      <c r="CEP115" s="218"/>
      <c r="CEQ115" s="218"/>
      <c r="CER115" s="218"/>
      <c r="CES115" s="218"/>
      <c r="CET115" s="218"/>
      <c r="CEU115" s="218"/>
      <c r="CEV115" s="218"/>
      <c r="CEW115" s="218"/>
      <c r="CEX115" s="218"/>
      <c r="CEY115" s="218"/>
      <c r="CEZ115" s="218"/>
      <c r="CFA115" s="218"/>
      <c r="CFB115" s="218"/>
      <c r="CFC115" s="218"/>
      <c r="CFD115" s="218"/>
      <c r="CFE115" s="218"/>
      <c r="CFF115" s="218"/>
      <c r="CFG115" s="218"/>
      <c r="CFH115" s="218"/>
      <c r="CFI115" s="218"/>
      <c r="CFJ115" s="218"/>
      <c r="CFK115" s="218"/>
      <c r="CFL115" s="218"/>
      <c r="CFM115" s="218"/>
      <c r="CFN115" s="218"/>
      <c r="CFO115" s="218"/>
      <c r="CFP115" s="218"/>
      <c r="CFQ115" s="218"/>
      <c r="CFR115" s="218"/>
      <c r="CFS115" s="218"/>
      <c r="CFT115" s="218"/>
      <c r="CFU115" s="218"/>
      <c r="CFV115" s="218"/>
      <c r="CFW115" s="218"/>
      <c r="CFX115" s="218"/>
      <c r="CFY115" s="218"/>
      <c r="CFZ115" s="218"/>
      <c r="CGA115" s="218"/>
      <c r="CGB115" s="218"/>
      <c r="CGC115" s="218"/>
      <c r="CGD115" s="218"/>
      <c r="CGE115" s="218"/>
      <c r="CGF115" s="218"/>
      <c r="CGG115" s="218"/>
      <c r="CGH115" s="218"/>
      <c r="CGI115" s="218"/>
      <c r="CGJ115" s="218"/>
      <c r="CGK115" s="218"/>
      <c r="CGL115" s="218"/>
      <c r="CGM115" s="218"/>
      <c r="CGN115" s="218"/>
      <c r="CGO115" s="218"/>
      <c r="CGP115" s="218"/>
      <c r="CGQ115" s="218"/>
      <c r="CGR115" s="218"/>
      <c r="CGS115" s="218"/>
      <c r="CGT115" s="218"/>
      <c r="CGU115" s="218"/>
      <c r="CGV115" s="218"/>
      <c r="CGW115" s="218"/>
      <c r="CGX115" s="218"/>
      <c r="CGY115" s="218"/>
      <c r="CGZ115" s="218"/>
      <c r="CHA115" s="218"/>
      <c r="CHB115" s="218"/>
      <c r="CHC115" s="218"/>
      <c r="CHD115" s="218"/>
      <c r="CHE115" s="218"/>
      <c r="CHF115" s="218"/>
      <c r="CHG115" s="218"/>
      <c r="CHH115" s="218"/>
      <c r="CHI115" s="218"/>
      <c r="CHJ115" s="218"/>
      <c r="CHK115" s="218"/>
      <c r="CHL115" s="218"/>
      <c r="CHM115" s="218"/>
      <c r="CHN115" s="218"/>
      <c r="CHO115" s="218"/>
      <c r="CHP115" s="218"/>
      <c r="CHQ115" s="218"/>
      <c r="CHR115" s="218"/>
      <c r="CHS115" s="218"/>
      <c r="CHT115" s="218"/>
      <c r="CHU115" s="218"/>
      <c r="CHV115" s="218"/>
      <c r="CHW115" s="218"/>
      <c r="CHX115" s="218"/>
      <c r="CHY115" s="218"/>
      <c r="CHZ115" s="218"/>
      <c r="CIA115" s="218"/>
      <c r="CIB115" s="218"/>
      <c r="CIC115" s="218"/>
      <c r="CID115" s="218"/>
      <c r="CIE115" s="218"/>
      <c r="CIF115" s="218"/>
      <c r="CIG115" s="218"/>
      <c r="CIH115" s="218"/>
      <c r="CII115" s="218"/>
      <c r="CIJ115" s="218"/>
      <c r="CIK115" s="218"/>
      <c r="CIL115" s="218"/>
      <c r="CIM115" s="218"/>
      <c r="CIN115" s="218"/>
      <c r="CIO115" s="218"/>
      <c r="CIP115" s="218"/>
      <c r="CIQ115" s="218"/>
      <c r="CIR115" s="218"/>
      <c r="CIS115" s="218"/>
      <c r="CIT115" s="218"/>
      <c r="CIU115" s="218"/>
      <c r="CIV115" s="218"/>
      <c r="CIW115" s="218"/>
      <c r="CIX115" s="218"/>
      <c r="CIY115" s="218"/>
      <c r="CIZ115" s="218"/>
      <c r="CJA115" s="218"/>
      <c r="CJB115" s="218"/>
      <c r="CJC115" s="218"/>
      <c r="CJD115" s="218"/>
      <c r="CJE115" s="218"/>
      <c r="CJF115" s="218"/>
      <c r="CJG115" s="218"/>
      <c r="CJH115" s="218"/>
      <c r="CJI115" s="218"/>
      <c r="CJJ115" s="218"/>
      <c r="CJK115" s="218"/>
      <c r="CJL115" s="218"/>
      <c r="CJM115" s="218"/>
      <c r="CJN115" s="218"/>
      <c r="CJO115" s="218"/>
      <c r="CJP115" s="218"/>
      <c r="CJQ115" s="218"/>
      <c r="CJR115" s="218"/>
      <c r="CJS115" s="218"/>
      <c r="CJT115" s="218"/>
      <c r="CJU115" s="218"/>
      <c r="CJV115" s="218"/>
      <c r="CJW115" s="218"/>
      <c r="CJX115" s="218"/>
      <c r="CJY115" s="218"/>
      <c r="CJZ115" s="218"/>
      <c r="CKA115" s="218"/>
      <c r="CKB115" s="218"/>
      <c r="CKC115" s="218"/>
      <c r="CKD115" s="218"/>
      <c r="CKE115" s="218"/>
      <c r="CKF115" s="218"/>
      <c r="CKG115" s="218"/>
      <c r="CKH115" s="218"/>
      <c r="CKI115" s="218"/>
      <c r="CKJ115" s="218"/>
      <c r="CKK115" s="218"/>
      <c r="CKL115" s="218"/>
      <c r="CKM115" s="218"/>
      <c r="CKN115" s="218"/>
      <c r="CKO115" s="218"/>
      <c r="CKP115" s="218"/>
      <c r="CKQ115" s="218"/>
      <c r="CKR115" s="218"/>
      <c r="CKS115" s="218"/>
      <c r="CKT115" s="218"/>
      <c r="CKU115" s="218"/>
      <c r="CKV115" s="218"/>
      <c r="CKW115" s="218"/>
      <c r="CKX115" s="218"/>
      <c r="CKY115" s="218"/>
      <c r="CKZ115" s="218"/>
      <c r="CLA115" s="218"/>
      <c r="CLB115" s="218"/>
      <c r="CLC115" s="218"/>
      <c r="CLD115" s="218"/>
      <c r="CLE115" s="218"/>
      <c r="CLF115" s="218"/>
      <c r="CLG115" s="218"/>
      <c r="CLH115" s="218"/>
      <c r="CLI115" s="218"/>
      <c r="CLJ115" s="218"/>
      <c r="CLK115" s="218"/>
      <c r="CLL115" s="218"/>
      <c r="CLM115" s="218"/>
      <c r="CLN115" s="218"/>
      <c r="CLO115" s="218"/>
      <c r="CLP115" s="218"/>
      <c r="CLQ115" s="218"/>
      <c r="CLR115" s="218"/>
      <c r="CLS115" s="218"/>
      <c r="CLT115" s="218"/>
      <c r="CLU115" s="218"/>
      <c r="CLV115" s="218"/>
      <c r="CLW115" s="218"/>
      <c r="CLX115" s="218"/>
      <c r="CLY115" s="218"/>
      <c r="CLZ115" s="218"/>
      <c r="CMA115" s="218"/>
      <c r="CMB115" s="218"/>
      <c r="CMC115" s="218"/>
      <c r="CMD115" s="218"/>
      <c r="CME115" s="218"/>
      <c r="CMF115" s="218"/>
      <c r="CMG115" s="218"/>
      <c r="CMH115" s="218"/>
      <c r="CMI115" s="218"/>
      <c r="CMJ115" s="218"/>
      <c r="CMK115" s="218"/>
      <c r="CML115" s="218"/>
      <c r="CMM115" s="218"/>
      <c r="CMN115" s="218"/>
      <c r="CMO115" s="218"/>
      <c r="CMP115" s="218"/>
      <c r="CMQ115" s="218"/>
      <c r="CMR115" s="218"/>
      <c r="CMS115" s="218"/>
      <c r="CMT115" s="218"/>
      <c r="CMU115" s="218"/>
      <c r="CMV115" s="218"/>
      <c r="CMW115" s="218"/>
      <c r="CMX115" s="218"/>
      <c r="CMY115" s="218"/>
      <c r="CMZ115" s="218"/>
      <c r="CNA115" s="218"/>
      <c r="CNB115" s="218"/>
      <c r="CNC115" s="218"/>
      <c r="CND115" s="218"/>
      <c r="CNE115" s="218"/>
      <c r="CNF115" s="218"/>
      <c r="CNG115" s="218"/>
      <c r="CNH115" s="218"/>
      <c r="CNI115" s="218"/>
      <c r="CNJ115" s="218"/>
      <c r="CNK115" s="218"/>
      <c r="CNL115" s="218"/>
      <c r="CNM115" s="218"/>
      <c r="CNN115" s="218"/>
      <c r="CNO115" s="218"/>
      <c r="CNP115" s="218"/>
      <c r="CNQ115" s="218"/>
      <c r="CNR115" s="218"/>
      <c r="CNS115" s="218"/>
      <c r="CNT115" s="218"/>
      <c r="CNU115" s="218"/>
      <c r="CNV115" s="218"/>
      <c r="CNW115" s="218"/>
      <c r="CNX115" s="218"/>
      <c r="CNY115" s="218"/>
      <c r="CNZ115" s="218"/>
      <c r="COA115" s="218"/>
      <c r="COB115" s="218"/>
      <c r="COC115" s="218"/>
      <c r="COD115" s="218"/>
      <c r="COE115" s="218"/>
      <c r="COF115" s="218"/>
      <c r="COG115" s="218"/>
      <c r="COH115" s="218"/>
      <c r="COI115" s="218"/>
      <c r="COJ115" s="218"/>
      <c r="COK115" s="218"/>
      <c r="COL115" s="218"/>
      <c r="COM115" s="218"/>
      <c r="CON115" s="218"/>
      <c r="COO115" s="218"/>
      <c r="COP115" s="218"/>
      <c r="COQ115" s="218"/>
      <c r="COR115" s="218"/>
      <c r="COS115" s="218"/>
      <c r="COT115" s="218"/>
      <c r="COU115" s="218"/>
      <c r="COV115" s="218"/>
      <c r="COW115" s="218"/>
      <c r="COX115" s="218"/>
      <c r="COY115" s="218"/>
      <c r="COZ115" s="218"/>
      <c r="CPA115" s="218"/>
      <c r="CPB115" s="218"/>
      <c r="CPC115" s="218"/>
      <c r="CPD115" s="218"/>
      <c r="CPE115" s="218"/>
      <c r="CPF115" s="218"/>
    </row>
    <row r="116" spans="1:2450" s="175" customFormat="1" ht="26.25" customHeight="1" thickBot="1" x14ac:dyDescent="0.3">
      <c r="A116" s="689" t="s">
        <v>63</v>
      </c>
      <c r="B116" s="173">
        <f t="shared" si="2"/>
        <v>5</v>
      </c>
      <c r="C116" s="242" t="s">
        <v>54</v>
      </c>
      <c r="D116" s="232"/>
      <c r="E116" s="160"/>
      <c r="F116" s="160"/>
      <c r="G116" s="233"/>
      <c r="H116" s="294"/>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c r="BR116" s="218"/>
      <c r="BS116" s="218"/>
      <c r="BT116" s="218"/>
      <c r="BU116" s="218"/>
      <c r="BV116" s="218"/>
      <c r="BW116" s="218"/>
      <c r="BX116" s="218"/>
      <c r="BY116" s="218"/>
      <c r="BZ116" s="218"/>
      <c r="CA116" s="218"/>
      <c r="CB116" s="218"/>
      <c r="CC116" s="218"/>
      <c r="CD116" s="218"/>
      <c r="CE116" s="218"/>
      <c r="CF116" s="218"/>
      <c r="CG116" s="218"/>
      <c r="CH116" s="218"/>
      <c r="CI116" s="218"/>
      <c r="CJ116" s="218"/>
      <c r="CK116" s="218"/>
      <c r="CL116" s="218"/>
      <c r="CM116" s="218"/>
      <c r="CN116" s="218"/>
      <c r="CO116" s="218"/>
      <c r="CP116" s="218"/>
      <c r="CQ116" s="218"/>
      <c r="CR116" s="218"/>
      <c r="CS116" s="218"/>
      <c r="CT116" s="218"/>
      <c r="CU116" s="218"/>
      <c r="CV116" s="218"/>
      <c r="CW116" s="218"/>
      <c r="CX116" s="218"/>
      <c r="CY116" s="218"/>
      <c r="CZ116" s="218"/>
      <c r="DA116" s="218"/>
      <c r="DB116" s="218"/>
      <c r="DC116" s="218"/>
      <c r="DD116" s="218"/>
      <c r="DE116" s="218"/>
      <c r="DF116" s="218"/>
      <c r="DG116" s="218"/>
      <c r="DH116" s="218"/>
      <c r="DI116" s="218"/>
      <c r="DJ116" s="218"/>
      <c r="DK116" s="218"/>
      <c r="DL116" s="218"/>
      <c r="DM116" s="218"/>
      <c r="DN116" s="218"/>
      <c r="DO116" s="218"/>
      <c r="DP116" s="218"/>
      <c r="DQ116" s="218"/>
      <c r="DR116" s="218"/>
      <c r="DS116" s="218"/>
      <c r="DT116" s="218"/>
      <c r="DU116" s="218"/>
      <c r="DV116" s="218"/>
      <c r="DW116" s="218"/>
      <c r="DX116" s="218"/>
      <c r="DY116" s="218"/>
      <c r="DZ116" s="218"/>
      <c r="EA116" s="218"/>
      <c r="EB116" s="218"/>
      <c r="EC116" s="218"/>
      <c r="ED116" s="218"/>
      <c r="EE116" s="218"/>
      <c r="EF116" s="218"/>
      <c r="EG116" s="218"/>
      <c r="EH116" s="218"/>
      <c r="EI116" s="218"/>
      <c r="EJ116" s="218"/>
      <c r="EK116" s="218"/>
      <c r="EL116" s="218"/>
      <c r="EM116" s="218"/>
      <c r="EN116" s="218"/>
      <c r="EO116" s="218"/>
      <c r="EP116" s="218"/>
      <c r="EQ116" s="218"/>
      <c r="ER116" s="218"/>
      <c r="ES116" s="218"/>
      <c r="ET116" s="218"/>
      <c r="EU116" s="218"/>
      <c r="EV116" s="218"/>
      <c r="EW116" s="218"/>
      <c r="EX116" s="218"/>
      <c r="EY116" s="218"/>
      <c r="EZ116" s="218"/>
      <c r="FA116" s="218"/>
      <c r="FB116" s="218"/>
      <c r="FC116" s="218"/>
      <c r="FD116" s="218"/>
      <c r="FE116" s="218"/>
      <c r="FF116" s="218"/>
      <c r="FG116" s="218"/>
      <c r="FH116" s="218"/>
      <c r="FI116" s="218"/>
      <c r="FJ116" s="218"/>
      <c r="FK116" s="218"/>
      <c r="FL116" s="218"/>
      <c r="FM116" s="218"/>
      <c r="FN116" s="218"/>
      <c r="FO116" s="218"/>
      <c r="FP116" s="218"/>
      <c r="FQ116" s="218"/>
      <c r="FR116" s="218"/>
      <c r="FS116" s="218"/>
      <c r="FT116" s="218"/>
      <c r="FU116" s="218"/>
      <c r="FV116" s="218"/>
      <c r="FW116" s="218"/>
      <c r="FX116" s="218"/>
      <c r="FY116" s="218"/>
      <c r="FZ116" s="218"/>
      <c r="GA116" s="218"/>
      <c r="GB116" s="218"/>
      <c r="GC116" s="218"/>
      <c r="GD116" s="218"/>
      <c r="GE116" s="218"/>
      <c r="GF116" s="218"/>
      <c r="GG116" s="218"/>
      <c r="GH116" s="218"/>
      <c r="GI116" s="218"/>
      <c r="GJ116" s="218"/>
      <c r="GK116" s="218"/>
      <c r="GL116" s="218"/>
      <c r="GM116" s="218"/>
      <c r="GN116" s="218"/>
      <c r="GO116" s="218"/>
      <c r="GP116" s="218"/>
      <c r="GQ116" s="218"/>
      <c r="GR116" s="218"/>
      <c r="GS116" s="218"/>
      <c r="GT116" s="218"/>
      <c r="GU116" s="218"/>
      <c r="GV116" s="218"/>
      <c r="GW116" s="218"/>
      <c r="GX116" s="218"/>
      <c r="GY116" s="218"/>
      <c r="GZ116" s="218"/>
      <c r="HA116" s="218"/>
      <c r="HB116" s="218"/>
      <c r="HC116" s="218"/>
      <c r="HD116" s="218"/>
      <c r="HE116" s="218"/>
      <c r="HF116" s="218"/>
      <c r="HG116" s="218"/>
      <c r="HH116" s="218"/>
      <c r="HI116" s="218"/>
      <c r="HJ116" s="218"/>
      <c r="HK116" s="218"/>
      <c r="HL116" s="218"/>
      <c r="HM116" s="218"/>
      <c r="HN116" s="218"/>
      <c r="HO116" s="218"/>
      <c r="HP116" s="218"/>
      <c r="HQ116" s="218"/>
      <c r="HR116" s="218"/>
      <c r="HS116" s="218"/>
      <c r="HT116" s="218"/>
      <c r="HU116" s="218"/>
      <c r="HV116" s="218"/>
      <c r="HW116" s="218"/>
      <c r="HX116" s="218"/>
      <c r="HY116" s="218"/>
      <c r="HZ116" s="218"/>
      <c r="IA116" s="218"/>
      <c r="IB116" s="218"/>
      <c r="IC116" s="218"/>
      <c r="ID116" s="218"/>
      <c r="IE116" s="218"/>
      <c r="IF116" s="218"/>
      <c r="IG116" s="218"/>
      <c r="IH116" s="218"/>
      <c r="II116" s="218"/>
      <c r="IJ116" s="218"/>
      <c r="IK116" s="218"/>
      <c r="IL116" s="218"/>
      <c r="IM116" s="218"/>
      <c r="IN116" s="218"/>
      <c r="IO116" s="218"/>
      <c r="IP116" s="218"/>
      <c r="IQ116" s="218"/>
      <c r="IR116" s="218"/>
      <c r="IS116" s="218"/>
      <c r="IT116" s="218"/>
      <c r="IU116" s="218"/>
      <c r="IV116" s="218"/>
      <c r="IW116" s="218"/>
      <c r="IX116" s="218"/>
      <c r="IY116" s="218"/>
      <c r="IZ116" s="218"/>
      <c r="JA116" s="218"/>
      <c r="JB116" s="218"/>
      <c r="JC116" s="218"/>
      <c r="JD116" s="218"/>
      <c r="JE116" s="218"/>
      <c r="JF116" s="218"/>
      <c r="JG116" s="218"/>
      <c r="JH116" s="218"/>
      <c r="JI116" s="218"/>
      <c r="JJ116" s="218"/>
      <c r="JK116" s="218"/>
      <c r="JL116" s="218"/>
      <c r="JM116" s="218"/>
      <c r="JN116" s="218"/>
      <c r="JO116" s="218"/>
      <c r="JP116" s="218"/>
      <c r="JQ116" s="218"/>
      <c r="JR116" s="218"/>
      <c r="JS116" s="218"/>
      <c r="JT116" s="218"/>
      <c r="JU116" s="218"/>
      <c r="JV116" s="218"/>
      <c r="JW116" s="218"/>
      <c r="JX116" s="218"/>
      <c r="JY116" s="218"/>
      <c r="JZ116" s="218"/>
      <c r="KA116" s="218"/>
      <c r="KB116" s="218"/>
      <c r="KC116" s="218"/>
      <c r="KD116" s="218"/>
      <c r="KE116" s="218"/>
      <c r="KF116" s="218"/>
      <c r="KG116" s="218"/>
      <c r="KH116" s="218"/>
      <c r="KI116" s="218"/>
      <c r="KJ116" s="218"/>
      <c r="KK116" s="218"/>
      <c r="KL116" s="218"/>
      <c r="KM116" s="218"/>
      <c r="KN116" s="218"/>
      <c r="KO116" s="218"/>
      <c r="KP116" s="218"/>
      <c r="KQ116" s="218"/>
      <c r="KR116" s="218"/>
      <c r="KS116" s="218"/>
      <c r="KT116" s="218"/>
      <c r="KU116" s="218"/>
      <c r="KV116" s="218"/>
      <c r="KW116" s="218"/>
      <c r="KX116" s="218"/>
      <c r="KY116" s="218"/>
      <c r="KZ116" s="218"/>
      <c r="LA116" s="218"/>
      <c r="LB116" s="218"/>
      <c r="LC116" s="218"/>
      <c r="LD116" s="218"/>
      <c r="LE116" s="218"/>
      <c r="LF116" s="218"/>
      <c r="LG116" s="218"/>
      <c r="LH116" s="218"/>
      <c r="LI116" s="218"/>
      <c r="LJ116" s="218"/>
      <c r="LK116" s="218"/>
      <c r="LL116" s="218"/>
      <c r="LM116" s="218"/>
      <c r="LN116" s="218"/>
      <c r="LO116" s="218"/>
      <c r="LP116" s="218"/>
      <c r="LQ116" s="218"/>
      <c r="LR116" s="218"/>
      <c r="LS116" s="218"/>
      <c r="LT116" s="218"/>
      <c r="LU116" s="218"/>
      <c r="LV116" s="218"/>
      <c r="LW116" s="218"/>
      <c r="LX116" s="218"/>
      <c r="LY116" s="218"/>
      <c r="LZ116" s="218"/>
      <c r="MA116" s="218"/>
      <c r="MB116" s="218"/>
      <c r="MC116" s="218"/>
      <c r="MD116" s="218"/>
      <c r="ME116" s="218"/>
      <c r="MF116" s="218"/>
      <c r="MG116" s="218"/>
      <c r="MH116" s="218"/>
      <c r="MI116" s="218"/>
      <c r="MJ116" s="218"/>
      <c r="MK116" s="218"/>
      <c r="ML116" s="218"/>
      <c r="MM116" s="218"/>
      <c r="MN116" s="218"/>
      <c r="MO116" s="218"/>
      <c r="MP116" s="218"/>
      <c r="MQ116" s="218"/>
      <c r="MR116" s="218"/>
      <c r="MS116" s="218"/>
      <c r="MT116" s="218"/>
      <c r="MU116" s="218"/>
      <c r="MV116" s="218"/>
      <c r="MW116" s="218"/>
      <c r="MX116" s="218"/>
      <c r="MY116" s="218"/>
      <c r="MZ116" s="218"/>
      <c r="NA116" s="218"/>
      <c r="NB116" s="218"/>
      <c r="NC116" s="218"/>
      <c r="ND116" s="218"/>
      <c r="NE116" s="218"/>
      <c r="NF116" s="218"/>
      <c r="NG116" s="218"/>
      <c r="NH116" s="218"/>
      <c r="NI116" s="218"/>
      <c r="NJ116" s="218"/>
      <c r="NK116" s="218"/>
      <c r="NL116" s="218"/>
      <c r="NM116" s="218"/>
      <c r="NN116" s="218"/>
      <c r="NO116" s="218"/>
      <c r="NP116" s="218"/>
      <c r="NQ116" s="218"/>
      <c r="NR116" s="218"/>
      <c r="NS116" s="218"/>
      <c r="NT116" s="218"/>
      <c r="NU116" s="218"/>
      <c r="NV116" s="218"/>
      <c r="NW116" s="218"/>
      <c r="NX116" s="218"/>
      <c r="NY116" s="218"/>
      <c r="NZ116" s="218"/>
      <c r="OA116" s="218"/>
      <c r="OB116" s="218"/>
      <c r="OC116" s="218"/>
      <c r="OD116" s="218"/>
      <c r="OE116" s="218"/>
      <c r="OF116" s="218"/>
      <c r="OG116" s="218"/>
      <c r="OH116" s="218"/>
      <c r="OI116" s="218"/>
      <c r="OJ116" s="218"/>
      <c r="OK116" s="218"/>
      <c r="OL116" s="218"/>
      <c r="OM116" s="218"/>
      <c r="ON116" s="218"/>
      <c r="OO116" s="218"/>
      <c r="OP116" s="218"/>
      <c r="OQ116" s="218"/>
      <c r="OR116" s="218"/>
      <c r="OS116" s="218"/>
      <c r="OT116" s="218"/>
      <c r="OU116" s="218"/>
      <c r="OV116" s="218"/>
      <c r="OW116" s="218"/>
      <c r="OX116" s="218"/>
      <c r="OY116" s="218"/>
      <c r="OZ116" s="218"/>
      <c r="PA116" s="218"/>
      <c r="PB116" s="218"/>
      <c r="PC116" s="218"/>
      <c r="PD116" s="218"/>
      <c r="PE116" s="218"/>
      <c r="PF116" s="218"/>
      <c r="PG116" s="218"/>
      <c r="PH116" s="218"/>
      <c r="PI116" s="218"/>
      <c r="PJ116" s="218"/>
      <c r="PK116" s="218"/>
      <c r="PL116" s="218"/>
      <c r="PM116" s="218"/>
      <c r="PN116" s="218"/>
      <c r="PO116" s="218"/>
      <c r="PP116" s="218"/>
      <c r="PQ116" s="218"/>
      <c r="PR116" s="218"/>
      <c r="PS116" s="218"/>
      <c r="PT116" s="218"/>
      <c r="PU116" s="218"/>
      <c r="PV116" s="218"/>
      <c r="PW116" s="218"/>
      <c r="PX116" s="218"/>
      <c r="PY116" s="218"/>
      <c r="PZ116" s="218"/>
      <c r="QA116" s="218"/>
      <c r="QB116" s="218"/>
      <c r="QC116" s="218"/>
      <c r="QD116" s="218"/>
      <c r="QE116" s="218"/>
      <c r="QF116" s="218"/>
      <c r="QG116" s="218"/>
      <c r="QH116" s="218"/>
      <c r="QI116" s="218"/>
      <c r="QJ116" s="218"/>
      <c r="QK116" s="218"/>
      <c r="QL116" s="218"/>
      <c r="QM116" s="218"/>
      <c r="QN116" s="218"/>
      <c r="QO116" s="218"/>
      <c r="QP116" s="218"/>
      <c r="QQ116" s="218"/>
      <c r="QR116" s="218"/>
      <c r="QS116" s="218"/>
      <c r="QT116" s="218"/>
      <c r="QU116" s="218"/>
      <c r="QV116" s="218"/>
      <c r="QW116" s="218"/>
      <c r="QX116" s="218"/>
      <c r="QY116" s="218"/>
      <c r="QZ116" s="218"/>
      <c r="RA116" s="218"/>
      <c r="RB116" s="218"/>
      <c r="RC116" s="218"/>
      <c r="RD116" s="218"/>
      <c r="RE116" s="218"/>
      <c r="RF116" s="218"/>
      <c r="RG116" s="218"/>
      <c r="RH116" s="218"/>
      <c r="RI116" s="218"/>
      <c r="RJ116" s="218"/>
      <c r="RK116" s="218"/>
      <c r="RL116" s="218"/>
      <c r="RM116" s="218"/>
      <c r="RN116" s="218"/>
      <c r="RO116" s="218"/>
      <c r="RP116" s="218"/>
      <c r="RQ116" s="218"/>
      <c r="RR116" s="218"/>
      <c r="RS116" s="218"/>
      <c r="RT116" s="218"/>
      <c r="RU116" s="218"/>
      <c r="RV116" s="218"/>
      <c r="RW116" s="218"/>
      <c r="RX116" s="218"/>
      <c r="RY116" s="218"/>
      <c r="RZ116" s="218"/>
      <c r="SA116" s="218"/>
      <c r="SB116" s="218"/>
      <c r="SC116" s="218"/>
      <c r="SD116" s="218"/>
      <c r="SE116" s="218"/>
      <c r="SF116" s="218"/>
      <c r="SG116" s="218"/>
      <c r="SH116" s="218"/>
      <c r="SI116" s="218"/>
      <c r="SJ116" s="218"/>
      <c r="SK116" s="218"/>
      <c r="SL116" s="218"/>
      <c r="SM116" s="218"/>
      <c r="SN116" s="218"/>
      <c r="SO116" s="218"/>
      <c r="SP116" s="218"/>
      <c r="SQ116" s="218"/>
      <c r="SR116" s="218"/>
      <c r="SS116" s="218"/>
      <c r="ST116" s="218"/>
      <c r="SU116" s="218"/>
      <c r="SV116" s="218"/>
      <c r="SW116" s="218"/>
      <c r="SX116" s="218"/>
      <c r="SY116" s="218"/>
      <c r="SZ116" s="218"/>
      <c r="TA116" s="218"/>
      <c r="TB116" s="218"/>
      <c r="TC116" s="218"/>
      <c r="TD116" s="218"/>
      <c r="TE116" s="218"/>
      <c r="TF116" s="218"/>
      <c r="TG116" s="218"/>
      <c r="TH116" s="218"/>
      <c r="TI116" s="218"/>
      <c r="TJ116" s="218"/>
      <c r="TK116" s="218"/>
      <c r="TL116" s="218"/>
      <c r="TM116" s="218"/>
      <c r="TN116" s="218"/>
      <c r="TO116" s="218"/>
      <c r="TP116" s="218"/>
      <c r="TQ116" s="218"/>
      <c r="TR116" s="218"/>
      <c r="TS116" s="218"/>
      <c r="TT116" s="218"/>
      <c r="TU116" s="218"/>
      <c r="TV116" s="218"/>
      <c r="TW116" s="218"/>
      <c r="TX116" s="218"/>
      <c r="TY116" s="218"/>
      <c r="TZ116" s="218"/>
      <c r="UA116" s="218"/>
      <c r="UB116" s="218"/>
      <c r="UC116" s="218"/>
      <c r="UD116" s="218"/>
      <c r="UE116" s="218"/>
      <c r="UF116" s="218"/>
      <c r="UG116" s="218"/>
      <c r="UH116" s="218"/>
      <c r="UI116" s="218"/>
      <c r="UJ116" s="218"/>
      <c r="UK116" s="218"/>
      <c r="UL116" s="218"/>
      <c r="UM116" s="218"/>
      <c r="UN116" s="218"/>
      <c r="UO116" s="218"/>
      <c r="UP116" s="218"/>
      <c r="UQ116" s="218"/>
      <c r="UR116" s="218"/>
      <c r="US116" s="218"/>
      <c r="UT116" s="218"/>
      <c r="UU116" s="218"/>
      <c r="UV116" s="218"/>
      <c r="UW116" s="218"/>
      <c r="UX116" s="218"/>
      <c r="UY116" s="218"/>
      <c r="UZ116" s="218"/>
      <c r="VA116" s="218"/>
      <c r="VB116" s="218"/>
      <c r="VC116" s="218"/>
      <c r="VD116" s="218"/>
      <c r="VE116" s="218"/>
      <c r="VF116" s="218"/>
      <c r="VG116" s="218"/>
      <c r="VH116" s="218"/>
      <c r="VI116" s="218"/>
      <c r="VJ116" s="218"/>
      <c r="VK116" s="218"/>
      <c r="VL116" s="218"/>
      <c r="VM116" s="218"/>
      <c r="VN116" s="218"/>
      <c r="VO116" s="218"/>
      <c r="VP116" s="218"/>
      <c r="VQ116" s="218"/>
      <c r="VR116" s="218"/>
      <c r="VS116" s="218"/>
      <c r="VT116" s="218"/>
      <c r="VU116" s="218"/>
      <c r="VV116" s="218"/>
      <c r="VW116" s="218"/>
      <c r="VX116" s="218"/>
      <c r="VY116" s="218"/>
      <c r="VZ116" s="218"/>
      <c r="WA116" s="218"/>
      <c r="WB116" s="218"/>
      <c r="WC116" s="218"/>
      <c r="WD116" s="218"/>
      <c r="WE116" s="218"/>
      <c r="WF116" s="218"/>
      <c r="WG116" s="218"/>
      <c r="WH116" s="218"/>
      <c r="WI116" s="218"/>
      <c r="WJ116" s="218"/>
      <c r="WK116" s="218"/>
      <c r="WL116" s="218"/>
      <c r="WM116" s="218"/>
      <c r="WN116" s="218"/>
      <c r="WO116" s="218"/>
      <c r="WP116" s="218"/>
      <c r="WQ116" s="218"/>
      <c r="WR116" s="218"/>
      <c r="WS116" s="218"/>
      <c r="WT116" s="218"/>
      <c r="WU116" s="218"/>
      <c r="WV116" s="218"/>
      <c r="WW116" s="218"/>
      <c r="WX116" s="218"/>
      <c r="WY116" s="218"/>
      <c r="WZ116" s="218"/>
      <c r="XA116" s="218"/>
      <c r="XB116" s="218"/>
      <c r="XC116" s="218"/>
      <c r="XD116" s="218"/>
      <c r="XE116" s="218"/>
      <c r="XF116" s="218"/>
      <c r="XG116" s="218"/>
      <c r="XH116" s="218"/>
      <c r="XI116" s="218"/>
      <c r="XJ116" s="218"/>
      <c r="XK116" s="218"/>
      <c r="XL116" s="218"/>
      <c r="XM116" s="218"/>
      <c r="XN116" s="218"/>
      <c r="XO116" s="218"/>
      <c r="XP116" s="218"/>
      <c r="XQ116" s="218"/>
      <c r="XR116" s="218"/>
      <c r="XS116" s="218"/>
      <c r="XT116" s="218"/>
      <c r="XU116" s="218"/>
      <c r="XV116" s="218"/>
      <c r="XW116" s="218"/>
      <c r="XX116" s="218"/>
      <c r="XY116" s="218"/>
      <c r="XZ116" s="218"/>
      <c r="YA116" s="218"/>
      <c r="YB116" s="218"/>
      <c r="YC116" s="218"/>
      <c r="YD116" s="218"/>
      <c r="YE116" s="218"/>
      <c r="YF116" s="218"/>
      <c r="YG116" s="218"/>
      <c r="YH116" s="218"/>
      <c r="YI116" s="218"/>
      <c r="YJ116" s="218"/>
      <c r="YK116" s="218"/>
      <c r="YL116" s="218"/>
      <c r="YM116" s="218"/>
      <c r="YN116" s="218"/>
      <c r="YO116" s="218"/>
      <c r="YP116" s="218"/>
      <c r="YQ116" s="218"/>
      <c r="YR116" s="218"/>
      <c r="YS116" s="218"/>
      <c r="YT116" s="218"/>
      <c r="YU116" s="218"/>
      <c r="YV116" s="218"/>
      <c r="YW116" s="218"/>
      <c r="YX116" s="218"/>
      <c r="YY116" s="218"/>
      <c r="YZ116" s="218"/>
      <c r="ZA116" s="218"/>
      <c r="ZB116" s="218"/>
      <c r="ZC116" s="218"/>
      <c r="ZD116" s="218"/>
      <c r="ZE116" s="218"/>
      <c r="ZF116" s="218"/>
      <c r="ZG116" s="218"/>
      <c r="ZH116" s="218"/>
      <c r="ZI116" s="218"/>
      <c r="ZJ116" s="218"/>
      <c r="ZK116" s="218"/>
      <c r="ZL116" s="218"/>
      <c r="ZM116" s="218"/>
      <c r="ZN116" s="218"/>
      <c r="ZO116" s="218"/>
      <c r="ZP116" s="218"/>
      <c r="ZQ116" s="218"/>
      <c r="ZR116" s="218"/>
      <c r="ZS116" s="218"/>
      <c r="ZT116" s="218"/>
      <c r="ZU116" s="218"/>
      <c r="ZV116" s="218"/>
      <c r="ZW116" s="218"/>
      <c r="ZX116" s="218"/>
      <c r="ZY116" s="218"/>
      <c r="ZZ116" s="218"/>
      <c r="AAA116" s="218"/>
      <c r="AAB116" s="218"/>
      <c r="AAC116" s="218"/>
      <c r="AAD116" s="218"/>
      <c r="AAE116" s="218"/>
      <c r="AAF116" s="218"/>
      <c r="AAG116" s="218"/>
      <c r="AAH116" s="218"/>
      <c r="AAI116" s="218"/>
      <c r="AAJ116" s="218"/>
      <c r="AAK116" s="218"/>
      <c r="AAL116" s="218"/>
      <c r="AAM116" s="218"/>
      <c r="AAN116" s="218"/>
      <c r="AAO116" s="218"/>
      <c r="AAP116" s="218"/>
      <c r="AAQ116" s="218"/>
      <c r="AAR116" s="218"/>
      <c r="AAS116" s="218"/>
      <c r="AAT116" s="218"/>
      <c r="AAU116" s="218"/>
      <c r="AAV116" s="218"/>
      <c r="AAW116" s="218"/>
      <c r="AAX116" s="218"/>
      <c r="AAY116" s="218"/>
      <c r="AAZ116" s="218"/>
      <c r="ABA116" s="218"/>
      <c r="ABB116" s="218"/>
      <c r="ABC116" s="218"/>
      <c r="ABD116" s="218"/>
      <c r="ABE116" s="218"/>
      <c r="ABF116" s="218"/>
      <c r="ABG116" s="218"/>
      <c r="ABH116" s="218"/>
      <c r="ABI116" s="218"/>
      <c r="ABJ116" s="218"/>
      <c r="ABK116" s="218"/>
      <c r="ABL116" s="218"/>
      <c r="ABM116" s="218"/>
      <c r="ABN116" s="218"/>
      <c r="ABO116" s="218"/>
      <c r="ABP116" s="218"/>
      <c r="ABQ116" s="218"/>
      <c r="ABR116" s="218"/>
      <c r="ABS116" s="218"/>
      <c r="ABT116" s="218"/>
      <c r="ABU116" s="218"/>
      <c r="ABV116" s="218"/>
      <c r="ABW116" s="218"/>
      <c r="ABX116" s="218"/>
      <c r="ABY116" s="218"/>
      <c r="ABZ116" s="218"/>
      <c r="ACA116" s="218"/>
      <c r="ACB116" s="218"/>
      <c r="ACC116" s="218"/>
      <c r="ACD116" s="218"/>
      <c r="ACE116" s="218"/>
      <c r="ACF116" s="218"/>
      <c r="ACG116" s="218"/>
      <c r="ACH116" s="218"/>
      <c r="ACI116" s="218"/>
      <c r="ACJ116" s="218"/>
      <c r="ACK116" s="218"/>
      <c r="ACL116" s="218"/>
      <c r="ACM116" s="218"/>
      <c r="ACN116" s="218"/>
      <c r="ACO116" s="218"/>
      <c r="ACP116" s="218"/>
      <c r="ACQ116" s="218"/>
      <c r="ACR116" s="218"/>
      <c r="ACS116" s="218"/>
      <c r="ACT116" s="218"/>
      <c r="ACU116" s="218"/>
      <c r="ACV116" s="218"/>
      <c r="ACW116" s="218"/>
      <c r="ACX116" s="218"/>
      <c r="ACY116" s="218"/>
      <c r="ACZ116" s="218"/>
      <c r="ADA116" s="218"/>
      <c r="ADB116" s="218"/>
      <c r="ADC116" s="218"/>
      <c r="ADD116" s="218"/>
      <c r="ADE116" s="218"/>
      <c r="ADF116" s="218"/>
      <c r="ADG116" s="218"/>
      <c r="ADH116" s="218"/>
      <c r="ADI116" s="218"/>
      <c r="ADJ116" s="218"/>
      <c r="ADK116" s="218"/>
      <c r="ADL116" s="218"/>
      <c r="ADM116" s="218"/>
      <c r="ADN116" s="218"/>
      <c r="ADO116" s="218"/>
      <c r="ADP116" s="218"/>
      <c r="ADQ116" s="218"/>
      <c r="ADR116" s="218"/>
      <c r="ADS116" s="218"/>
      <c r="ADT116" s="218"/>
      <c r="ADU116" s="218"/>
      <c r="ADV116" s="218"/>
      <c r="ADW116" s="218"/>
      <c r="ADX116" s="218"/>
      <c r="ADY116" s="218"/>
      <c r="ADZ116" s="218"/>
      <c r="AEA116" s="218"/>
      <c r="AEB116" s="218"/>
      <c r="AEC116" s="218"/>
      <c r="AED116" s="218"/>
      <c r="AEE116" s="218"/>
      <c r="AEF116" s="218"/>
      <c r="AEG116" s="218"/>
      <c r="AEH116" s="218"/>
      <c r="AEI116" s="218"/>
      <c r="AEJ116" s="218"/>
      <c r="AEK116" s="218"/>
      <c r="AEL116" s="218"/>
      <c r="AEM116" s="218"/>
      <c r="AEN116" s="218"/>
      <c r="AEO116" s="218"/>
      <c r="AEP116" s="218"/>
      <c r="AEQ116" s="218"/>
      <c r="AER116" s="218"/>
      <c r="AES116" s="218"/>
      <c r="AET116" s="218"/>
      <c r="AEU116" s="218"/>
      <c r="AEV116" s="218"/>
      <c r="AEW116" s="218"/>
      <c r="AEX116" s="218"/>
      <c r="AEY116" s="218"/>
      <c r="AEZ116" s="218"/>
      <c r="AFA116" s="218"/>
      <c r="AFB116" s="218"/>
      <c r="AFC116" s="218"/>
      <c r="AFD116" s="218"/>
      <c r="AFE116" s="218"/>
      <c r="AFF116" s="218"/>
      <c r="AFG116" s="218"/>
      <c r="AFH116" s="218"/>
      <c r="AFI116" s="218"/>
      <c r="AFJ116" s="218"/>
      <c r="AFK116" s="218"/>
      <c r="AFL116" s="218"/>
      <c r="AFM116" s="218"/>
      <c r="AFN116" s="218"/>
      <c r="AFO116" s="218"/>
      <c r="AFP116" s="218"/>
      <c r="AFQ116" s="218"/>
      <c r="AFR116" s="218"/>
      <c r="AFS116" s="218"/>
      <c r="AFT116" s="218"/>
      <c r="AFU116" s="218"/>
      <c r="AFV116" s="218"/>
      <c r="AFW116" s="218"/>
      <c r="AFX116" s="218"/>
      <c r="AFY116" s="218"/>
      <c r="AFZ116" s="218"/>
      <c r="AGA116" s="218"/>
      <c r="AGB116" s="218"/>
      <c r="AGC116" s="218"/>
      <c r="AGD116" s="218"/>
      <c r="AGE116" s="218"/>
      <c r="AGF116" s="218"/>
      <c r="AGG116" s="218"/>
      <c r="AGH116" s="218"/>
      <c r="AGI116" s="218"/>
      <c r="AGJ116" s="218"/>
      <c r="AGK116" s="218"/>
      <c r="AGL116" s="218"/>
      <c r="AGM116" s="218"/>
      <c r="AGN116" s="218"/>
      <c r="AGO116" s="218"/>
      <c r="AGP116" s="218"/>
      <c r="AGQ116" s="218"/>
      <c r="AGR116" s="218"/>
      <c r="AGS116" s="218"/>
      <c r="AGT116" s="218"/>
      <c r="AGU116" s="218"/>
      <c r="AGV116" s="218"/>
      <c r="AGW116" s="218"/>
      <c r="AGX116" s="218"/>
      <c r="AGY116" s="218"/>
      <c r="AGZ116" s="218"/>
      <c r="AHA116" s="218"/>
      <c r="AHB116" s="218"/>
      <c r="AHC116" s="218"/>
      <c r="AHD116" s="218"/>
      <c r="AHE116" s="218"/>
      <c r="AHF116" s="218"/>
      <c r="AHG116" s="218"/>
      <c r="AHH116" s="218"/>
      <c r="AHI116" s="218"/>
      <c r="AHJ116" s="218"/>
      <c r="AHK116" s="218"/>
      <c r="AHL116" s="218"/>
      <c r="AHM116" s="218"/>
      <c r="AHN116" s="218"/>
      <c r="AHO116" s="218"/>
      <c r="AHP116" s="218"/>
      <c r="AHQ116" s="218"/>
      <c r="AHR116" s="218"/>
      <c r="AHS116" s="218"/>
      <c r="AHT116" s="218"/>
      <c r="AHU116" s="218"/>
      <c r="AHV116" s="218"/>
      <c r="AHW116" s="218"/>
      <c r="AHX116" s="218"/>
      <c r="AHY116" s="218"/>
      <c r="AHZ116" s="218"/>
      <c r="AIA116" s="218"/>
      <c r="AIB116" s="218"/>
      <c r="AIC116" s="218"/>
      <c r="AID116" s="218"/>
      <c r="AIE116" s="218"/>
      <c r="AIF116" s="218"/>
      <c r="AIG116" s="218"/>
      <c r="AIH116" s="218"/>
      <c r="AII116" s="218"/>
      <c r="AIJ116" s="218"/>
      <c r="AIK116" s="218"/>
      <c r="AIL116" s="218"/>
      <c r="AIM116" s="218"/>
      <c r="AIN116" s="218"/>
      <c r="AIO116" s="218"/>
      <c r="AIP116" s="218"/>
      <c r="AIQ116" s="218"/>
      <c r="AIR116" s="218"/>
      <c r="AIS116" s="218"/>
      <c r="AIT116" s="218"/>
      <c r="AIU116" s="218"/>
      <c r="AIV116" s="218"/>
      <c r="AIW116" s="218"/>
      <c r="AIX116" s="218"/>
      <c r="AIY116" s="218"/>
      <c r="AIZ116" s="218"/>
      <c r="AJA116" s="218"/>
      <c r="AJB116" s="218"/>
      <c r="AJC116" s="218"/>
      <c r="AJD116" s="218"/>
      <c r="AJE116" s="218"/>
      <c r="AJF116" s="218"/>
      <c r="AJG116" s="218"/>
      <c r="AJH116" s="218"/>
      <c r="AJI116" s="218"/>
      <c r="AJJ116" s="218"/>
      <c r="AJK116" s="218"/>
      <c r="AJL116" s="218"/>
      <c r="AJM116" s="218"/>
      <c r="AJN116" s="218"/>
      <c r="AJO116" s="218"/>
      <c r="AJP116" s="218"/>
      <c r="AJQ116" s="218"/>
      <c r="AJR116" s="218"/>
      <c r="AJS116" s="218"/>
      <c r="AJT116" s="218"/>
      <c r="AJU116" s="218"/>
      <c r="AJV116" s="218"/>
      <c r="AJW116" s="218"/>
      <c r="AJX116" s="218"/>
      <c r="AJY116" s="218"/>
      <c r="AJZ116" s="218"/>
      <c r="AKA116" s="218"/>
      <c r="AKB116" s="218"/>
      <c r="AKC116" s="218"/>
      <c r="AKD116" s="218"/>
      <c r="AKE116" s="218"/>
      <c r="AKF116" s="218"/>
      <c r="AKG116" s="218"/>
      <c r="AKH116" s="218"/>
      <c r="AKI116" s="218"/>
      <c r="AKJ116" s="218"/>
      <c r="AKK116" s="218"/>
      <c r="AKL116" s="218"/>
      <c r="AKM116" s="218"/>
      <c r="AKN116" s="218"/>
      <c r="AKO116" s="218"/>
      <c r="AKP116" s="218"/>
      <c r="AKQ116" s="218"/>
      <c r="AKR116" s="218"/>
      <c r="AKS116" s="218"/>
      <c r="AKT116" s="218"/>
      <c r="AKU116" s="218"/>
      <c r="AKV116" s="218"/>
      <c r="AKW116" s="218"/>
      <c r="AKX116" s="218"/>
      <c r="AKY116" s="218"/>
      <c r="AKZ116" s="218"/>
      <c r="ALA116" s="218"/>
      <c r="ALB116" s="218"/>
      <c r="ALC116" s="218"/>
      <c r="ALD116" s="218"/>
      <c r="ALE116" s="218"/>
      <c r="ALF116" s="218"/>
      <c r="ALG116" s="218"/>
      <c r="ALH116" s="218"/>
      <c r="ALI116" s="218"/>
      <c r="ALJ116" s="218"/>
      <c r="ALK116" s="218"/>
      <c r="ALL116" s="218"/>
      <c r="ALM116" s="218"/>
      <c r="ALN116" s="218"/>
      <c r="ALO116" s="218"/>
      <c r="ALP116" s="218"/>
      <c r="ALQ116" s="218"/>
      <c r="ALR116" s="218"/>
      <c r="ALS116" s="218"/>
      <c r="ALT116" s="218"/>
      <c r="ALU116" s="218"/>
      <c r="ALV116" s="218"/>
      <c r="ALW116" s="218"/>
      <c r="ALX116" s="218"/>
      <c r="ALY116" s="218"/>
      <c r="ALZ116" s="218"/>
      <c r="AMA116" s="218"/>
      <c r="AMB116" s="218"/>
      <c r="AMC116" s="218"/>
      <c r="AMD116" s="218"/>
      <c r="AME116" s="218"/>
      <c r="AMF116" s="218"/>
      <c r="AMG116" s="218"/>
      <c r="AMH116" s="218"/>
      <c r="AMI116" s="218"/>
      <c r="AMJ116" s="218"/>
      <c r="AMK116" s="218"/>
      <c r="AML116" s="218"/>
      <c r="AMM116" s="218"/>
      <c r="AMN116" s="218"/>
      <c r="AMO116" s="218"/>
      <c r="AMP116" s="218"/>
      <c r="AMQ116" s="218"/>
      <c r="AMR116" s="218"/>
      <c r="AMS116" s="218"/>
      <c r="AMT116" s="218"/>
      <c r="AMU116" s="218"/>
      <c r="AMV116" s="218"/>
      <c r="AMW116" s="218"/>
      <c r="AMX116" s="218"/>
      <c r="AMY116" s="218"/>
      <c r="AMZ116" s="218"/>
      <c r="ANA116" s="218"/>
      <c r="ANB116" s="218"/>
      <c r="ANC116" s="218"/>
      <c r="AND116" s="218"/>
      <c r="ANE116" s="218"/>
      <c r="ANF116" s="218"/>
      <c r="ANG116" s="218"/>
      <c r="ANH116" s="218"/>
      <c r="ANI116" s="218"/>
      <c r="ANJ116" s="218"/>
      <c r="ANK116" s="218"/>
      <c r="ANL116" s="218"/>
      <c r="ANM116" s="218"/>
      <c r="ANN116" s="218"/>
      <c r="ANO116" s="218"/>
      <c r="ANP116" s="218"/>
      <c r="ANQ116" s="218"/>
      <c r="ANR116" s="218"/>
      <c r="ANS116" s="218"/>
      <c r="ANT116" s="218"/>
      <c r="ANU116" s="218"/>
      <c r="ANV116" s="218"/>
      <c r="ANW116" s="218"/>
      <c r="ANX116" s="218"/>
      <c r="ANY116" s="218"/>
      <c r="ANZ116" s="218"/>
      <c r="AOA116" s="218"/>
      <c r="AOB116" s="218"/>
      <c r="AOC116" s="218"/>
      <c r="AOD116" s="218"/>
      <c r="AOE116" s="218"/>
      <c r="AOF116" s="218"/>
      <c r="AOG116" s="218"/>
      <c r="AOH116" s="218"/>
      <c r="AOI116" s="218"/>
      <c r="AOJ116" s="218"/>
      <c r="AOK116" s="218"/>
      <c r="AOL116" s="218"/>
      <c r="AOM116" s="218"/>
      <c r="AON116" s="218"/>
      <c r="AOO116" s="218"/>
      <c r="AOP116" s="218"/>
      <c r="AOQ116" s="218"/>
      <c r="AOR116" s="218"/>
      <c r="AOS116" s="218"/>
      <c r="AOT116" s="218"/>
      <c r="AOU116" s="218"/>
      <c r="AOV116" s="218"/>
      <c r="AOW116" s="218"/>
      <c r="AOX116" s="218"/>
      <c r="AOY116" s="218"/>
      <c r="AOZ116" s="218"/>
      <c r="APA116" s="218"/>
      <c r="APB116" s="218"/>
      <c r="APC116" s="218"/>
      <c r="APD116" s="218"/>
      <c r="APE116" s="218"/>
      <c r="APF116" s="218"/>
      <c r="APG116" s="218"/>
      <c r="APH116" s="218"/>
      <c r="API116" s="218"/>
      <c r="APJ116" s="218"/>
      <c r="APK116" s="218"/>
      <c r="APL116" s="218"/>
      <c r="APM116" s="218"/>
      <c r="APN116" s="218"/>
      <c r="APO116" s="218"/>
      <c r="APP116" s="218"/>
      <c r="APQ116" s="218"/>
      <c r="APR116" s="218"/>
      <c r="APS116" s="218"/>
      <c r="APT116" s="218"/>
      <c r="APU116" s="218"/>
      <c r="APV116" s="218"/>
      <c r="APW116" s="218"/>
      <c r="APX116" s="218"/>
      <c r="APY116" s="218"/>
      <c r="APZ116" s="218"/>
      <c r="AQA116" s="218"/>
      <c r="AQB116" s="218"/>
      <c r="AQC116" s="218"/>
      <c r="AQD116" s="218"/>
      <c r="AQE116" s="218"/>
      <c r="AQF116" s="218"/>
      <c r="AQG116" s="218"/>
      <c r="AQH116" s="218"/>
      <c r="AQI116" s="218"/>
      <c r="AQJ116" s="218"/>
      <c r="AQK116" s="218"/>
      <c r="AQL116" s="218"/>
      <c r="AQM116" s="218"/>
      <c r="AQN116" s="218"/>
      <c r="AQO116" s="218"/>
      <c r="AQP116" s="218"/>
      <c r="AQQ116" s="218"/>
      <c r="AQR116" s="218"/>
      <c r="AQS116" s="218"/>
      <c r="AQT116" s="218"/>
      <c r="AQU116" s="218"/>
      <c r="AQV116" s="218"/>
      <c r="AQW116" s="218"/>
      <c r="AQX116" s="218"/>
      <c r="AQY116" s="218"/>
      <c r="AQZ116" s="218"/>
      <c r="ARA116" s="218"/>
      <c r="ARB116" s="218"/>
      <c r="ARC116" s="218"/>
      <c r="ARD116" s="218"/>
      <c r="ARE116" s="218"/>
      <c r="ARF116" s="218"/>
      <c r="ARG116" s="218"/>
      <c r="ARH116" s="218"/>
      <c r="ARI116" s="218"/>
      <c r="ARJ116" s="218"/>
      <c r="ARK116" s="218"/>
      <c r="ARL116" s="218"/>
      <c r="ARM116" s="218"/>
      <c r="ARN116" s="218"/>
      <c r="ARO116" s="218"/>
      <c r="ARP116" s="218"/>
      <c r="ARQ116" s="218"/>
      <c r="ARR116" s="218"/>
      <c r="ARS116" s="218"/>
      <c r="ART116" s="218"/>
      <c r="ARU116" s="218"/>
      <c r="ARV116" s="218"/>
      <c r="ARW116" s="218"/>
      <c r="ARX116" s="218"/>
      <c r="ARY116" s="218"/>
      <c r="ARZ116" s="218"/>
      <c r="ASA116" s="218"/>
      <c r="ASB116" s="218"/>
      <c r="ASC116" s="218"/>
      <c r="ASD116" s="218"/>
      <c r="ASE116" s="218"/>
      <c r="ASF116" s="218"/>
      <c r="ASG116" s="218"/>
      <c r="ASH116" s="218"/>
      <c r="ASI116" s="218"/>
      <c r="ASJ116" s="218"/>
      <c r="ASK116" s="218"/>
      <c r="ASL116" s="218"/>
      <c r="ASM116" s="218"/>
      <c r="ASN116" s="218"/>
      <c r="ASO116" s="218"/>
      <c r="ASP116" s="218"/>
      <c r="ASQ116" s="218"/>
      <c r="ASR116" s="218"/>
      <c r="ASS116" s="218"/>
      <c r="AST116" s="218"/>
      <c r="ASU116" s="218"/>
      <c r="ASV116" s="218"/>
      <c r="ASW116" s="218"/>
      <c r="ASX116" s="218"/>
      <c r="ASY116" s="218"/>
      <c r="ASZ116" s="218"/>
      <c r="ATA116" s="218"/>
      <c r="ATB116" s="218"/>
      <c r="ATC116" s="218"/>
      <c r="ATD116" s="218"/>
      <c r="ATE116" s="218"/>
      <c r="ATF116" s="218"/>
      <c r="ATG116" s="218"/>
      <c r="ATH116" s="218"/>
      <c r="ATI116" s="218"/>
      <c r="ATJ116" s="218"/>
      <c r="ATK116" s="218"/>
      <c r="ATL116" s="218"/>
      <c r="ATM116" s="218"/>
      <c r="ATN116" s="218"/>
      <c r="ATO116" s="218"/>
      <c r="ATP116" s="218"/>
      <c r="ATQ116" s="218"/>
      <c r="ATR116" s="218"/>
      <c r="ATS116" s="218"/>
      <c r="ATT116" s="218"/>
      <c r="ATU116" s="218"/>
      <c r="ATV116" s="218"/>
      <c r="ATW116" s="218"/>
      <c r="ATX116" s="218"/>
      <c r="ATY116" s="218"/>
      <c r="ATZ116" s="218"/>
      <c r="AUA116" s="218"/>
      <c r="AUB116" s="218"/>
      <c r="AUC116" s="218"/>
      <c r="AUD116" s="218"/>
      <c r="AUE116" s="218"/>
      <c r="AUF116" s="218"/>
      <c r="AUG116" s="218"/>
      <c r="AUH116" s="218"/>
      <c r="AUI116" s="218"/>
      <c r="AUJ116" s="218"/>
      <c r="AUK116" s="218"/>
      <c r="AUL116" s="218"/>
      <c r="AUM116" s="218"/>
      <c r="AUN116" s="218"/>
      <c r="AUO116" s="218"/>
      <c r="AUP116" s="218"/>
      <c r="AUQ116" s="218"/>
      <c r="AUR116" s="218"/>
      <c r="AUS116" s="218"/>
      <c r="AUT116" s="218"/>
      <c r="AUU116" s="218"/>
      <c r="AUV116" s="218"/>
      <c r="AUW116" s="218"/>
      <c r="AUX116" s="218"/>
      <c r="AUY116" s="218"/>
      <c r="AUZ116" s="218"/>
      <c r="AVA116" s="218"/>
      <c r="AVB116" s="218"/>
      <c r="AVC116" s="218"/>
      <c r="AVD116" s="218"/>
      <c r="AVE116" s="218"/>
      <c r="AVF116" s="218"/>
      <c r="AVG116" s="218"/>
      <c r="AVH116" s="218"/>
      <c r="AVI116" s="218"/>
      <c r="AVJ116" s="218"/>
      <c r="AVK116" s="218"/>
      <c r="AVL116" s="218"/>
      <c r="AVM116" s="218"/>
      <c r="AVN116" s="218"/>
      <c r="AVO116" s="218"/>
      <c r="AVP116" s="218"/>
      <c r="AVQ116" s="218"/>
      <c r="AVR116" s="218"/>
      <c r="AVS116" s="218"/>
      <c r="AVT116" s="218"/>
      <c r="AVU116" s="218"/>
      <c r="AVV116" s="218"/>
      <c r="AVW116" s="218"/>
      <c r="AVX116" s="218"/>
      <c r="AVY116" s="218"/>
      <c r="AVZ116" s="218"/>
      <c r="AWA116" s="218"/>
      <c r="AWB116" s="218"/>
      <c r="AWC116" s="218"/>
      <c r="AWD116" s="218"/>
      <c r="AWE116" s="218"/>
      <c r="AWF116" s="218"/>
      <c r="AWG116" s="218"/>
      <c r="AWH116" s="218"/>
      <c r="AWI116" s="218"/>
      <c r="AWJ116" s="218"/>
      <c r="AWK116" s="218"/>
      <c r="AWL116" s="218"/>
      <c r="AWM116" s="218"/>
      <c r="AWN116" s="218"/>
      <c r="AWO116" s="218"/>
      <c r="AWP116" s="218"/>
      <c r="AWQ116" s="218"/>
      <c r="AWR116" s="218"/>
      <c r="AWS116" s="218"/>
      <c r="AWT116" s="218"/>
      <c r="AWU116" s="218"/>
      <c r="AWV116" s="218"/>
      <c r="AWW116" s="218"/>
      <c r="AWX116" s="218"/>
      <c r="AWY116" s="218"/>
      <c r="AWZ116" s="218"/>
      <c r="AXA116" s="218"/>
      <c r="AXB116" s="218"/>
      <c r="AXC116" s="218"/>
      <c r="AXD116" s="218"/>
      <c r="AXE116" s="218"/>
      <c r="AXF116" s="218"/>
      <c r="AXG116" s="218"/>
      <c r="AXH116" s="218"/>
      <c r="AXI116" s="218"/>
      <c r="AXJ116" s="218"/>
      <c r="AXK116" s="218"/>
      <c r="AXL116" s="218"/>
      <c r="AXM116" s="218"/>
      <c r="AXN116" s="218"/>
      <c r="AXO116" s="218"/>
      <c r="AXP116" s="218"/>
      <c r="AXQ116" s="218"/>
      <c r="AXR116" s="218"/>
      <c r="AXS116" s="218"/>
      <c r="AXT116" s="218"/>
      <c r="AXU116" s="218"/>
      <c r="AXV116" s="218"/>
      <c r="AXW116" s="218"/>
      <c r="AXX116" s="218"/>
      <c r="AXY116" s="218"/>
      <c r="AXZ116" s="218"/>
      <c r="AYA116" s="218"/>
      <c r="AYB116" s="218"/>
      <c r="AYC116" s="218"/>
      <c r="AYD116" s="218"/>
      <c r="AYE116" s="218"/>
      <c r="AYF116" s="218"/>
      <c r="AYG116" s="218"/>
      <c r="AYH116" s="218"/>
      <c r="AYI116" s="218"/>
      <c r="AYJ116" s="218"/>
      <c r="AYK116" s="218"/>
      <c r="AYL116" s="218"/>
      <c r="AYM116" s="218"/>
      <c r="AYN116" s="218"/>
      <c r="AYO116" s="218"/>
      <c r="AYP116" s="218"/>
      <c r="AYQ116" s="218"/>
      <c r="AYR116" s="218"/>
      <c r="AYS116" s="218"/>
      <c r="AYT116" s="218"/>
      <c r="AYU116" s="218"/>
      <c r="AYV116" s="218"/>
      <c r="AYW116" s="218"/>
      <c r="AYX116" s="218"/>
      <c r="AYY116" s="218"/>
      <c r="AYZ116" s="218"/>
      <c r="AZA116" s="218"/>
      <c r="AZB116" s="218"/>
      <c r="AZC116" s="218"/>
      <c r="AZD116" s="218"/>
      <c r="AZE116" s="218"/>
      <c r="AZF116" s="218"/>
      <c r="AZG116" s="218"/>
      <c r="AZH116" s="218"/>
      <c r="AZI116" s="218"/>
      <c r="AZJ116" s="218"/>
      <c r="AZK116" s="218"/>
      <c r="AZL116" s="218"/>
      <c r="AZM116" s="218"/>
      <c r="AZN116" s="218"/>
      <c r="AZO116" s="218"/>
      <c r="AZP116" s="218"/>
      <c r="AZQ116" s="218"/>
      <c r="AZR116" s="218"/>
      <c r="AZS116" s="218"/>
      <c r="AZT116" s="218"/>
      <c r="AZU116" s="218"/>
      <c r="AZV116" s="218"/>
      <c r="AZW116" s="218"/>
      <c r="AZX116" s="218"/>
      <c r="AZY116" s="218"/>
      <c r="AZZ116" s="218"/>
      <c r="BAA116" s="218"/>
      <c r="BAB116" s="218"/>
      <c r="BAC116" s="218"/>
      <c r="BAD116" s="218"/>
      <c r="BAE116" s="218"/>
      <c r="BAF116" s="218"/>
      <c r="BAG116" s="218"/>
      <c r="BAH116" s="218"/>
      <c r="BAI116" s="218"/>
      <c r="BAJ116" s="218"/>
      <c r="BAK116" s="218"/>
      <c r="BAL116" s="218"/>
      <c r="BAM116" s="218"/>
      <c r="BAN116" s="218"/>
      <c r="BAO116" s="218"/>
      <c r="BAP116" s="218"/>
      <c r="BAQ116" s="218"/>
      <c r="BAR116" s="218"/>
      <c r="BAS116" s="218"/>
      <c r="BAT116" s="218"/>
      <c r="BAU116" s="218"/>
      <c r="BAV116" s="218"/>
      <c r="BAW116" s="218"/>
      <c r="BAX116" s="218"/>
      <c r="BAY116" s="218"/>
      <c r="BAZ116" s="218"/>
      <c r="BBA116" s="218"/>
      <c r="BBB116" s="218"/>
      <c r="BBC116" s="218"/>
      <c r="BBD116" s="218"/>
      <c r="BBE116" s="218"/>
      <c r="BBF116" s="218"/>
      <c r="BBG116" s="218"/>
      <c r="BBH116" s="218"/>
      <c r="BBI116" s="218"/>
      <c r="BBJ116" s="218"/>
      <c r="BBK116" s="218"/>
      <c r="BBL116" s="218"/>
      <c r="BBM116" s="218"/>
      <c r="BBN116" s="218"/>
      <c r="BBO116" s="218"/>
      <c r="BBP116" s="218"/>
      <c r="BBQ116" s="218"/>
      <c r="BBR116" s="218"/>
      <c r="BBS116" s="218"/>
      <c r="BBT116" s="218"/>
      <c r="BBU116" s="218"/>
      <c r="BBV116" s="218"/>
      <c r="BBW116" s="218"/>
      <c r="BBX116" s="218"/>
      <c r="BBY116" s="218"/>
      <c r="BBZ116" s="218"/>
      <c r="BCA116" s="218"/>
      <c r="BCB116" s="218"/>
      <c r="BCC116" s="218"/>
      <c r="BCD116" s="218"/>
      <c r="BCE116" s="218"/>
      <c r="BCF116" s="218"/>
      <c r="BCG116" s="218"/>
      <c r="BCH116" s="218"/>
      <c r="BCI116" s="218"/>
      <c r="BCJ116" s="218"/>
      <c r="BCK116" s="218"/>
      <c r="BCL116" s="218"/>
      <c r="BCM116" s="218"/>
      <c r="BCN116" s="218"/>
      <c r="BCO116" s="218"/>
      <c r="BCP116" s="218"/>
      <c r="BCQ116" s="218"/>
      <c r="BCR116" s="218"/>
      <c r="BCS116" s="218"/>
      <c r="BCT116" s="218"/>
      <c r="BCU116" s="218"/>
      <c r="BCV116" s="218"/>
      <c r="BCW116" s="218"/>
      <c r="BCX116" s="218"/>
      <c r="BCY116" s="218"/>
      <c r="BCZ116" s="218"/>
      <c r="BDA116" s="218"/>
      <c r="BDB116" s="218"/>
      <c r="BDC116" s="218"/>
      <c r="BDD116" s="218"/>
      <c r="BDE116" s="218"/>
      <c r="BDF116" s="218"/>
      <c r="BDG116" s="218"/>
      <c r="BDH116" s="218"/>
      <c r="BDI116" s="218"/>
      <c r="BDJ116" s="218"/>
      <c r="BDK116" s="218"/>
      <c r="BDL116" s="218"/>
      <c r="BDM116" s="218"/>
      <c r="BDN116" s="218"/>
      <c r="BDO116" s="218"/>
      <c r="BDP116" s="218"/>
      <c r="BDQ116" s="218"/>
      <c r="BDR116" s="218"/>
      <c r="BDS116" s="218"/>
      <c r="BDT116" s="218"/>
      <c r="BDU116" s="218"/>
      <c r="BDV116" s="218"/>
      <c r="BDW116" s="218"/>
      <c r="BDX116" s="218"/>
      <c r="BDY116" s="218"/>
      <c r="BDZ116" s="218"/>
      <c r="BEA116" s="218"/>
      <c r="BEB116" s="218"/>
      <c r="BEC116" s="218"/>
      <c r="BED116" s="218"/>
      <c r="BEE116" s="218"/>
      <c r="BEF116" s="218"/>
      <c r="BEG116" s="218"/>
      <c r="BEH116" s="218"/>
      <c r="BEI116" s="218"/>
      <c r="BEJ116" s="218"/>
      <c r="BEK116" s="218"/>
      <c r="BEL116" s="218"/>
      <c r="BEM116" s="218"/>
      <c r="BEN116" s="218"/>
      <c r="BEO116" s="218"/>
      <c r="BEP116" s="218"/>
      <c r="BEQ116" s="218"/>
      <c r="BER116" s="218"/>
      <c r="BES116" s="218"/>
      <c r="BET116" s="218"/>
      <c r="BEU116" s="218"/>
      <c r="BEV116" s="218"/>
      <c r="BEW116" s="218"/>
      <c r="BEX116" s="218"/>
      <c r="BEY116" s="218"/>
      <c r="BEZ116" s="218"/>
      <c r="BFA116" s="218"/>
      <c r="BFB116" s="218"/>
      <c r="BFC116" s="218"/>
      <c r="BFD116" s="218"/>
      <c r="BFE116" s="218"/>
      <c r="BFF116" s="218"/>
      <c r="BFG116" s="218"/>
      <c r="BFH116" s="218"/>
      <c r="BFI116" s="218"/>
      <c r="BFJ116" s="218"/>
      <c r="BFK116" s="218"/>
      <c r="BFL116" s="218"/>
      <c r="BFM116" s="218"/>
      <c r="BFN116" s="218"/>
      <c r="BFO116" s="218"/>
      <c r="BFP116" s="218"/>
      <c r="BFQ116" s="218"/>
      <c r="BFR116" s="218"/>
      <c r="BFS116" s="218"/>
      <c r="BFT116" s="218"/>
      <c r="BFU116" s="218"/>
      <c r="BFV116" s="218"/>
      <c r="BFW116" s="218"/>
      <c r="BFX116" s="218"/>
      <c r="BFY116" s="218"/>
      <c r="BFZ116" s="218"/>
      <c r="BGA116" s="218"/>
      <c r="BGB116" s="218"/>
      <c r="BGC116" s="218"/>
      <c r="BGD116" s="218"/>
      <c r="BGE116" s="218"/>
      <c r="BGF116" s="218"/>
      <c r="BGG116" s="218"/>
      <c r="BGH116" s="218"/>
      <c r="BGI116" s="218"/>
      <c r="BGJ116" s="218"/>
      <c r="BGK116" s="218"/>
      <c r="BGL116" s="218"/>
      <c r="BGM116" s="218"/>
      <c r="BGN116" s="218"/>
      <c r="BGO116" s="218"/>
      <c r="BGP116" s="218"/>
      <c r="BGQ116" s="218"/>
      <c r="BGR116" s="218"/>
      <c r="BGS116" s="218"/>
      <c r="BGT116" s="218"/>
      <c r="BGU116" s="218"/>
      <c r="BGV116" s="218"/>
      <c r="BGW116" s="218"/>
      <c r="BGX116" s="218"/>
      <c r="BGY116" s="218"/>
      <c r="BGZ116" s="218"/>
      <c r="BHA116" s="218"/>
      <c r="BHB116" s="218"/>
      <c r="BHC116" s="218"/>
      <c r="BHD116" s="218"/>
      <c r="BHE116" s="218"/>
      <c r="BHF116" s="218"/>
      <c r="BHG116" s="218"/>
      <c r="BHH116" s="218"/>
      <c r="BHI116" s="218"/>
      <c r="BHJ116" s="218"/>
      <c r="BHK116" s="218"/>
      <c r="BHL116" s="218"/>
      <c r="BHM116" s="218"/>
      <c r="BHN116" s="218"/>
      <c r="BHO116" s="218"/>
      <c r="BHP116" s="218"/>
      <c r="BHQ116" s="218"/>
      <c r="BHR116" s="218"/>
      <c r="BHS116" s="218"/>
      <c r="BHT116" s="218"/>
      <c r="BHU116" s="218"/>
      <c r="BHV116" s="218"/>
      <c r="BHW116" s="218"/>
      <c r="BHX116" s="218"/>
      <c r="BHY116" s="218"/>
      <c r="BHZ116" s="218"/>
      <c r="BIA116" s="218"/>
      <c r="BIB116" s="218"/>
      <c r="BIC116" s="218"/>
      <c r="BID116" s="218"/>
      <c r="BIE116" s="218"/>
      <c r="BIF116" s="218"/>
      <c r="BIG116" s="218"/>
      <c r="BIH116" s="218"/>
      <c r="BII116" s="218"/>
      <c r="BIJ116" s="218"/>
      <c r="BIK116" s="218"/>
      <c r="BIL116" s="218"/>
      <c r="BIM116" s="218"/>
      <c r="BIN116" s="218"/>
      <c r="BIO116" s="218"/>
      <c r="BIP116" s="218"/>
      <c r="BIQ116" s="218"/>
      <c r="BIR116" s="218"/>
      <c r="BIS116" s="218"/>
      <c r="BIT116" s="218"/>
      <c r="BIU116" s="218"/>
      <c r="BIV116" s="218"/>
      <c r="BIW116" s="218"/>
      <c r="BIX116" s="218"/>
      <c r="BIY116" s="218"/>
      <c r="BIZ116" s="218"/>
      <c r="BJA116" s="218"/>
      <c r="BJB116" s="218"/>
      <c r="BJC116" s="218"/>
      <c r="BJD116" s="218"/>
      <c r="BJE116" s="218"/>
      <c r="BJF116" s="218"/>
      <c r="BJG116" s="218"/>
      <c r="BJH116" s="218"/>
      <c r="BJI116" s="218"/>
      <c r="BJJ116" s="218"/>
      <c r="BJK116" s="218"/>
      <c r="BJL116" s="218"/>
      <c r="BJM116" s="218"/>
      <c r="BJN116" s="218"/>
      <c r="BJO116" s="218"/>
      <c r="BJP116" s="218"/>
      <c r="BJQ116" s="218"/>
      <c r="BJR116" s="218"/>
      <c r="BJS116" s="218"/>
      <c r="BJT116" s="218"/>
      <c r="BJU116" s="218"/>
      <c r="BJV116" s="218"/>
      <c r="BJW116" s="218"/>
      <c r="BJX116" s="218"/>
      <c r="BJY116" s="218"/>
      <c r="BJZ116" s="218"/>
      <c r="BKA116" s="218"/>
      <c r="BKB116" s="218"/>
      <c r="BKC116" s="218"/>
      <c r="BKD116" s="218"/>
      <c r="BKE116" s="218"/>
      <c r="BKF116" s="218"/>
      <c r="BKG116" s="218"/>
      <c r="BKH116" s="218"/>
      <c r="BKI116" s="218"/>
      <c r="BKJ116" s="218"/>
      <c r="BKK116" s="218"/>
      <c r="BKL116" s="218"/>
      <c r="BKM116" s="218"/>
      <c r="BKN116" s="218"/>
      <c r="BKO116" s="218"/>
      <c r="BKP116" s="218"/>
      <c r="BKQ116" s="218"/>
      <c r="BKR116" s="218"/>
      <c r="BKS116" s="218"/>
      <c r="BKT116" s="218"/>
      <c r="BKU116" s="218"/>
      <c r="BKV116" s="218"/>
      <c r="BKW116" s="218"/>
      <c r="BKX116" s="218"/>
      <c r="BKY116" s="218"/>
      <c r="BKZ116" s="218"/>
      <c r="BLA116" s="218"/>
      <c r="BLB116" s="218"/>
      <c r="BLC116" s="218"/>
      <c r="BLD116" s="218"/>
      <c r="BLE116" s="218"/>
      <c r="BLF116" s="218"/>
      <c r="BLG116" s="218"/>
      <c r="BLH116" s="218"/>
      <c r="BLI116" s="218"/>
      <c r="BLJ116" s="218"/>
      <c r="BLK116" s="218"/>
      <c r="BLL116" s="218"/>
      <c r="BLM116" s="218"/>
      <c r="BLN116" s="218"/>
      <c r="BLO116" s="218"/>
      <c r="BLP116" s="218"/>
      <c r="BLQ116" s="218"/>
      <c r="BLR116" s="218"/>
      <c r="BLS116" s="218"/>
      <c r="BLT116" s="218"/>
      <c r="BLU116" s="218"/>
      <c r="BLV116" s="218"/>
      <c r="BLW116" s="218"/>
      <c r="BLX116" s="218"/>
      <c r="BLY116" s="218"/>
      <c r="BLZ116" s="218"/>
      <c r="BMA116" s="218"/>
      <c r="BMB116" s="218"/>
      <c r="BMC116" s="218"/>
      <c r="BMD116" s="218"/>
      <c r="BME116" s="218"/>
      <c r="BMF116" s="218"/>
      <c r="BMG116" s="218"/>
      <c r="BMH116" s="218"/>
      <c r="BMI116" s="218"/>
      <c r="BMJ116" s="218"/>
      <c r="BMK116" s="218"/>
      <c r="BML116" s="218"/>
      <c r="BMM116" s="218"/>
      <c r="BMN116" s="218"/>
      <c r="BMO116" s="218"/>
      <c r="BMP116" s="218"/>
      <c r="BMQ116" s="218"/>
      <c r="BMR116" s="218"/>
      <c r="BMS116" s="218"/>
      <c r="BMT116" s="218"/>
      <c r="BMU116" s="218"/>
      <c r="BMV116" s="218"/>
      <c r="BMW116" s="218"/>
      <c r="BMX116" s="218"/>
      <c r="BMY116" s="218"/>
      <c r="BMZ116" s="218"/>
      <c r="BNA116" s="218"/>
      <c r="BNB116" s="218"/>
      <c r="BNC116" s="218"/>
      <c r="BND116" s="218"/>
      <c r="BNE116" s="218"/>
      <c r="BNF116" s="218"/>
      <c r="BNG116" s="218"/>
      <c r="BNH116" s="218"/>
      <c r="BNI116" s="218"/>
      <c r="BNJ116" s="218"/>
      <c r="BNK116" s="218"/>
      <c r="BNL116" s="218"/>
      <c r="BNM116" s="218"/>
      <c r="BNN116" s="218"/>
      <c r="BNO116" s="218"/>
      <c r="BNP116" s="218"/>
      <c r="BNQ116" s="218"/>
      <c r="BNR116" s="218"/>
      <c r="BNS116" s="218"/>
      <c r="BNT116" s="218"/>
      <c r="BNU116" s="218"/>
      <c r="BNV116" s="218"/>
      <c r="BNW116" s="218"/>
      <c r="BNX116" s="218"/>
      <c r="BNY116" s="218"/>
      <c r="BNZ116" s="218"/>
      <c r="BOA116" s="218"/>
      <c r="BOB116" s="218"/>
      <c r="BOC116" s="218"/>
      <c r="BOD116" s="218"/>
      <c r="BOE116" s="218"/>
      <c r="BOF116" s="218"/>
      <c r="BOG116" s="218"/>
      <c r="BOH116" s="218"/>
      <c r="BOI116" s="218"/>
      <c r="BOJ116" s="218"/>
      <c r="BOK116" s="218"/>
      <c r="BOL116" s="218"/>
      <c r="BOM116" s="218"/>
      <c r="BON116" s="218"/>
      <c r="BOO116" s="218"/>
      <c r="BOP116" s="218"/>
      <c r="BOQ116" s="218"/>
      <c r="BOR116" s="218"/>
      <c r="BOS116" s="218"/>
      <c r="BOT116" s="218"/>
      <c r="BOU116" s="218"/>
      <c r="BOV116" s="218"/>
      <c r="BOW116" s="218"/>
      <c r="BOX116" s="218"/>
      <c r="BOY116" s="218"/>
      <c r="BOZ116" s="218"/>
      <c r="BPA116" s="218"/>
      <c r="BPB116" s="218"/>
      <c r="BPC116" s="218"/>
      <c r="BPD116" s="218"/>
      <c r="BPE116" s="218"/>
      <c r="BPF116" s="218"/>
      <c r="BPG116" s="218"/>
      <c r="BPH116" s="218"/>
      <c r="BPI116" s="218"/>
      <c r="BPJ116" s="218"/>
      <c r="BPK116" s="218"/>
      <c r="BPL116" s="218"/>
      <c r="BPM116" s="218"/>
      <c r="BPN116" s="218"/>
      <c r="BPO116" s="218"/>
      <c r="BPP116" s="218"/>
      <c r="BPQ116" s="218"/>
      <c r="BPR116" s="218"/>
      <c r="BPS116" s="218"/>
      <c r="BPT116" s="218"/>
      <c r="BPU116" s="218"/>
      <c r="BPV116" s="218"/>
      <c r="BPW116" s="218"/>
      <c r="BPX116" s="218"/>
      <c r="BPY116" s="218"/>
      <c r="BPZ116" s="218"/>
      <c r="BQA116" s="218"/>
      <c r="BQB116" s="218"/>
      <c r="BQC116" s="218"/>
      <c r="BQD116" s="218"/>
      <c r="BQE116" s="218"/>
      <c r="BQF116" s="218"/>
      <c r="BQG116" s="218"/>
      <c r="BQH116" s="218"/>
      <c r="BQI116" s="218"/>
      <c r="BQJ116" s="218"/>
      <c r="BQK116" s="218"/>
      <c r="BQL116" s="218"/>
      <c r="BQM116" s="218"/>
      <c r="BQN116" s="218"/>
      <c r="BQO116" s="218"/>
      <c r="BQP116" s="218"/>
      <c r="BQQ116" s="218"/>
      <c r="BQR116" s="218"/>
      <c r="BQS116" s="218"/>
      <c r="BQT116" s="218"/>
      <c r="BQU116" s="218"/>
      <c r="BQV116" s="218"/>
      <c r="BQW116" s="218"/>
      <c r="BQX116" s="218"/>
      <c r="BQY116" s="218"/>
      <c r="BQZ116" s="218"/>
      <c r="BRA116" s="218"/>
      <c r="BRB116" s="218"/>
      <c r="BRC116" s="218"/>
      <c r="BRD116" s="218"/>
      <c r="BRE116" s="218"/>
      <c r="BRF116" s="218"/>
      <c r="BRG116" s="218"/>
      <c r="BRH116" s="218"/>
      <c r="BRI116" s="218"/>
      <c r="BRJ116" s="218"/>
      <c r="BRK116" s="218"/>
      <c r="BRL116" s="218"/>
      <c r="BRM116" s="218"/>
      <c r="BRN116" s="218"/>
      <c r="BRO116" s="218"/>
      <c r="BRP116" s="218"/>
      <c r="BRQ116" s="218"/>
      <c r="BRR116" s="218"/>
      <c r="BRS116" s="218"/>
      <c r="BRT116" s="218"/>
      <c r="BRU116" s="218"/>
      <c r="BRV116" s="218"/>
      <c r="BRW116" s="218"/>
      <c r="BRX116" s="218"/>
      <c r="BRY116" s="218"/>
      <c r="BRZ116" s="218"/>
      <c r="BSA116" s="218"/>
      <c r="BSB116" s="218"/>
      <c r="BSC116" s="218"/>
      <c r="BSD116" s="218"/>
      <c r="BSE116" s="218"/>
      <c r="BSF116" s="218"/>
      <c r="BSG116" s="218"/>
      <c r="BSH116" s="218"/>
      <c r="BSI116" s="218"/>
      <c r="BSJ116" s="218"/>
      <c r="BSK116" s="218"/>
      <c r="BSL116" s="218"/>
      <c r="BSM116" s="218"/>
      <c r="BSN116" s="218"/>
      <c r="BSO116" s="218"/>
      <c r="BSP116" s="218"/>
      <c r="BSQ116" s="218"/>
      <c r="BSR116" s="218"/>
      <c r="BSS116" s="218"/>
      <c r="BST116" s="218"/>
      <c r="BSU116" s="218"/>
      <c r="BSV116" s="218"/>
      <c r="BSW116" s="218"/>
      <c r="BSX116" s="218"/>
      <c r="BSY116" s="218"/>
      <c r="BSZ116" s="218"/>
      <c r="BTA116" s="218"/>
      <c r="BTB116" s="218"/>
      <c r="BTC116" s="218"/>
      <c r="BTD116" s="218"/>
      <c r="BTE116" s="218"/>
      <c r="BTF116" s="218"/>
      <c r="BTG116" s="218"/>
      <c r="BTH116" s="218"/>
      <c r="BTI116" s="218"/>
      <c r="BTJ116" s="218"/>
      <c r="BTK116" s="218"/>
      <c r="BTL116" s="218"/>
      <c r="BTM116" s="218"/>
      <c r="BTN116" s="218"/>
      <c r="BTO116" s="218"/>
      <c r="BTP116" s="218"/>
      <c r="BTQ116" s="218"/>
      <c r="BTR116" s="218"/>
      <c r="BTS116" s="218"/>
      <c r="BTT116" s="218"/>
      <c r="BTU116" s="218"/>
      <c r="BTV116" s="218"/>
      <c r="BTW116" s="218"/>
      <c r="BTX116" s="218"/>
      <c r="BTY116" s="218"/>
      <c r="BTZ116" s="218"/>
      <c r="BUA116" s="218"/>
      <c r="BUB116" s="218"/>
      <c r="BUC116" s="218"/>
      <c r="BUD116" s="218"/>
      <c r="BUE116" s="218"/>
      <c r="BUF116" s="218"/>
      <c r="BUG116" s="218"/>
      <c r="BUH116" s="218"/>
      <c r="BUI116" s="218"/>
      <c r="BUJ116" s="218"/>
      <c r="BUK116" s="218"/>
      <c r="BUL116" s="218"/>
      <c r="BUM116" s="218"/>
      <c r="BUN116" s="218"/>
      <c r="BUO116" s="218"/>
      <c r="BUP116" s="218"/>
      <c r="BUQ116" s="218"/>
      <c r="BUR116" s="218"/>
      <c r="BUS116" s="218"/>
      <c r="BUT116" s="218"/>
      <c r="BUU116" s="218"/>
      <c r="BUV116" s="218"/>
      <c r="BUW116" s="218"/>
      <c r="BUX116" s="218"/>
      <c r="BUY116" s="218"/>
      <c r="BUZ116" s="218"/>
      <c r="BVA116" s="218"/>
      <c r="BVB116" s="218"/>
      <c r="BVC116" s="218"/>
      <c r="BVD116" s="218"/>
      <c r="BVE116" s="218"/>
      <c r="BVF116" s="218"/>
      <c r="BVG116" s="218"/>
      <c r="BVH116" s="218"/>
      <c r="BVI116" s="218"/>
      <c r="BVJ116" s="218"/>
      <c r="BVK116" s="218"/>
      <c r="BVL116" s="218"/>
      <c r="BVM116" s="218"/>
      <c r="BVN116" s="218"/>
      <c r="BVO116" s="218"/>
      <c r="BVP116" s="218"/>
      <c r="BVQ116" s="218"/>
      <c r="BVR116" s="218"/>
      <c r="BVS116" s="218"/>
      <c r="BVT116" s="218"/>
      <c r="BVU116" s="218"/>
      <c r="BVV116" s="218"/>
      <c r="BVW116" s="218"/>
      <c r="BVX116" s="218"/>
      <c r="BVY116" s="218"/>
      <c r="BVZ116" s="218"/>
      <c r="BWA116" s="218"/>
      <c r="BWB116" s="218"/>
      <c r="BWC116" s="218"/>
      <c r="BWD116" s="218"/>
      <c r="BWE116" s="218"/>
      <c r="BWF116" s="218"/>
      <c r="BWG116" s="218"/>
      <c r="BWH116" s="218"/>
      <c r="BWI116" s="218"/>
      <c r="BWJ116" s="218"/>
      <c r="BWK116" s="218"/>
      <c r="BWL116" s="218"/>
      <c r="BWM116" s="218"/>
      <c r="BWN116" s="218"/>
      <c r="BWO116" s="218"/>
      <c r="BWP116" s="218"/>
      <c r="BWQ116" s="218"/>
      <c r="BWR116" s="218"/>
      <c r="BWS116" s="218"/>
      <c r="BWT116" s="218"/>
      <c r="BWU116" s="218"/>
      <c r="BWV116" s="218"/>
      <c r="BWW116" s="218"/>
      <c r="BWX116" s="218"/>
      <c r="BWY116" s="218"/>
      <c r="BWZ116" s="218"/>
      <c r="BXA116" s="218"/>
      <c r="BXB116" s="218"/>
      <c r="BXC116" s="218"/>
      <c r="BXD116" s="218"/>
      <c r="BXE116" s="218"/>
      <c r="BXF116" s="218"/>
      <c r="BXG116" s="218"/>
      <c r="BXH116" s="218"/>
      <c r="BXI116" s="218"/>
      <c r="BXJ116" s="218"/>
      <c r="BXK116" s="218"/>
      <c r="BXL116" s="218"/>
      <c r="BXM116" s="218"/>
      <c r="BXN116" s="218"/>
      <c r="BXO116" s="218"/>
      <c r="BXP116" s="218"/>
      <c r="BXQ116" s="218"/>
      <c r="BXR116" s="218"/>
      <c r="BXS116" s="218"/>
      <c r="BXT116" s="218"/>
      <c r="BXU116" s="218"/>
      <c r="BXV116" s="218"/>
      <c r="BXW116" s="218"/>
      <c r="BXX116" s="218"/>
      <c r="BXY116" s="218"/>
      <c r="BXZ116" s="218"/>
      <c r="BYA116" s="218"/>
      <c r="BYB116" s="218"/>
      <c r="BYC116" s="218"/>
      <c r="BYD116" s="218"/>
      <c r="BYE116" s="218"/>
      <c r="BYF116" s="218"/>
      <c r="BYG116" s="218"/>
      <c r="BYH116" s="218"/>
      <c r="BYI116" s="218"/>
      <c r="BYJ116" s="218"/>
      <c r="BYK116" s="218"/>
      <c r="BYL116" s="218"/>
      <c r="BYM116" s="218"/>
      <c r="BYN116" s="218"/>
      <c r="BYO116" s="218"/>
      <c r="BYP116" s="218"/>
      <c r="BYQ116" s="218"/>
      <c r="BYR116" s="218"/>
      <c r="BYS116" s="218"/>
      <c r="BYT116" s="218"/>
      <c r="BYU116" s="218"/>
      <c r="BYV116" s="218"/>
      <c r="BYW116" s="218"/>
      <c r="BYX116" s="218"/>
      <c r="BYY116" s="218"/>
      <c r="BYZ116" s="218"/>
      <c r="BZA116" s="218"/>
      <c r="BZB116" s="218"/>
      <c r="BZC116" s="218"/>
      <c r="BZD116" s="218"/>
      <c r="BZE116" s="218"/>
      <c r="BZF116" s="218"/>
      <c r="BZG116" s="218"/>
      <c r="BZH116" s="218"/>
      <c r="BZI116" s="218"/>
      <c r="BZJ116" s="218"/>
      <c r="BZK116" s="218"/>
      <c r="BZL116" s="218"/>
      <c r="BZM116" s="218"/>
      <c r="BZN116" s="218"/>
      <c r="BZO116" s="218"/>
      <c r="BZP116" s="218"/>
      <c r="BZQ116" s="218"/>
      <c r="BZR116" s="218"/>
      <c r="BZS116" s="218"/>
      <c r="BZT116" s="218"/>
      <c r="BZU116" s="218"/>
      <c r="BZV116" s="218"/>
      <c r="BZW116" s="218"/>
      <c r="BZX116" s="218"/>
      <c r="BZY116" s="218"/>
      <c r="BZZ116" s="218"/>
      <c r="CAA116" s="218"/>
      <c r="CAB116" s="218"/>
      <c r="CAC116" s="218"/>
      <c r="CAD116" s="218"/>
      <c r="CAE116" s="218"/>
      <c r="CAF116" s="218"/>
      <c r="CAG116" s="218"/>
      <c r="CAH116" s="218"/>
      <c r="CAI116" s="218"/>
      <c r="CAJ116" s="218"/>
      <c r="CAK116" s="218"/>
      <c r="CAL116" s="218"/>
      <c r="CAM116" s="218"/>
      <c r="CAN116" s="218"/>
      <c r="CAO116" s="218"/>
      <c r="CAP116" s="218"/>
      <c r="CAQ116" s="218"/>
      <c r="CAR116" s="218"/>
      <c r="CAS116" s="218"/>
      <c r="CAT116" s="218"/>
      <c r="CAU116" s="218"/>
      <c r="CAV116" s="218"/>
      <c r="CAW116" s="218"/>
      <c r="CAX116" s="218"/>
      <c r="CAY116" s="218"/>
      <c r="CAZ116" s="218"/>
      <c r="CBA116" s="218"/>
      <c r="CBB116" s="218"/>
      <c r="CBC116" s="218"/>
      <c r="CBD116" s="218"/>
      <c r="CBE116" s="218"/>
      <c r="CBF116" s="218"/>
      <c r="CBG116" s="218"/>
      <c r="CBH116" s="218"/>
      <c r="CBI116" s="218"/>
      <c r="CBJ116" s="218"/>
      <c r="CBK116" s="218"/>
      <c r="CBL116" s="218"/>
      <c r="CBM116" s="218"/>
      <c r="CBN116" s="218"/>
      <c r="CBO116" s="218"/>
      <c r="CBP116" s="218"/>
      <c r="CBQ116" s="218"/>
      <c r="CBR116" s="218"/>
      <c r="CBS116" s="218"/>
      <c r="CBT116" s="218"/>
      <c r="CBU116" s="218"/>
      <c r="CBV116" s="218"/>
      <c r="CBW116" s="218"/>
      <c r="CBX116" s="218"/>
      <c r="CBY116" s="218"/>
      <c r="CBZ116" s="218"/>
      <c r="CCA116" s="218"/>
      <c r="CCB116" s="218"/>
      <c r="CCC116" s="218"/>
      <c r="CCD116" s="218"/>
      <c r="CCE116" s="218"/>
      <c r="CCF116" s="218"/>
      <c r="CCG116" s="218"/>
      <c r="CCH116" s="218"/>
      <c r="CCI116" s="218"/>
      <c r="CCJ116" s="218"/>
      <c r="CCK116" s="218"/>
      <c r="CCL116" s="218"/>
      <c r="CCM116" s="218"/>
      <c r="CCN116" s="218"/>
      <c r="CCO116" s="218"/>
      <c r="CCP116" s="218"/>
      <c r="CCQ116" s="218"/>
      <c r="CCR116" s="218"/>
      <c r="CCS116" s="218"/>
      <c r="CCT116" s="218"/>
      <c r="CCU116" s="218"/>
      <c r="CCV116" s="218"/>
      <c r="CCW116" s="218"/>
      <c r="CCX116" s="218"/>
      <c r="CCY116" s="218"/>
      <c r="CCZ116" s="218"/>
      <c r="CDA116" s="218"/>
      <c r="CDB116" s="218"/>
      <c r="CDC116" s="218"/>
      <c r="CDD116" s="218"/>
      <c r="CDE116" s="218"/>
      <c r="CDF116" s="218"/>
      <c r="CDG116" s="218"/>
      <c r="CDH116" s="218"/>
      <c r="CDI116" s="218"/>
      <c r="CDJ116" s="218"/>
      <c r="CDK116" s="218"/>
      <c r="CDL116" s="218"/>
      <c r="CDM116" s="218"/>
      <c r="CDN116" s="218"/>
      <c r="CDO116" s="218"/>
      <c r="CDP116" s="218"/>
      <c r="CDQ116" s="218"/>
      <c r="CDR116" s="218"/>
      <c r="CDS116" s="218"/>
      <c r="CDT116" s="218"/>
      <c r="CDU116" s="218"/>
      <c r="CDV116" s="218"/>
      <c r="CDW116" s="218"/>
      <c r="CDX116" s="218"/>
      <c r="CDY116" s="218"/>
      <c r="CDZ116" s="218"/>
      <c r="CEA116" s="218"/>
      <c r="CEB116" s="218"/>
      <c r="CEC116" s="218"/>
      <c r="CED116" s="218"/>
      <c r="CEE116" s="218"/>
      <c r="CEF116" s="218"/>
      <c r="CEG116" s="218"/>
      <c r="CEH116" s="218"/>
      <c r="CEI116" s="218"/>
      <c r="CEJ116" s="218"/>
      <c r="CEK116" s="218"/>
      <c r="CEL116" s="218"/>
      <c r="CEM116" s="218"/>
      <c r="CEN116" s="218"/>
      <c r="CEO116" s="218"/>
      <c r="CEP116" s="218"/>
      <c r="CEQ116" s="218"/>
      <c r="CER116" s="218"/>
      <c r="CES116" s="218"/>
      <c r="CET116" s="218"/>
      <c r="CEU116" s="218"/>
      <c r="CEV116" s="218"/>
      <c r="CEW116" s="218"/>
      <c r="CEX116" s="218"/>
      <c r="CEY116" s="218"/>
      <c r="CEZ116" s="218"/>
      <c r="CFA116" s="218"/>
      <c r="CFB116" s="218"/>
      <c r="CFC116" s="218"/>
      <c r="CFD116" s="218"/>
      <c r="CFE116" s="218"/>
      <c r="CFF116" s="218"/>
      <c r="CFG116" s="218"/>
      <c r="CFH116" s="218"/>
      <c r="CFI116" s="218"/>
      <c r="CFJ116" s="218"/>
      <c r="CFK116" s="218"/>
      <c r="CFL116" s="218"/>
      <c r="CFM116" s="218"/>
      <c r="CFN116" s="218"/>
      <c r="CFO116" s="218"/>
      <c r="CFP116" s="218"/>
      <c r="CFQ116" s="218"/>
      <c r="CFR116" s="218"/>
      <c r="CFS116" s="218"/>
      <c r="CFT116" s="218"/>
      <c r="CFU116" s="218"/>
      <c r="CFV116" s="218"/>
      <c r="CFW116" s="218"/>
      <c r="CFX116" s="218"/>
      <c r="CFY116" s="218"/>
      <c r="CFZ116" s="218"/>
      <c r="CGA116" s="218"/>
      <c r="CGB116" s="218"/>
      <c r="CGC116" s="218"/>
      <c r="CGD116" s="218"/>
      <c r="CGE116" s="218"/>
      <c r="CGF116" s="218"/>
      <c r="CGG116" s="218"/>
      <c r="CGH116" s="218"/>
      <c r="CGI116" s="218"/>
      <c r="CGJ116" s="218"/>
      <c r="CGK116" s="218"/>
      <c r="CGL116" s="218"/>
      <c r="CGM116" s="218"/>
      <c r="CGN116" s="218"/>
      <c r="CGO116" s="218"/>
      <c r="CGP116" s="218"/>
      <c r="CGQ116" s="218"/>
      <c r="CGR116" s="218"/>
      <c r="CGS116" s="218"/>
      <c r="CGT116" s="218"/>
      <c r="CGU116" s="218"/>
      <c r="CGV116" s="218"/>
      <c r="CGW116" s="218"/>
      <c r="CGX116" s="218"/>
      <c r="CGY116" s="218"/>
      <c r="CGZ116" s="218"/>
      <c r="CHA116" s="218"/>
      <c r="CHB116" s="218"/>
      <c r="CHC116" s="218"/>
      <c r="CHD116" s="218"/>
      <c r="CHE116" s="218"/>
      <c r="CHF116" s="218"/>
      <c r="CHG116" s="218"/>
      <c r="CHH116" s="218"/>
      <c r="CHI116" s="218"/>
      <c r="CHJ116" s="218"/>
      <c r="CHK116" s="218"/>
      <c r="CHL116" s="218"/>
      <c r="CHM116" s="218"/>
      <c r="CHN116" s="218"/>
      <c r="CHO116" s="218"/>
      <c r="CHP116" s="218"/>
      <c r="CHQ116" s="218"/>
      <c r="CHR116" s="218"/>
      <c r="CHS116" s="218"/>
      <c r="CHT116" s="218"/>
      <c r="CHU116" s="218"/>
      <c r="CHV116" s="218"/>
      <c r="CHW116" s="218"/>
      <c r="CHX116" s="218"/>
      <c r="CHY116" s="218"/>
      <c r="CHZ116" s="218"/>
      <c r="CIA116" s="218"/>
      <c r="CIB116" s="218"/>
      <c r="CIC116" s="218"/>
      <c r="CID116" s="218"/>
      <c r="CIE116" s="218"/>
      <c r="CIF116" s="218"/>
      <c r="CIG116" s="218"/>
      <c r="CIH116" s="218"/>
      <c r="CII116" s="218"/>
      <c r="CIJ116" s="218"/>
      <c r="CIK116" s="218"/>
      <c r="CIL116" s="218"/>
      <c r="CIM116" s="218"/>
      <c r="CIN116" s="218"/>
      <c r="CIO116" s="218"/>
      <c r="CIP116" s="218"/>
      <c r="CIQ116" s="218"/>
      <c r="CIR116" s="218"/>
      <c r="CIS116" s="218"/>
      <c r="CIT116" s="218"/>
      <c r="CIU116" s="218"/>
      <c r="CIV116" s="218"/>
      <c r="CIW116" s="218"/>
      <c r="CIX116" s="218"/>
      <c r="CIY116" s="218"/>
      <c r="CIZ116" s="218"/>
      <c r="CJA116" s="218"/>
      <c r="CJB116" s="218"/>
      <c r="CJC116" s="218"/>
      <c r="CJD116" s="218"/>
      <c r="CJE116" s="218"/>
      <c r="CJF116" s="218"/>
      <c r="CJG116" s="218"/>
      <c r="CJH116" s="218"/>
      <c r="CJI116" s="218"/>
      <c r="CJJ116" s="218"/>
      <c r="CJK116" s="218"/>
      <c r="CJL116" s="218"/>
      <c r="CJM116" s="218"/>
      <c r="CJN116" s="218"/>
      <c r="CJO116" s="218"/>
      <c r="CJP116" s="218"/>
      <c r="CJQ116" s="218"/>
      <c r="CJR116" s="218"/>
      <c r="CJS116" s="218"/>
      <c r="CJT116" s="218"/>
      <c r="CJU116" s="218"/>
      <c r="CJV116" s="218"/>
      <c r="CJW116" s="218"/>
      <c r="CJX116" s="218"/>
      <c r="CJY116" s="218"/>
      <c r="CJZ116" s="218"/>
      <c r="CKA116" s="218"/>
      <c r="CKB116" s="218"/>
      <c r="CKC116" s="218"/>
      <c r="CKD116" s="218"/>
      <c r="CKE116" s="218"/>
      <c r="CKF116" s="218"/>
      <c r="CKG116" s="218"/>
      <c r="CKH116" s="218"/>
      <c r="CKI116" s="218"/>
      <c r="CKJ116" s="218"/>
      <c r="CKK116" s="218"/>
      <c r="CKL116" s="218"/>
      <c r="CKM116" s="218"/>
      <c r="CKN116" s="218"/>
      <c r="CKO116" s="218"/>
      <c r="CKP116" s="218"/>
      <c r="CKQ116" s="218"/>
      <c r="CKR116" s="218"/>
      <c r="CKS116" s="218"/>
      <c r="CKT116" s="218"/>
      <c r="CKU116" s="218"/>
      <c r="CKV116" s="218"/>
      <c r="CKW116" s="218"/>
      <c r="CKX116" s="218"/>
      <c r="CKY116" s="218"/>
      <c r="CKZ116" s="218"/>
      <c r="CLA116" s="218"/>
      <c r="CLB116" s="218"/>
      <c r="CLC116" s="218"/>
      <c r="CLD116" s="218"/>
      <c r="CLE116" s="218"/>
      <c r="CLF116" s="218"/>
      <c r="CLG116" s="218"/>
      <c r="CLH116" s="218"/>
      <c r="CLI116" s="218"/>
      <c r="CLJ116" s="218"/>
      <c r="CLK116" s="218"/>
      <c r="CLL116" s="218"/>
      <c r="CLM116" s="218"/>
      <c r="CLN116" s="218"/>
      <c r="CLO116" s="218"/>
      <c r="CLP116" s="218"/>
      <c r="CLQ116" s="218"/>
      <c r="CLR116" s="218"/>
      <c r="CLS116" s="218"/>
      <c r="CLT116" s="218"/>
      <c r="CLU116" s="218"/>
      <c r="CLV116" s="218"/>
      <c r="CLW116" s="218"/>
      <c r="CLX116" s="218"/>
      <c r="CLY116" s="218"/>
      <c r="CLZ116" s="218"/>
      <c r="CMA116" s="218"/>
      <c r="CMB116" s="218"/>
      <c r="CMC116" s="218"/>
      <c r="CMD116" s="218"/>
      <c r="CME116" s="218"/>
      <c r="CMF116" s="218"/>
      <c r="CMG116" s="218"/>
      <c r="CMH116" s="218"/>
      <c r="CMI116" s="218"/>
      <c r="CMJ116" s="218"/>
      <c r="CMK116" s="218"/>
      <c r="CML116" s="218"/>
      <c r="CMM116" s="218"/>
      <c r="CMN116" s="218"/>
      <c r="CMO116" s="218"/>
      <c r="CMP116" s="218"/>
      <c r="CMQ116" s="218"/>
      <c r="CMR116" s="218"/>
      <c r="CMS116" s="218"/>
      <c r="CMT116" s="218"/>
      <c r="CMU116" s="218"/>
      <c r="CMV116" s="218"/>
      <c r="CMW116" s="218"/>
      <c r="CMX116" s="218"/>
      <c r="CMY116" s="218"/>
      <c r="CMZ116" s="218"/>
      <c r="CNA116" s="218"/>
      <c r="CNB116" s="218"/>
      <c r="CNC116" s="218"/>
      <c r="CND116" s="218"/>
      <c r="CNE116" s="218"/>
      <c r="CNF116" s="218"/>
      <c r="CNG116" s="218"/>
      <c r="CNH116" s="218"/>
      <c r="CNI116" s="218"/>
      <c r="CNJ116" s="218"/>
      <c r="CNK116" s="218"/>
      <c r="CNL116" s="218"/>
      <c r="CNM116" s="218"/>
      <c r="CNN116" s="218"/>
      <c r="CNO116" s="218"/>
      <c r="CNP116" s="218"/>
      <c r="CNQ116" s="218"/>
      <c r="CNR116" s="218"/>
      <c r="CNS116" s="218"/>
      <c r="CNT116" s="218"/>
      <c r="CNU116" s="218"/>
      <c r="CNV116" s="218"/>
      <c r="CNW116" s="218"/>
      <c r="CNX116" s="218"/>
      <c r="CNY116" s="218"/>
      <c r="CNZ116" s="218"/>
      <c r="COA116" s="218"/>
      <c r="COB116" s="218"/>
      <c r="COC116" s="218"/>
      <c r="COD116" s="218"/>
      <c r="COE116" s="218"/>
      <c r="COF116" s="218"/>
      <c r="COG116" s="218"/>
      <c r="COH116" s="218"/>
      <c r="COI116" s="218"/>
      <c r="COJ116" s="218"/>
      <c r="COK116" s="218"/>
      <c r="COL116" s="218"/>
      <c r="COM116" s="218"/>
      <c r="CON116" s="218"/>
      <c r="COO116" s="218"/>
      <c r="COP116" s="218"/>
      <c r="COQ116" s="218"/>
      <c r="COR116" s="218"/>
      <c r="COS116" s="218"/>
      <c r="COT116" s="218"/>
      <c r="COU116" s="218"/>
      <c r="COV116" s="218"/>
      <c r="COW116" s="218"/>
      <c r="COX116" s="218"/>
      <c r="COY116" s="218"/>
      <c r="COZ116" s="218"/>
      <c r="CPA116" s="218"/>
      <c r="CPB116" s="218"/>
      <c r="CPC116" s="218"/>
      <c r="CPD116" s="218"/>
      <c r="CPE116" s="218"/>
      <c r="CPF116" s="218"/>
    </row>
    <row r="117" spans="1:2450" s="175" customFormat="1" ht="25.5" x14ac:dyDescent="0.25">
      <c r="A117" s="701"/>
      <c r="B117" s="171">
        <f t="shared" si="2"/>
        <v>1</v>
      </c>
      <c r="C117" s="236" t="s">
        <v>55</v>
      </c>
      <c r="D117" s="220"/>
      <c r="E117" s="163"/>
      <c r="F117" s="163"/>
      <c r="G117" s="234"/>
      <c r="H117" s="294"/>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218"/>
      <c r="CK117" s="218"/>
      <c r="CL117" s="218"/>
      <c r="CM117" s="218"/>
      <c r="CN117" s="218"/>
      <c r="CO117" s="218"/>
      <c r="CP117" s="218"/>
      <c r="CQ117" s="218"/>
      <c r="CR117" s="218"/>
      <c r="CS117" s="218"/>
      <c r="CT117" s="218"/>
      <c r="CU117" s="218"/>
      <c r="CV117" s="218"/>
      <c r="CW117" s="218"/>
      <c r="CX117" s="218"/>
      <c r="CY117" s="218"/>
      <c r="CZ117" s="218"/>
      <c r="DA117" s="218"/>
      <c r="DB117" s="218"/>
      <c r="DC117" s="218"/>
      <c r="DD117" s="218"/>
      <c r="DE117" s="218"/>
      <c r="DF117" s="218"/>
      <c r="DG117" s="218"/>
      <c r="DH117" s="218"/>
      <c r="DI117" s="218"/>
      <c r="DJ117" s="218"/>
      <c r="DK117" s="218"/>
      <c r="DL117" s="218"/>
      <c r="DM117" s="218"/>
      <c r="DN117" s="218"/>
      <c r="DO117" s="218"/>
      <c r="DP117" s="218"/>
      <c r="DQ117" s="218"/>
      <c r="DR117" s="218"/>
      <c r="DS117" s="218"/>
      <c r="DT117" s="218"/>
      <c r="DU117" s="218"/>
      <c r="DV117" s="218"/>
      <c r="DW117" s="218"/>
      <c r="DX117" s="218"/>
      <c r="DY117" s="218"/>
      <c r="DZ117" s="218"/>
      <c r="EA117" s="218"/>
      <c r="EB117" s="218"/>
      <c r="EC117" s="218"/>
      <c r="ED117" s="218"/>
      <c r="EE117" s="218"/>
      <c r="EF117" s="218"/>
      <c r="EG117" s="218"/>
      <c r="EH117" s="218"/>
      <c r="EI117" s="218"/>
      <c r="EJ117" s="218"/>
      <c r="EK117" s="218"/>
      <c r="EL117" s="218"/>
      <c r="EM117" s="218"/>
      <c r="EN117" s="218"/>
      <c r="EO117" s="218"/>
      <c r="EP117" s="218"/>
      <c r="EQ117" s="218"/>
      <c r="ER117" s="218"/>
      <c r="ES117" s="218"/>
      <c r="ET117" s="218"/>
      <c r="EU117" s="218"/>
      <c r="EV117" s="218"/>
      <c r="EW117" s="218"/>
      <c r="EX117" s="218"/>
      <c r="EY117" s="218"/>
      <c r="EZ117" s="218"/>
      <c r="FA117" s="218"/>
      <c r="FB117" s="218"/>
      <c r="FC117" s="218"/>
      <c r="FD117" s="218"/>
      <c r="FE117" s="218"/>
      <c r="FF117" s="218"/>
      <c r="FG117" s="218"/>
      <c r="FH117" s="218"/>
      <c r="FI117" s="218"/>
      <c r="FJ117" s="218"/>
      <c r="FK117" s="218"/>
      <c r="FL117" s="218"/>
      <c r="FM117" s="218"/>
      <c r="FN117" s="218"/>
      <c r="FO117" s="218"/>
      <c r="FP117" s="218"/>
      <c r="FQ117" s="218"/>
      <c r="FR117" s="218"/>
      <c r="FS117" s="218"/>
      <c r="FT117" s="218"/>
      <c r="FU117" s="218"/>
      <c r="FV117" s="218"/>
      <c r="FW117" s="218"/>
      <c r="FX117" s="218"/>
      <c r="FY117" s="218"/>
      <c r="FZ117" s="218"/>
      <c r="GA117" s="218"/>
      <c r="GB117" s="218"/>
      <c r="GC117" s="218"/>
      <c r="GD117" s="218"/>
      <c r="GE117" s="218"/>
      <c r="GF117" s="218"/>
      <c r="GG117" s="218"/>
      <c r="GH117" s="218"/>
      <c r="GI117" s="218"/>
      <c r="GJ117" s="218"/>
      <c r="GK117" s="218"/>
      <c r="GL117" s="218"/>
      <c r="GM117" s="218"/>
      <c r="GN117" s="218"/>
      <c r="GO117" s="218"/>
      <c r="GP117" s="218"/>
      <c r="GQ117" s="218"/>
      <c r="GR117" s="218"/>
      <c r="GS117" s="218"/>
      <c r="GT117" s="218"/>
      <c r="GU117" s="218"/>
      <c r="GV117" s="218"/>
      <c r="GW117" s="218"/>
      <c r="GX117" s="218"/>
      <c r="GY117" s="218"/>
      <c r="GZ117" s="218"/>
      <c r="HA117" s="218"/>
      <c r="HB117" s="218"/>
      <c r="HC117" s="218"/>
      <c r="HD117" s="218"/>
      <c r="HE117" s="218"/>
      <c r="HF117" s="218"/>
      <c r="HG117" s="218"/>
      <c r="HH117" s="218"/>
      <c r="HI117" s="218"/>
      <c r="HJ117" s="218"/>
      <c r="HK117" s="218"/>
      <c r="HL117" s="218"/>
      <c r="HM117" s="218"/>
      <c r="HN117" s="218"/>
      <c r="HO117" s="218"/>
      <c r="HP117" s="218"/>
      <c r="HQ117" s="218"/>
      <c r="HR117" s="218"/>
      <c r="HS117" s="218"/>
      <c r="HT117" s="218"/>
      <c r="HU117" s="218"/>
      <c r="HV117" s="218"/>
      <c r="HW117" s="218"/>
      <c r="HX117" s="218"/>
      <c r="HY117" s="218"/>
      <c r="HZ117" s="218"/>
      <c r="IA117" s="218"/>
      <c r="IB117" s="218"/>
      <c r="IC117" s="218"/>
      <c r="ID117" s="218"/>
      <c r="IE117" s="218"/>
      <c r="IF117" s="218"/>
      <c r="IG117" s="218"/>
      <c r="IH117" s="218"/>
      <c r="II117" s="218"/>
      <c r="IJ117" s="218"/>
      <c r="IK117" s="218"/>
      <c r="IL117" s="218"/>
      <c r="IM117" s="218"/>
      <c r="IN117" s="218"/>
      <c r="IO117" s="218"/>
      <c r="IP117" s="218"/>
      <c r="IQ117" s="218"/>
      <c r="IR117" s="218"/>
      <c r="IS117" s="218"/>
      <c r="IT117" s="218"/>
      <c r="IU117" s="218"/>
      <c r="IV117" s="218"/>
      <c r="IW117" s="218"/>
      <c r="IX117" s="218"/>
      <c r="IY117" s="218"/>
      <c r="IZ117" s="218"/>
      <c r="JA117" s="218"/>
      <c r="JB117" s="218"/>
      <c r="JC117" s="218"/>
      <c r="JD117" s="218"/>
      <c r="JE117" s="218"/>
      <c r="JF117" s="218"/>
      <c r="JG117" s="218"/>
      <c r="JH117" s="218"/>
      <c r="JI117" s="218"/>
      <c r="JJ117" s="218"/>
      <c r="JK117" s="218"/>
      <c r="JL117" s="218"/>
      <c r="JM117" s="218"/>
      <c r="JN117" s="218"/>
      <c r="JO117" s="218"/>
      <c r="JP117" s="218"/>
      <c r="JQ117" s="218"/>
      <c r="JR117" s="218"/>
      <c r="JS117" s="218"/>
      <c r="JT117" s="218"/>
      <c r="JU117" s="218"/>
      <c r="JV117" s="218"/>
      <c r="JW117" s="218"/>
      <c r="JX117" s="218"/>
      <c r="JY117" s="218"/>
      <c r="JZ117" s="218"/>
      <c r="KA117" s="218"/>
      <c r="KB117" s="218"/>
      <c r="KC117" s="218"/>
      <c r="KD117" s="218"/>
      <c r="KE117" s="218"/>
      <c r="KF117" s="218"/>
      <c r="KG117" s="218"/>
      <c r="KH117" s="218"/>
      <c r="KI117" s="218"/>
      <c r="KJ117" s="218"/>
      <c r="KK117" s="218"/>
      <c r="KL117" s="218"/>
      <c r="KM117" s="218"/>
      <c r="KN117" s="218"/>
      <c r="KO117" s="218"/>
      <c r="KP117" s="218"/>
      <c r="KQ117" s="218"/>
      <c r="KR117" s="218"/>
      <c r="KS117" s="218"/>
      <c r="KT117" s="218"/>
      <c r="KU117" s="218"/>
      <c r="KV117" s="218"/>
      <c r="KW117" s="218"/>
      <c r="KX117" s="218"/>
      <c r="KY117" s="218"/>
      <c r="KZ117" s="218"/>
      <c r="LA117" s="218"/>
      <c r="LB117" s="218"/>
      <c r="LC117" s="218"/>
      <c r="LD117" s="218"/>
      <c r="LE117" s="218"/>
      <c r="LF117" s="218"/>
      <c r="LG117" s="218"/>
      <c r="LH117" s="218"/>
      <c r="LI117" s="218"/>
      <c r="LJ117" s="218"/>
      <c r="LK117" s="218"/>
      <c r="LL117" s="218"/>
      <c r="LM117" s="218"/>
      <c r="LN117" s="218"/>
      <c r="LO117" s="218"/>
      <c r="LP117" s="218"/>
      <c r="LQ117" s="218"/>
      <c r="LR117" s="218"/>
      <c r="LS117" s="218"/>
      <c r="LT117" s="218"/>
      <c r="LU117" s="218"/>
      <c r="LV117" s="218"/>
      <c r="LW117" s="218"/>
      <c r="LX117" s="218"/>
      <c r="LY117" s="218"/>
      <c r="LZ117" s="218"/>
      <c r="MA117" s="218"/>
      <c r="MB117" s="218"/>
      <c r="MC117" s="218"/>
      <c r="MD117" s="218"/>
      <c r="ME117" s="218"/>
      <c r="MF117" s="218"/>
      <c r="MG117" s="218"/>
      <c r="MH117" s="218"/>
      <c r="MI117" s="218"/>
      <c r="MJ117" s="218"/>
      <c r="MK117" s="218"/>
      <c r="ML117" s="218"/>
      <c r="MM117" s="218"/>
      <c r="MN117" s="218"/>
      <c r="MO117" s="218"/>
      <c r="MP117" s="218"/>
      <c r="MQ117" s="218"/>
      <c r="MR117" s="218"/>
      <c r="MS117" s="218"/>
      <c r="MT117" s="218"/>
      <c r="MU117" s="218"/>
      <c r="MV117" s="218"/>
      <c r="MW117" s="218"/>
      <c r="MX117" s="218"/>
      <c r="MY117" s="218"/>
      <c r="MZ117" s="218"/>
      <c r="NA117" s="218"/>
      <c r="NB117" s="218"/>
      <c r="NC117" s="218"/>
      <c r="ND117" s="218"/>
      <c r="NE117" s="218"/>
      <c r="NF117" s="218"/>
      <c r="NG117" s="218"/>
      <c r="NH117" s="218"/>
      <c r="NI117" s="218"/>
      <c r="NJ117" s="218"/>
      <c r="NK117" s="218"/>
      <c r="NL117" s="218"/>
      <c r="NM117" s="218"/>
      <c r="NN117" s="218"/>
      <c r="NO117" s="218"/>
      <c r="NP117" s="218"/>
      <c r="NQ117" s="218"/>
      <c r="NR117" s="218"/>
      <c r="NS117" s="218"/>
      <c r="NT117" s="218"/>
      <c r="NU117" s="218"/>
      <c r="NV117" s="218"/>
      <c r="NW117" s="218"/>
      <c r="NX117" s="218"/>
      <c r="NY117" s="218"/>
      <c r="NZ117" s="218"/>
      <c r="OA117" s="218"/>
      <c r="OB117" s="218"/>
      <c r="OC117" s="218"/>
      <c r="OD117" s="218"/>
      <c r="OE117" s="218"/>
      <c r="OF117" s="218"/>
      <c r="OG117" s="218"/>
      <c r="OH117" s="218"/>
      <c r="OI117" s="218"/>
      <c r="OJ117" s="218"/>
      <c r="OK117" s="218"/>
      <c r="OL117" s="218"/>
      <c r="OM117" s="218"/>
      <c r="ON117" s="218"/>
      <c r="OO117" s="218"/>
      <c r="OP117" s="218"/>
      <c r="OQ117" s="218"/>
      <c r="OR117" s="218"/>
      <c r="OS117" s="218"/>
      <c r="OT117" s="218"/>
      <c r="OU117" s="218"/>
      <c r="OV117" s="218"/>
      <c r="OW117" s="218"/>
      <c r="OX117" s="218"/>
      <c r="OY117" s="218"/>
      <c r="OZ117" s="218"/>
      <c r="PA117" s="218"/>
      <c r="PB117" s="218"/>
      <c r="PC117" s="218"/>
      <c r="PD117" s="218"/>
      <c r="PE117" s="218"/>
      <c r="PF117" s="218"/>
      <c r="PG117" s="218"/>
      <c r="PH117" s="218"/>
      <c r="PI117" s="218"/>
      <c r="PJ117" s="218"/>
      <c r="PK117" s="218"/>
      <c r="PL117" s="218"/>
      <c r="PM117" s="218"/>
      <c r="PN117" s="218"/>
      <c r="PO117" s="218"/>
      <c r="PP117" s="218"/>
      <c r="PQ117" s="218"/>
      <c r="PR117" s="218"/>
      <c r="PS117" s="218"/>
      <c r="PT117" s="218"/>
      <c r="PU117" s="218"/>
      <c r="PV117" s="218"/>
      <c r="PW117" s="218"/>
      <c r="PX117" s="218"/>
      <c r="PY117" s="218"/>
      <c r="PZ117" s="218"/>
      <c r="QA117" s="218"/>
      <c r="QB117" s="218"/>
      <c r="QC117" s="218"/>
      <c r="QD117" s="218"/>
      <c r="QE117" s="218"/>
      <c r="QF117" s="218"/>
      <c r="QG117" s="218"/>
      <c r="QH117" s="218"/>
      <c r="QI117" s="218"/>
      <c r="QJ117" s="218"/>
      <c r="QK117" s="218"/>
      <c r="QL117" s="218"/>
      <c r="QM117" s="218"/>
      <c r="QN117" s="218"/>
      <c r="QO117" s="218"/>
      <c r="QP117" s="218"/>
      <c r="QQ117" s="218"/>
      <c r="QR117" s="218"/>
      <c r="QS117" s="218"/>
      <c r="QT117" s="218"/>
      <c r="QU117" s="218"/>
      <c r="QV117" s="218"/>
      <c r="QW117" s="218"/>
      <c r="QX117" s="218"/>
      <c r="QY117" s="218"/>
      <c r="QZ117" s="218"/>
      <c r="RA117" s="218"/>
      <c r="RB117" s="218"/>
      <c r="RC117" s="218"/>
      <c r="RD117" s="218"/>
      <c r="RE117" s="218"/>
      <c r="RF117" s="218"/>
      <c r="RG117" s="218"/>
      <c r="RH117" s="218"/>
      <c r="RI117" s="218"/>
      <c r="RJ117" s="218"/>
      <c r="RK117" s="218"/>
      <c r="RL117" s="218"/>
      <c r="RM117" s="218"/>
      <c r="RN117" s="218"/>
      <c r="RO117" s="218"/>
      <c r="RP117" s="218"/>
      <c r="RQ117" s="218"/>
      <c r="RR117" s="218"/>
      <c r="RS117" s="218"/>
      <c r="RT117" s="218"/>
      <c r="RU117" s="218"/>
      <c r="RV117" s="218"/>
      <c r="RW117" s="218"/>
      <c r="RX117" s="218"/>
      <c r="RY117" s="218"/>
      <c r="RZ117" s="218"/>
      <c r="SA117" s="218"/>
      <c r="SB117" s="218"/>
      <c r="SC117" s="218"/>
      <c r="SD117" s="218"/>
      <c r="SE117" s="218"/>
      <c r="SF117" s="218"/>
      <c r="SG117" s="218"/>
      <c r="SH117" s="218"/>
      <c r="SI117" s="218"/>
      <c r="SJ117" s="218"/>
      <c r="SK117" s="218"/>
      <c r="SL117" s="218"/>
      <c r="SM117" s="218"/>
      <c r="SN117" s="218"/>
      <c r="SO117" s="218"/>
      <c r="SP117" s="218"/>
      <c r="SQ117" s="218"/>
      <c r="SR117" s="218"/>
      <c r="SS117" s="218"/>
      <c r="ST117" s="218"/>
      <c r="SU117" s="218"/>
      <c r="SV117" s="218"/>
      <c r="SW117" s="218"/>
      <c r="SX117" s="218"/>
      <c r="SY117" s="218"/>
      <c r="SZ117" s="218"/>
      <c r="TA117" s="218"/>
      <c r="TB117" s="218"/>
      <c r="TC117" s="218"/>
      <c r="TD117" s="218"/>
      <c r="TE117" s="218"/>
      <c r="TF117" s="218"/>
      <c r="TG117" s="218"/>
      <c r="TH117" s="218"/>
      <c r="TI117" s="218"/>
      <c r="TJ117" s="218"/>
      <c r="TK117" s="218"/>
      <c r="TL117" s="218"/>
      <c r="TM117" s="218"/>
      <c r="TN117" s="218"/>
      <c r="TO117" s="218"/>
      <c r="TP117" s="218"/>
      <c r="TQ117" s="218"/>
      <c r="TR117" s="218"/>
      <c r="TS117" s="218"/>
      <c r="TT117" s="218"/>
      <c r="TU117" s="218"/>
      <c r="TV117" s="218"/>
      <c r="TW117" s="218"/>
      <c r="TX117" s="218"/>
      <c r="TY117" s="218"/>
      <c r="TZ117" s="218"/>
      <c r="UA117" s="218"/>
      <c r="UB117" s="218"/>
      <c r="UC117" s="218"/>
      <c r="UD117" s="218"/>
      <c r="UE117" s="218"/>
      <c r="UF117" s="218"/>
      <c r="UG117" s="218"/>
      <c r="UH117" s="218"/>
      <c r="UI117" s="218"/>
      <c r="UJ117" s="218"/>
      <c r="UK117" s="218"/>
      <c r="UL117" s="218"/>
      <c r="UM117" s="218"/>
      <c r="UN117" s="218"/>
      <c r="UO117" s="218"/>
      <c r="UP117" s="218"/>
      <c r="UQ117" s="218"/>
      <c r="UR117" s="218"/>
      <c r="US117" s="218"/>
      <c r="UT117" s="218"/>
      <c r="UU117" s="218"/>
      <c r="UV117" s="218"/>
      <c r="UW117" s="218"/>
      <c r="UX117" s="218"/>
      <c r="UY117" s="218"/>
      <c r="UZ117" s="218"/>
      <c r="VA117" s="218"/>
      <c r="VB117" s="218"/>
      <c r="VC117" s="218"/>
      <c r="VD117" s="218"/>
      <c r="VE117" s="218"/>
      <c r="VF117" s="218"/>
      <c r="VG117" s="218"/>
      <c r="VH117" s="218"/>
      <c r="VI117" s="218"/>
      <c r="VJ117" s="218"/>
      <c r="VK117" s="218"/>
      <c r="VL117" s="218"/>
      <c r="VM117" s="218"/>
      <c r="VN117" s="218"/>
      <c r="VO117" s="218"/>
      <c r="VP117" s="218"/>
      <c r="VQ117" s="218"/>
      <c r="VR117" s="218"/>
      <c r="VS117" s="218"/>
      <c r="VT117" s="218"/>
      <c r="VU117" s="218"/>
      <c r="VV117" s="218"/>
      <c r="VW117" s="218"/>
      <c r="VX117" s="218"/>
      <c r="VY117" s="218"/>
      <c r="VZ117" s="218"/>
      <c r="WA117" s="218"/>
      <c r="WB117" s="218"/>
      <c r="WC117" s="218"/>
      <c r="WD117" s="218"/>
      <c r="WE117" s="218"/>
      <c r="WF117" s="218"/>
      <c r="WG117" s="218"/>
      <c r="WH117" s="218"/>
      <c r="WI117" s="218"/>
      <c r="WJ117" s="218"/>
      <c r="WK117" s="218"/>
      <c r="WL117" s="218"/>
      <c r="WM117" s="218"/>
      <c r="WN117" s="218"/>
      <c r="WO117" s="218"/>
      <c r="WP117" s="218"/>
      <c r="WQ117" s="218"/>
      <c r="WR117" s="218"/>
      <c r="WS117" s="218"/>
      <c r="WT117" s="218"/>
      <c r="WU117" s="218"/>
      <c r="WV117" s="218"/>
      <c r="WW117" s="218"/>
      <c r="WX117" s="218"/>
      <c r="WY117" s="218"/>
      <c r="WZ117" s="218"/>
      <c r="XA117" s="218"/>
      <c r="XB117" s="218"/>
      <c r="XC117" s="218"/>
      <c r="XD117" s="218"/>
      <c r="XE117" s="218"/>
      <c r="XF117" s="218"/>
      <c r="XG117" s="218"/>
      <c r="XH117" s="218"/>
      <c r="XI117" s="218"/>
      <c r="XJ117" s="218"/>
      <c r="XK117" s="218"/>
      <c r="XL117" s="218"/>
      <c r="XM117" s="218"/>
      <c r="XN117" s="218"/>
      <c r="XO117" s="218"/>
      <c r="XP117" s="218"/>
      <c r="XQ117" s="218"/>
      <c r="XR117" s="218"/>
      <c r="XS117" s="218"/>
      <c r="XT117" s="218"/>
      <c r="XU117" s="218"/>
      <c r="XV117" s="218"/>
      <c r="XW117" s="218"/>
      <c r="XX117" s="218"/>
      <c r="XY117" s="218"/>
      <c r="XZ117" s="218"/>
      <c r="YA117" s="218"/>
      <c r="YB117" s="218"/>
      <c r="YC117" s="218"/>
      <c r="YD117" s="218"/>
      <c r="YE117" s="218"/>
      <c r="YF117" s="218"/>
      <c r="YG117" s="218"/>
      <c r="YH117" s="218"/>
      <c r="YI117" s="218"/>
      <c r="YJ117" s="218"/>
      <c r="YK117" s="218"/>
      <c r="YL117" s="218"/>
      <c r="YM117" s="218"/>
      <c r="YN117" s="218"/>
      <c r="YO117" s="218"/>
      <c r="YP117" s="218"/>
      <c r="YQ117" s="218"/>
      <c r="YR117" s="218"/>
      <c r="YS117" s="218"/>
      <c r="YT117" s="218"/>
      <c r="YU117" s="218"/>
      <c r="YV117" s="218"/>
      <c r="YW117" s="218"/>
      <c r="YX117" s="218"/>
      <c r="YY117" s="218"/>
      <c r="YZ117" s="218"/>
      <c r="ZA117" s="218"/>
      <c r="ZB117" s="218"/>
      <c r="ZC117" s="218"/>
      <c r="ZD117" s="218"/>
      <c r="ZE117" s="218"/>
      <c r="ZF117" s="218"/>
      <c r="ZG117" s="218"/>
      <c r="ZH117" s="218"/>
      <c r="ZI117" s="218"/>
      <c r="ZJ117" s="218"/>
      <c r="ZK117" s="218"/>
      <c r="ZL117" s="218"/>
      <c r="ZM117" s="218"/>
      <c r="ZN117" s="218"/>
      <c r="ZO117" s="218"/>
      <c r="ZP117" s="218"/>
      <c r="ZQ117" s="218"/>
      <c r="ZR117" s="218"/>
      <c r="ZS117" s="218"/>
      <c r="ZT117" s="218"/>
      <c r="ZU117" s="218"/>
      <c r="ZV117" s="218"/>
      <c r="ZW117" s="218"/>
      <c r="ZX117" s="218"/>
      <c r="ZY117" s="218"/>
      <c r="ZZ117" s="218"/>
      <c r="AAA117" s="218"/>
      <c r="AAB117" s="218"/>
      <c r="AAC117" s="218"/>
      <c r="AAD117" s="218"/>
      <c r="AAE117" s="218"/>
      <c r="AAF117" s="218"/>
      <c r="AAG117" s="218"/>
      <c r="AAH117" s="218"/>
      <c r="AAI117" s="218"/>
      <c r="AAJ117" s="218"/>
      <c r="AAK117" s="218"/>
      <c r="AAL117" s="218"/>
      <c r="AAM117" s="218"/>
      <c r="AAN117" s="218"/>
      <c r="AAO117" s="218"/>
      <c r="AAP117" s="218"/>
      <c r="AAQ117" s="218"/>
      <c r="AAR117" s="218"/>
      <c r="AAS117" s="218"/>
      <c r="AAT117" s="218"/>
      <c r="AAU117" s="218"/>
      <c r="AAV117" s="218"/>
      <c r="AAW117" s="218"/>
      <c r="AAX117" s="218"/>
      <c r="AAY117" s="218"/>
      <c r="AAZ117" s="218"/>
      <c r="ABA117" s="218"/>
      <c r="ABB117" s="218"/>
      <c r="ABC117" s="218"/>
      <c r="ABD117" s="218"/>
      <c r="ABE117" s="218"/>
      <c r="ABF117" s="218"/>
      <c r="ABG117" s="218"/>
      <c r="ABH117" s="218"/>
      <c r="ABI117" s="218"/>
      <c r="ABJ117" s="218"/>
      <c r="ABK117" s="218"/>
      <c r="ABL117" s="218"/>
      <c r="ABM117" s="218"/>
      <c r="ABN117" s="218"/>
      <c r="ABO117" s="218"/>
      <c r="ABP117" s="218"/>
      <c r="ABQ117" s="218"/>
      <c r="ABR117" s="218"/>
      <c r="ABS117" s="218"/>
      <c r="ABT117" s="218"/>
      <c r="ABU117" s="218"/>
      <c r="ABV117" s="218"/>
      <c r="ABW117" s="218"/>
      <c r="ABX117" s="218"/>
      <c r="ABY117" s="218"/>
      <c r="ABZ117" s="218"/>
      <c r="ACA117" s="218"/>
      <c r="ACB117" s="218"/>
      <c r="ACC117" s="218"/>
      <c r="ACD117" s="218"/>
      <c r="ACE117" s="218"/>
      <c r="ACF117" s="218"/>
      <c r="ACG117" s="218"/>
      <c r="ACH117" s="218"/>
      <c r="ACI117" s="218"/>
      <c r="ACJ117" s="218"/>
      <c r="ACK117" s="218"/>
      <c r="ACL117" s="218"/>
      <c r="ACM117" s="218"/>
      <c r="ACN117" s="218"/>
      <c r="ACO117" s="218"/>
      <c r="ACP117" s="218"/>
      <c r="ACQ117" s="218"/>
      <c r="ACR117" s="218"/>
      <c r="ACS117" s="218"/>
      <c r="ACT117" s="218"/>
      <c r="ACU117" s="218"/>
      <c r="ACV117" s="218"/>
      <c r="ACW117" s="218"/>
      <c r="ACX117" s="218"/>
      <c r="ACY117" s="218"/>
      <c r="ACZ117" s="218"/>
      <c r="ADA117" s="218"/>
      <c r="ADB117" s="218"/>
      <c r="ADC117" s="218"/>
      <c r="ADD117" s="218"/>
      <c r="ADE117" s="218"/>
      <c r="ADF117" s="218"/>
      <c r="ADG117" s="218"/>
      <c r="ADH117" s="218"/>
      <c r="ADI117" s="218"/>
      <c r="ADJ117" s="218"/>
      <c r="ADK117" s="218"/>
      <c r="ADL117" s="218"/>
      <c r="ADM117" s="218"/>
      <c r="ADN117" s="218"/>
      <c r="ADO117" s="218"/>
      <c r="ADP117" s="218"/>
      <c r="ADQ117" s="218"/>
      <c r="ADR117" s="218"/>
      <c r="ADS117" s="218"/>
      <c r="ADT117" s="218"/>
      <c r="ADU117" s="218"/>
      <c r="ADV117" s="218"/>
      <c r="ADW117" s="218"/>
      <c r="ADX117" s="218"/>
      <c r="ADY117" s="218"/>
      <c r="ADZ117" s="218"/>
      <c r="AEA117" s="218"/>
      <c r="AEB117" s="218"/>
      <c r="AEC117" s="218"/>
      <c r="AED117" s="218"/>
      <c r="AEE117" s="218"/>
      <c r="AEF117" s="218"/>
      <c r="AEG117" s="218"/>
      <c r="AEH117" s="218"/>
      <c r="AEI117" s="218"/>
      <c r="AEJ117" s="218"/>
      <c r="AEK117" s="218"/>
      <c r="AEL117" s="218"/>
      <c r="AEM117" s="218"/>
      <c r="AEN117" s="218"/>
      <c r="AEO117" s="218"/>
      <c r="AEP117" s="218"/>
      <c r="AEQ117" s="218"/>
      <c r="AER117" s="218"/>
      <c r="AES117" s="218"/>
      <c r="AET117" s="218"/>
      <c r="AEU117" s="218"/>
      <c r="AEV117" s="218"/>
      <c r="AEW117" s="218"/>
      <c r="AEX117" s="218"/>
      <c r="AEY117" s="218"/>
      <c r="AEZ117" s="218"/>
      <c r="AFA117" s="218"/>
      <c r="AFB117" s="218"/>
      <c r="AFC117" s="218"/>
      <c r="AFD117" s="218"/>
      <c r="AFE117" s="218"/>
      <c r="AFF117" s="218"/>
      <c r="AFG117" s="218"/>
      <c r="AFH117" s="218"/>
      <c r="AFI117" s="218"/>
      <c r="AFJ117" s="218"/>
      <c r="AFK117" s="218"/>
      <c r="AFL117" s="218"/>
      <c r="AFM117" s="218"/>
      <c r="AFN117" s="218"/>
      <c r="AFO117" s="218"/>
      <c r="AFP117" s="218"/>
      <c r="AFQ117" s="218"/>
      <c r="AFR117" s="218"/>
      <c r="AFS117" s="218"/>
      <c r="AFT117" s="218"/>
      <c r="AFU117" s="218"/>
      <c r="AFV117" s="218"/>
      <c r="AFW117" s="218"/>
      <c r="AFX117" s="218"/>
      <c r="AFY117" s="218"/>
      <c r="AFZ117" s="218"/>
      <c r="AGA117" s="218"/>
      <c r="AGB117" s="218"/>
      <c r="AGC117" s="218"/>
      <c r="AGD117" s="218"/>
      <c r="AGE117" s="218"/>
      <c r="AGF117" s="218"/>
      <c r="AGG117" s="218"/>
      <c r="AGH117" s="218"/>
      <c r="AGI117" s="218"/>
      <c r="AGJ117" s="218"/>
      <c r="AGK117" s="218"/>
      <c r="AGL117" s="218"/>
      <c r="AGM117" s="218"/>
      <c r="AGN117" s="218"/>
      <c r="AGO117" s="218"/>
      <c r="AGP117" s="218"/>
      <c r="AGQ117" s="218"/>
      <c r="AGR117" s="218"/>
      <c r="AGS117" s="218"/>
      <c r="AGT117" s="218"/>
      <c r="AGU117" s="218"/>
      <c r="AGV117" s="218"/>
      <c r="AGW117" s="218"/>
      <c r="AGX117" s="218"/>
      <c r="AGY117" s="218"/>
      <c r="AGZ117" s="218"/>
      <c r="AHA117" s="218"/>
      <c r="AHB117" s="218"/>
      <c r="AHC117" s="218"/>
      <c r="AHD117" s="218"/>
      <c r="AHE117" s="218"/>
      <c r="AHF117" s="218"/>
      <c r="AHG117" s="218"/>
      <c r="AHH117" s="218"/>
      <c r="AHI117" s="218"/>
      <c r="AHJ117" s="218"/>
      <c r="AHK117" s="218"/>
      <c r="AHL117" s="218"/>
      <c r="AHM117" s="218"/>
      <c r="AHN117" s="218"/>
      <c r="AHO117" s="218"/>
      <c r="AHP117" s="218"/>
      <c r="AHQ117" s="218"/>
      <c r="AHR117" s="218"/>
      <c r="AHS117" s="218"/>
      <c r="AHT117" s="218"/>
      <c r="AHU117" s="218"/>
      <c r="AHV117" s="218"/>
      <c r="AHW117" s="218"/>
      <c r="AHX117" s="218"/>
      <c r="AHY117" s="218"/>
      <c r="AHZ117" s="218"/>
      <c r="AIA117" s="218"/>
      <c r="AIB117" s="218"/>
      <c r="AIC117" s="218"/>
      <c r="AID117" s="218"/>
      <c r="AIE117" s="218"/>
      <c r="AIF117" s="218"/>
      <c r="AIG117" s="218"/>
      <c r="AIH117" s="218"/>
      <c r="AII117" s="218"/>
      <c r="AIJ117" s="218"/>
      <c r="AIK117" s="218"/>
      <c r="AIL117" s="218"/>
      <c r="AIM117" s="218"/>
      <c r="AIN117" s="218"/>
      <c r="AIO117" s="218"/>
      <c r="AIP117" s="218"/>
      <c r="AIQ117" s="218"/>
      <c r="AIR117" s="218"/>
      <c r="AIS117" s="218"/>
      <c r="AIT117" s="218"/>
      <c r="AIU117" s="218"/>
      <c r="AIV117" s="218"/>
      <c r="AIW117" s="218"/>
      <c r="AIX117" s="218"/>
      <c r="AIY117" s="218"/>
      <c r="AIZ117" s="218"/>
      <c r="AJA117" s="218"/>
      <c r="AJB117" s="218"/>
      <c r="AJC117" s="218"/>
      <c r="AJD117" s="218"/>
      <c r="AJE117" s="218"/>
      <c r="AJF117" s="218"/>
      <c r="AJG117" s="218"/>
      <c r="AJH117" s="218"/>
      <c r="AJI117" s="218"/>
      <c r="AJJ117" s="218"/>
      <c r="AJK117" s="218"/>
      <c r="AJL117" s="218"/>
      <c r="AJM117" s="218"/>
      <c r="AJN117" s="218"/>
      <c r="AJO117" s="218"/>
      <c r="AJP117" s="218"/>
      <c r="AJQ117" s="218"/>
      <c r="AJR117" s="218"/>
      <c r="AJS117" s="218"/>
      <c r="AJT117" s="218"/>
      <c r="AJU117" s="218"/>
      <c r="AJV117" s="218"/>
      <c r="AJW117" s="218"/>
      <c r="AJX117" s="218"/>
      <c r="AJY117" s="218"/>
      <c r="AJZ117" s="218"/>
      <c r="AKA117" s="218"/>
      <c r="AKB117" s="218"/>
      <c r="AKC117" s="218"/>
      <c r="AKD117" s="218"/>
      <c r="AKE117" s="218"/>
      <c r="AKF117" s="218"/>
      <c r="AKG117" s="218"/>
      <c r="AKH117" s="218"/>
      <c r="AKI117" s="218"/>
      <c r="AKJ117" s="218"/>
      <c r="AKK117" s="218"/>
      <c r="AKL117" s="218"/>
      <c r="AKM117" s="218"/>
      <c r="AKN117" s="218"/>
      <c r="AKO117" s="218"/>
      <c r="AKP117" s="218"/>
      <c r="AKQ117" s="218"/>
      <c r="AKR117" s="218"/>
      <c r="AKS117" s="218"/>
      <c r="AKT117" s="218"/>
      <c r="AKU117" s="218"/>
      <c r="AKV117" s="218"/>
      <c r="AKW117" s="218"/>
      <c r="AKX117" s="218"/>
      <c r="AKY117" s="218"/>
      <c r="AKZ117" s="218"/>
      <c r="ALA117" s="218"/>
      <c r="ALB117" s="218"/>
      <c r="ALC117" s="218"/>
      <c r="ALD117" s="218"/>
      <c r="ALE117" s="218"/>
      <c r="ALF117" s="218"/>
      <c r="ALG117" s="218"/>
      <c r="ALH117" s="218"/>
      <c r="ALI117" s="218"/>
      <c r="ALJ117" s="218"/>
      <c r="ALK117" s="218"/>
      <c r="ALL117" s="218"/>
      <c r="ALM117" s="218"/>
      <c r="ALN117" s="218"/>
      <c r="ALO117" s="218"/>
      <c r="ALP117" s="218"/>
      <c r="ALQ117" s="218"/>
      <c r="ALR117" s="218"/>
      <c r="ALS117" s="218"/>
      <c r="ALT117" s="218"/>
      <c r="ALU117" s="218"/>
      <c r="ALV117" s="218"/>
      <c r="ALW117" s="218"/>
      <c r="ALX117" s="218"/>
      <c r="ALY117" s="218"/>
      <c r="ALZ117" s="218"/>
      <c r="AMA117" s="218"/>
      <c r="AMB117" s="218"/>
      <c r="AMC117" s="218"/>
      <c r="AMD117" s="218"/>
      <c r="AME117" s="218"/>
      <c r="AMF117" s="218"/>
      <c r="AMG117" s="218"/>
      <c r="AMH117" s="218"/>
      <c r="AMI117" s="218"/>
      <c r="AMJ117" s="218"/>
      <c r="AMK117" s="218"/>
      <c r="AML117" s="218"/>
      <c r="AMM117" s="218"/>
      <c r="AMN117" s="218"/>
      <c r="AMO117" s="218"/>
      <c r="AMP117" s="218"/>
      <c r="AMQ117" s="218"/>
      <c r="AMR117" s="218"/>
      <c r="AMS117" s="218"/>
      <c r="AMT117" s="218"/>
      <c r="AMU117" s="218"/>
      <c r="AMV117" s="218"/>
      <c r="AMW117" s="218"/>
      <c r="AMX117" s="218"/>
      <c r="AMY117" s="218"/>
      <c r="AMZ117" s="218"/>
      <c r="ANA117" s="218"/>
      <c r="ANB117" s="218"/>
      <c r="ANC117" s="218"/>
      <c r="AND117" s="218"/>
      <c r="ANE117" s="218"/>
      <c r="ANF117" s="218"/>
      <c r="ANG117" s="218"/>
      <c r="ANH117" s="218"/>
      <c r="ANI117" s="218"/>
      <c r="ANJ117" s="218"/>
      <c r="ANK117" s="218"/>
      <c r="ANL117" s="218"/>
      <c r="ANM117" s="218"/>
      <c r="ANN117" s="218"/>
      <c r="ANO117" s="218"/>
      <c r="ANP117" s="218"/>
      <c r="ANQ117" s="218"/>
      <c r="ANR117" s="218"/>
      <c r="ANS117" s="218"/>
      <c r="ANT117" s="218"/>
      <c r="ANU117" s="218"/>
      <c r="ANV117" s="218"/>
      <c r="ANW117" s="218"/>
      <c r="ANX117" s="218"/>
      <c r="ANY117" s="218"/>
      <c r="ANZ117" s="218"/>
      <c r="AOA117" s="218"/>
      <c r="AOB117" s="218"/>
      <c r="AOC117" s="218"/>
      <c r="AOD117" s="218"/>
      <c r="AOE117" s="218"/>
      <c r="AOF117" s="218"/>
      <c r="AOG117" s="218"/>
      <c r="AOH117" s="218"/>
      <c r="AOI117" s="218"/>
      <c r="AOJ117" s="218"/>
      <c r="AOK117" s="218"/>
      <c r="AOL117" s="218"/>
      <c r="AOM117" s="218"/>
      <c r="AON117" s="218"/>
      <c r="AOO117" s="218"/>
      <c r="AOP117" s="218"/>
      <c r="AOQ117" s="218"/>
      <c r="AOR117" s="218"/>
      <c r="AOS117" s="218"/>
      <c r="AOT117" s="218"/>
      <c r="AOU117" s="218"/>
      <c r="AOV117" s="218"/>
      <c r="AOW117" s="218"/>
      <c r="AOX117" s="218"/>
      <c r="AOY117" s="218"/>
      <c r="AOZ117" s="218"/>
      <c r="APA117" s="218"/>
      <c r="APB117" s="218"/>
      <c r="APC117" s="218"/>
      <c r="APD117" s="218"/>
      <c r="APE117" s="218"/>
      <c r="APF117" s="218"/>
      <c r="APG117" s="218"/>
      <c r="APH117" s="218"/>
      <c r="API117" s="218"/>
      <c r="APJ117" s="218"/>
      <c r="APK117" s="218"/>
      <c r="APL117" s="218"/>
      <c r="APM117" s="218"/>
      <c r="APN117" s="218"/>
      <c r="APO117" s="218"/>
      <c r="APP117" s="218"/>
      <c r="APQ117" s="218"/>
      <c r="APR117" s="218"/>
      <c r="APS117" s="218"/>
      <c r="APT117" s="218"/>
      <c r="APU117" s="218"/>
      <c r="APV117" s="218"/>
      <c r="APW117" s="218"/>
      <c r="APX117" s="218"/>
      <c r="APY117" s="218"/>
      <c r="APZ117" s="218"/>
      <c r="AQA117" s="218"/>
      <c r="AQB117" s="218"/>
      <c r="AQC117" s="218"/>
      <c r="AQD117" s="218"/>
      <c r="AQE117" s="218"/>
      <c r="AQF117" s="218"/>
      <c r="AQG117" s="218"/>
      <c r="AQH117" s="218"/>
      <c r="AQI117" s="218"/>
      <c r="AQJ117" s="218"/>
      <c r="AQK117" s="218"/>
      <c r="AQL117" s="218"/>
      <c r="AQM117" s="218"/>
      <c r="AQN117" s="218"/>
      <c r="AQO117" s="218"/>
      <c r="AQP117" s="218"/>
      <c r="AQQ117" s="218"/>
      <c r="AQR117" s="218"/>
      <c r="AQS117" s="218"/>
      <c r="AQT117" s="218"/>
      <c r="AQU117" s="218"/>
      <c r="AQV117" s="218"/>
      <c r="AQW117" s="218"/>
      <c r="AQX117" s="218"/>
      <c r="AQY117" s="218"/>
      <c r="AQZ117" s="218"/>
      <c r="ARA117" s="218"/>
      <c r="ARB117" s="218"/>
      <c r="ARC117" s="218"/>
      <c r="ARD117" s="218"/>
      <c r="ARE117" s="218"/>
      <c r="ARF117" s="218"/>
      <c r="ARG117" s="218"/>
      <c r="ARH117" s="218"/>
      <c r="ARI117" s="218"/>
      <c r="ARJ117" s="218"/>
      <c r="ARK117" s="218"/>
      <c r="ARL117" s="218"/>
      <c r="ARM117" s="218"/>
      <c r="ARN117" s="218"/>
      <c r="ARO117" s="218"/>
      <c r="ARP117" s="218"/>
      <c r="ARQ117" s="218"/>
      <c r="ARR117" s="218"/>
      <c r="ARS117" s="218"/>
      <c r="ART117" s="218"/>
      <c r="ARU117" s="218"/>
      <c r="ARV117" s="218"/>
      <c r="ARW117" s="218"/>
      <c r="ARX117" s="218"/>
      <c r="ARY117" s="218"/>
      <c r="ARZ117" s="218"/>
      <c r="ASA117" s="218"/>
      <c r="ASB117" s="218"/>
      <c r="ASC117" s="218"/>
      <c r="ASD117" s="218"/>
      <c r="ASE117" s="218"/>
      <c r="ASF117" s="218"/>
      <c r="ASG117" s="218"/>
      <c r="ASH117" s="218"/>
      <c r="ASI117" s="218"/>
      <c r="ASJ117" s="218"/>
      <c r="ASK117" s="218"/>
      <c r="ASL117" s="218"/>
      <c r="ASM117" s="218"/>
      <c r="ASN117" s="218"/>
      <c r="ASO117" s="218"/>
      <c r="ASP117" s="218"/>
      <c r="ASQ117" s="218"/>
      <c r="ASR117" s="218"/>
      <c r="ASS117" s="218"/>
      <c r="AST117" s="218"/>
      <c r="ASU117" s="218"/>
      <c r="ASV117" s="218"/>
      <c r="ASW117" s="218"/>
      <c r="ASX117" s="218"/>
      <c r="ASY117" s="218"/>
      <c r="ASZ117" s="218"/>
      <c r="ATA117" s="218"/>
      <c r="ATB117" s="218"/>
      <c r="ATC117" s="218"/>
      <c r="ATD117" s="218"/>
      <c r="ATE117" s="218"/>
      <c r="ATF117" s="218"/>
      <c r="ATG117" s="218"/>
      <c r="ATH117" s="218"/>
      <c r="ATI117" s="218"/>
      <c r="ATJ117" s="218"/>
      <c r="ATK117" s="218"/>
      <c r="ATL117" s="218"/>
      <c r="ATM117" s="218"/>
      <c r="ATN117" s="218"/>
      <c r="ATO117" s="218"/>
      <c r="ATP117" s="218"/>
      <c r="ATQ117" s="218"/>
      <c r="ATR117" s="218"/>
      <c r="ATS117" s="218"/>
      <c r="ATT117" s="218"/>
      <c r="ATU117" s="218"/>
      <c r="ATV117" s="218"/>
      <c r="ATW117" s="218"/>
      <c r="ATX117" s="218"/>
      <c r="ATY117" s="218"/>
      <c r="ATZ117" s="218"/>
      <c r="AUA117" s="218"/>
      <c r="AUB117" s="218"/>
      <c r="AUC117" s="218"/>
      <c r="AUD117" s="218"/>
      <c r="AUE117" s="218"/>
      <c r="AUF117" s="218"/>
      <c r="AUG117" s="218"/>
      <c r="AUH117" s="218"/>
      <c r="AUI117" s="218"/>
      <c r="AUJ117" s="218"/>
      <c r="AUK117" s="218"/>
      <c r="AUL117" s="218"/>
      <c r="AUM117" s="218"/>
      <c r="AUN117" s="218"/>
      <c r="AUO117" s="218"/>
      <c r="AUP117" s="218"/>
      <c r="AUQ117" s="218"/>
      <c r="AUR117" s="218"/>
      <c r="AUS117" s="218"/>
      <c r="AUT117" s="218"/>
      <c r="AUU117" s="218"/>
      <c r="AUV117" s="218"/>
      <c r="AUW117" s="218"/>
      <c r="AUX117" s="218"/>
      <c r="AUY117" s="218"/>
      <c r="AUZ117" s="218"/>
      <c r="AVA117" s="218"/>
      <c r="AVB117" s="218"/>
      <c r="AVC117" s="218"/>
      <c r="AVD117" s="218"/>
      <c r="AVE117" s="218"/>
      <c r="AVF117" s="218"/>
      <c r="AVG117" s="218"/>
      <c r="AVH117" s="218"/>
      <c r="AVI117" s="218"/>
      <c r="AVJ117" s="218"/>
      <c r="AVK117" s="218"/>
      <c r="AVL117" s="218"/>
      <c r="AVM117" s="218"/>
      <c r="AVN117" s="218"/>
      <c r="AVO117" s="218"/>
      <c r="AVP117" s="218"/>
      <c r="AVQ117" s="218"/>
      <c r="AVR117" s="218"/>
      <c r="AVS117" s="218"/>
      <c r="AVT117" s="218"/>
      <c r="AVU117" s="218"/>
      <c r="AVV117" s="218"/>
      <c r="AVW117" s="218"/>
      <c r="AVX117" s="218"/>
      <c r="AVY117" s="218"/>
      <c r="AVZ117" s="218"/>
      <c r="AWA117" s="218"/>
      <c r="AWB117" s="218"/>
      <c r="AWC117" s="218"/>
      <c r="AWD117" s="218"/>
      <c r="AWE117" s="218"/>
      <c r="AWF117" s="218"/>
      <c r="AWG117" s="218"/>
      <c r="AWH117" s="218"/>
      <c r="AWI117" s="218"/>
      <c r="AWJ117" s="218"/>
      <c r="AWK117" s="218"/>
      <c r="AWL117" s="218"/>
      <c r="AWM117" s="218"/>
      <c r="AWN117" s="218"/>
      <c r="AWO117" s="218"/>
      <c r="AWP117" s="218"/>
      <c r="AWQ117" s="218"/>
      <c r="AWR117" s="218"/>
      <c r="AWS117" s="218"/>
      <c r="AWT117" s="218"/>
      <c r="AWU117" s="218"/>
      <c r="AWV117" s="218"/>
      <c r="AWW117" s="218"/>
      <c r="AWX117" s="218"/>
      <c r="AWY117" s="218"/>
      <c r="AWZ117" s="218"/>
      <c r="AXA117" s="218"/>
      <c r="AXB117" s="218"/>
      <c r="AXC117" s="218"/>
      <c r="AXD117" s="218"/>
      <c r="AXE117" s="218"/>
      <c r="AXF117" s="218"/>
      <c r="AXG117" s="218"/>
      <c r="AXH117" s="218"/>
      <c r="AXI117" s="218"/>
      <c r="AXJ117" s="218"/>
      <c r="AXK117" s="218"/>
      <c r="AXL117" s="218"/>
      <c r="AXM117" s="218"/>
      <c r="AXN117" s="218"/>
      <c r="AXO117" s="218"/>
      <c r="AXP117" s="218"/>
      <c r="AXQ117" s="218"/>
      <c r="AXR117" s="218"/>
      <c r="AXS117" s="218"/>
      <c r="AXT117" s="218"/>
      <c r="AXU117" s="218"/>
      <c r="AXV117" s="218"/>
      <c r="AXW117" s="218"/>
      <c r="AXX117" s="218"/>
      <c r="AXY117" s="218"/>
      <c r="AXZ117" s="218"/>
      <c r="AYA117" s="218"/>
      <c r="AYB117" s="218"/>
      <c r="AYC117" s="218"/>
      <c r="AYD117" s="218"/>
      <c r="AYE117" s="218"/>
      <c r="AYF117" s="218"/>
      <c r="AYG117" s="218"/>
      <c r="AYH117" s="218"/>
      <c r="AYI117" s="218"/>
      <c r="AYJ117" s="218"/>
      <c r="AYK117" s="218"/>
      <c r="AYL117" s="218"/>
      <c r="AYM117" s="218"/>
      <c r="AYN117" s="218"/>
      <c r="AYO117" s="218"/>
      <c r="AYP117" s="218"/>
      <c r="AYQ117" s="218"/>
      <c r="AYR117" s="218"/>
      <c r="AYS117" s="218"/>
      <c r="AYT117" s="218"/>
      <c r="AYU117" s="218"/>
      <c r="AYV117" s="218"/>
      <c r="AYW117" s="218"/>
      <c r="AYX117" s="218"/>
      <c r="AYY117" s="218"/>
      <c r="AYZ117" s="218"/>
      <c r="AZA117" s="218"/>
      <c r="AZB117" s="218"/>
      <c r="AZC117" s="218"/>
      <c r="AZD117" s="218"/>
      <c r="AZE117" s="218"/>
      <c r="AZF117" s="218"/>
      <c r="AZG117" s="218"/>
      <c r="AZH117" s="218"/>
      <c r="AZI117" s="218"/>
      <c r="AZJ117" s="218"/>
      <c r="AZK117" s="218"/>
      <c r="AZL117" s="218"/>
      <c r="AZM117" s="218"/>
      <c r="AZN117" s="218"/>
      <c r="AZO117" s="218"/>
      <c r="AZP117" s="218"/>
      <c r="AZQ117" s="218"/>
      <c r="AZR117" s="218"/>
      <c r="AZS117" s="218"/>
      <c r="AZT117" s="218"/>
      <c r="AZU117" s="218"/>
      <c r="AZV117" s="218"/>
      <c r="AZW117" s="218"/>
      <c r="AZX117" s="218"/>
      <c r="AZY117" s="218"/>
      <c r="AZZ117" s="218"/>
      <c r="BAA117" s="218"/>
      <c r="BAB117" s="218"/>
      <c r="BAC117" s="218"/>
      <c r="BAD117" s="218"/>
      <c r="BAE117" s="218"/>
      <c r="BAF117" s="218"/>
      <c r="BAG117" s="218"/>
      <c r="BAH117" s="218"/>
      <c r="BAI117" s="218"/>
      <c r="BAJ117" s="218"/>
      <c r="BAK117" s="218"/>
      <c r="BAL117" s="218"/>
      <c r="BAM117" s="218"/>
      <c r="BAN117" s="218"/>
      <c r="BAO117" s="218"/>
      <c r="BAP117" s="218"/>
      <c r="BAQ117" s="218"/>
      <c r="BAR117" s="218"/>
      <c r="BAS117" s="218"/>
      <c r="BAT117" s="218"/>
      <c r="BAU117" s="218"/>
      <c r="BAV117" s="218"/>
      <c r="BAW117" s="218"/>
      <c r="BAX117" s="218"/>
      <c r="BAY117" s="218"/>
      <c r="BAZ117" s="218"/>
      <c r="BBA117" s="218"/>
      <c r="BBB117" s="218"/>
      <c r="BBC117" s="218"/>
      <c r="BBD117" s="218"/>
      <c r="BBE117" s="218"/>
      <c r="BBF117" s="218"/>
      <c r="BBG117" s="218"/>
      <c r="BBH117" s="218"/>
      <c r="BBI117" s="218"/>
      <c r="BBJ117" s="218"/>
      <c r="BBK117" s="218"/>
      <c r="BBL117" s="218"/>
      <c r="BBM117" s="218"/>
      <c r="BBN117" s="218"/>
      <c r="BBO117" s="218"/>
      <c r="BBP117" s="218"/>
      <c r="BBQ117" s="218"/>
      <c r="BBR117" s="218"/>
      <c r="BBS117" s="218"/>
      <c r="BBT117" s="218"/>
      <c r="BBU117" s="218"/>
      <c r="BBV117" s="218"/>
      <c r="BBW117" s="218"/>
      <c r="BBX117" s="218"/>
      <c r="BBY117" s="218"/>
      <c r="BBZ117" s="218"/>
      <c r="BCA117" s="218"/>
      <c r="BCB117" s="218"/>
      <c r="BCC117" s="218"/>
      <c r="BCD117" s="218"/>
      <c r="BCE117" s="218"/>
      <c r="BCF117" s="218"/>
      <c r="BCG117" s="218"/>
      <c r="BCH117" s="218"/>
      <c r="BCI117" s="218"/>
      <c r="BCJ117" s="218"/>
      <c r="BCK117" s="218"/>
      <c r="BCL117" s="218"/>
      <c r="BCM117" s="218"/>
      <c r="BCN117" s="218"/>
      <c r="BCO117" s="218"/>
      <c r="BCP117" s="218"/>
      <c r="BCQ117" s="218"/>
      <c r="BCR117" s="218"/>
      <c r="BCS117" s="218"/>
      <c r="BCT117" s="218"/>
      <c r="BCU117" s="218"/>
      <c r="BCV117" s="218"/>
      <c r="BCW117" s="218"/>
      <c r="BCX117" s="218"/>
      <c r="BCY117" s="218"/>
      <c r="BCZ117" s="218"/>
      <c r="BDA117" s="218"/>
      <c r="BDB117" s="218"/>
      <c r="BDC117" s="218"/>
      <c r="BDD117" s="218"/>
      <c r="BDE117" s="218"/>
      <c r="BDF117" s="218"/>
      <c r="BDG117" s="218"/>
      <c r="BDH117" s="218"/>
      <c r="BDI117" s="218"/>
      <c r="BDJ117" s="218"/>
      <c r="BDK117" s="218"/>
      <c r="BDL117" s="218"/>
      <c r="BDM117" s="218"/>
      <c r="BDN117" s="218"/>
      <c r="BDO117" s="218"/>
      <c r="BDP117" s="218"/>
      <c r="BDQ117" s="218"/>
      <c r="BDR117" s="218"/>
      <c r="BDS117" s="218"/>
      <c r="BDT117" s="218"/>
      <c r="BDU117" s="218"/>
      <c r="BDV117" s="218"/>
      <c r="BDW117" s="218"/>
      <c r="BDX117" s="218"/>
      <c r="BDY117" s="218"/>
      <c r="BDZ117" s="218"/>
      <c r="BEA117" s="218"/>
      <c r="BEB117" s="218"/>
      <c r="BEC117" s="218"/>
      <c r="BED117" s="218"/>
      <c r="BEE117" s="218"/>
      <c r="BEF117" s="218"/>
      <c r="BEG117" s="218"/>
      <c r="BEH117" s="218"/>
      <c r="BEI117" s="218"/>
      <c r="BEJ117" s="218"/>
      <c r="BEK117" s="218"/>
      <c r="BEL117" s="218"/>
      <c r="BEM117" s="218"/>
      <c r="BEN117" s="218"/>
      <c r="BEO117" s="218"/>
      <c r="BEP117" s="218"/>
      <c r="BEQ117" s="218"/>
      <c r="BER117" s="218"/>
      <c r="BES117" s="218"/>
      <c r="BET117" s="218"/>
      <c r="BEU117" s="218"/>
      <c r="BEV117" s="218"/>
      <c r="BEW117" s="218"/>
      <c r="BEX117" s="218"/>
      <c r="BEY117" s="218"/>
      <c r="BEZ117" s="218"/>
      <c r="BFA117" s="218"/>
      <c r="BFB117" s="218"/>
      <c r="BFC117" s="218"/>
      <c r="BFD117" s="218"/>
      <c r="BFE117" s="218"/>
      <c r="BFF117" s="218"/>
      <c r="BFG117" s="218"/>
      <c r="BFH117" s="218"/>
      <c r="BFI117" s="218"/>
      <c r="BFJ117" s="218"/>
      <c r="BFK117" s="218"/>
      <c r="BFL117" s="218"/>
      <c r="BFM117" s="218"/>
      <c r="BFN117" s="218"/>
      <c r="BFO117" s="218"/>
      <c r="BFP117" s="218"/>
      <c r="BFQ117" s="218"/>
      <c r="BFR117" s="218"/>
      <c r="BFS117" s="218"/>
      <c r="BFT117" s="218"/>
      <c r="BFU117" s="218"/>
      <c r="BFV117" s="218"/>
      <c r="BFW117" s="218"/>
      <c r="BFX117" s="218"/>
      <c r="BFY117" s="218"/>
      <c r="BFZ117" s="218"/>
      <c r="BGA117" s="218"/>
      <c r="BGB117" s="218"/>
      <c r="BGC117" s="218"/>
      <c r="BGD117" s="218"/>
      <c r="BGE117" s="218"/>
      <c r="BGF117" s="218"/>
      <c r="BGG117" s="218"/>
      <c r="BGH117" s="218"/>
      <c r="BGI117" s="218"/>
      <c r="BGJ117" s="218"/>
      <c r="BGK117" s="218"/>
      <c r="BGL117" s="218"/>
      <c r="BGM117" s="218"/>
      <c r="BGN117" s="218"/>
      <c r="BGO117" s="218"/>
      <c r="BGP117" s="218"/>
      <c r="BGQ117" s="218"/>
      <c r="BGR117" s="218"/>
      <c r="BGS117" s="218"/>
      <c r="BGT117" s="218"/>
      <c r="BGU117" s="218"/>
      <c r="BGV117" s="218"/>
      <c r="BGW117" s="218"/>
      <c r="BGX117" s="218"/>
      <c r="BGY117" s="218"/>
      <c r="BGZ117" s="218"/>
      <c r="BHA117" s="218"/>
      <c r="BHB117" s="218"/>
      <c r="BHC117" s="218"/>
      <c r="BHD117" s="218"/>
      <c r="BHE117" s="218"/>
      <c r="BHF117" s="218"/>
      <c r="BHG117" s="218"/>
      <c r="BHH117" s="218"/>
      <c r="BHI117" s="218"/>
      <c r="BHJ117" s="218"/>
      <c r="BHK117" s="218"/>
      <c r="BHL117" s="218"/>
      <c r="BHM117" s="218"/>
      <c r="BHN117" s="218"/>
      <c r="BHO117" s="218"/>
      <c r="BHP117" s="218"/>
      <c r="BHQ117" s="218"/>
      <c r="BHR117" s="218"/>
      <c r="BHS117" s="218"/>
      <c r="BHT117" s="218"/>
      <c r="BHU117" s="218"/>
      <c r="BHV117" s="218"/>
      <c r="BHW117" s="218"/>
      <c r="BHX117" s="218"/>
      <c r="BHY117" s="218"/>
      <c r="BHZ117" s="218"/>
      <c r="BIA117" s="218"/>
      <c r="BIB117" s="218"/>
      <c r="BIC117" s="218"/>
      <c r="BID117" s="218"/>
      <c r="BIE117" s="218"/>
      <c r="BIF117" s="218"/>
      <c r="BIG117" s="218"/>
      <c r="BIH117" s="218"/>
      <c r="BII117" s="218"/>
      <c r="BIJ117" s="218"/>
      <c r="BIK117" s="218"/>
      <c r="BIL117" s="218"/>
      <c r="BIM117" s="218"/>
      <c r="BIN117" s="218"/>
      <c r="BIO117" s="218"/>
      <c r="BIP117" s="218"/>
      <c r="BIQ117" s="218"/>
      <c r="BIR117" s="218"/>
      <c r="BIS117" s="218"/>
      <c r="BIT117" s="218"/>
      <c r="BIU117" s="218"/>
      <c r="BIV117" s="218"/>
      <c r="BIW117" s="218"/>
      <c r="BIX117" s="218"/>
      <c r="BIY117" s="218"/>
      <c r="BIZ117" s="218"/>
      <c r="BJA117" s="218"/>
      <c r="BJB117" s="218"/>
      <c r="BJC117" s="218"/>
      <c r="BJD117" s="218"/>
      <c r="BJE117" s="218"/>
      <c r="BJF117" s="218"/>
      <c r="BJG117" s="218"/>
      <c r="BJH117" s="218"/>
      <c r="BJI117" s="218"/>
      <c r="BJJ117" s="218"/>
      <c r="BJK117" s="218"/>
      <c r="BJL117" s="218"/>
      <c r="BJM117" s="218"/>
      <c r="BJN117" s="218"/>
      <c r="BJO117" s="218"/>
      <c r="BJP117" s="218"/>
      <c r="BJQ117" s="218"/>
      <c r="BJR117" s="218"/>
      <c r="BJS117" s="218"/>
      <c r="BJT117" s="218"/>
      <c r="BJU117" s="218"/>
      <c r="BJV117" s="218"/>
      <c r="BJW117" s="218"/>
      <c r="BJX117" s="218"/>
      <c r="BJY117" s="218"/>
      <c r="BJZ117" s="218"/>
      <c r="BKA117" s="218"/>
      <c r="BKB117" s="218"/>
      <c r="BKC117" s="218"/>
      <c r="BKD117" s="218"/>
      <c r="BKE117" s="218"/>
      <c r="BKF117" s="218"/>
      <c r="BKG117" s="218"/>
      <c r="BKH117" s="218"/>
      <c r="BKI117" s="218"/>
      <c r="BKJ117" s="218"/>
      <c r="BKK117" s="218"/>
      <c r="BKL117" s="218"/>
      <c r="BKM117" s="218"/>
      <c r="BKN117" s="218"/>
      <c r="BKO117" s="218"/>
      <c r="BKP117" s="218"/>
      <c r="BKQ117" s="218"/>
      <c r="BKR117" s="218"/>
      <c r="BKS117" s="218"/>
      <c r="BKT117" s="218"/>
      <c r="BKU117" s="218"/>
      <c r="BKV117" s="218"/>
      <c r="BKW117" s="218"/>
      <c r="BKX117" s="218"/>
      <c r="BKY117" s="218"/>
      <c r="BKZ117" s="218"/>
      <c r="BLA117" s="218"/>
      <c r="BLB117" s="218"/>
      <c r="BLC117" s="218"/>
      <c r="BLD117" s="218"/>
      <c r="BLE117" s="218"/>
      <c r="BLF117" s="218"/>
      <c r="BLG117" s="218"/>
      <c r="BLH117" s="218"/>
      <c r="BLI117" s="218"/>
      <c r="BLJ117" s="218"/>
      <c r="BLK117" s="218"/>
      <c r="BLL117" s="218"/>
      <c r="BLM117" s="218"/>
      <c r="BLN117" s="218"/>
      <c r="BLO117" s="218"/>
      <c r="BLP117" s="218"/>
      <c r="BLQ117" s="218"/>
      <c r="BLR117" s="218"/>
      <c r="BLS117" s="218"/>
      <c r="BLT117" s="218"/>
      <c r="BLU117" s="218"/>
      <c r="BLV117" s="218"/>
      <c r="BLW117" s="218"/>
      <c r="BLX117" s="218"/>
      <c r="BLY117" s="218"/>
      <c r="BLZ117" s="218"/>
      <c r="BMA117" s="218"/>
      <c r="BMB117" s="218"/>
      <c r="BMC117" s="218"/>
      <c r="BMD117" s="218"/>
      <c r="BME117" s="218"/>
      <c r="BMF117" s="218"/>
      <c r="BMG117" s="218"/>
      <c r="BMH117" s="218"/>
      <c r="BMI117" s="218"/>
      <c r="BMJ117" s="218"/>
      <c r="BMK117" s="218"/>
      <c r="BML117" s="218"/>
      <c r="BMM117" s="218"/>
      <c r="BMN117" s="218"/>
      <c r="BMO117" s="218"/>
      <c r="BMP117" s="218"/>
      <c r="BMQ117" s="218"/>
      <c r="BMR117" s="218"/>
      <c r="BMS117" s="218"/>
      <c r="BMT117" s="218"/>
      <c r="BMU117" s="218"/>
      <c r="BMV117" s="218"/>
      <c r="BMW117" s="218"/>
      <c r="BMX117" s="218"/>
      <c r="BMY117" s="218"/>
      <c r="BMZ117" s="218"/>
      <c r="BNA117" s="218"/>
      <c r="BNB117" s="218"/>
      <c r="BNC117" s="218"/>
      <c r="BND117" s="218"/>
      <c r="BNE117" s="218"/>
      <c r="BNF117" s="218"/>
      <c r="BNG117" s="218"/>
      <c r="BNH117" s="218"/>
      <c r="BNI117" s="218"/>
      <c r="BNJ117" s="218"/>
      <c r="BNK117" s="218"/>
      <c r="BNL117" s="218"/>
      <c r="BNM117" s="218"/>
      <c r="BNN117" s="218"/>
      <c r="BNO117" s="218"/>
      <c r="BNP117" s="218"/>
      <c r="BNQ117" s="218"/>
      <c r="BNR117" s="218"/>
      <c r="BNS117" s="218"/>
      <c r="BNT117" s="218"/>
      <c r="BNU117" s="218"/>
      <c r="BNV117" s="218"/>
      <c r="BNW117" s="218"/>
      <c r="BNX117" s="218"/>
      <c r="BNY117" s="218"/>
      <c r="BNZ117" s="218"/>
      <c r="BOA117" s="218"/>
      <c r="BOB117" s="218"/>
      <c r="BOC117" s="218"/>
      <c r="BOD117" s="218"/>
      <c r="BOE117" s="218"/>
      <c r="BOF117" s="218"/>
      <c r="BOG117" s="218"/>
      <c r="BOH117" s="218"/>
      <c r="BOI117" s="218"/>
      <c r="BOJ117" s="218"/>
      <c r="BOK117" s="218"/>
      <c r="BOL117" s="218"/>
      <c r="BOM117" s="218"/>
      <c r="BON117" s="218"/>
      <c r="BOO117" s="218"/>
      <c r="BOP117" s="218"/>
      <c r="BOQ117" s="218"/>
      <c r="BOR117" s="218"/>
      <c r="BOS117" s="218"/>
      <c r="BOT117" s="218"/>
      <c r="BOU117" s="218"/>
      <c r="BOV117" s="218"/>
      <c r="BOW117" s="218"/>
      <c r="BOX117" s="218"/>
      <c r="BOY117" s="218"/>
      <c r="BOZ117" s="218"/>
      <c r="BPA117" s="218"/>
      <c r="BPB117" s="218"/>
      <c r="BPC117" s="218"/>
      <c r="BPD117" s="218"/>
      <c r="BPE117" s="218"/>
      <c r="BPF117" s="218"/>
      <c r="BPG117" s="218"/>
      <c r="BPH117" s="218"/>
      <c r="BPI117" s="218"/>
      <c r="BPJ117" s="218"/>
      <c r="BPK117" s="218"/>
      <c r="BPL117" s="218"/>
      <c r="BPM117" s="218"/>
      <c r="BPN117" s="218"/>
      <c r="BPO117" s="218"/>
      <c r="BPP117" s="218"/>
      <c r="BPQ117" s="218"/>
      <c r="BPR117" s="218"/>
      <c r="BPS117" s="218"/>
      <c r="BPT117" s="218"/>
      <c r="BPU117" s="218"/>
      <c r="BPV117" s="218"/>
      <c r="BPW117" s="218"/>
      <c r="BPX117" s="218"/>
      <c r="BPY117" s="218"/>
      <c r="BPZ117" s="218"/>
      <c r="BQA117" s="218"/>
      <c r="BQB117" s="218"/>
      <c r="BQC117" s="218"/>
      <c r="BQD117" s="218"/>
      <c r="BQE117" s="218"/>
      <c r="BQF117" s="218"/>
      <c r="BQG117" s="218"/>
      <c r="BQH117" s="218"/>
      <c r="BQI117" s="218"/>
      <c r="BQJ117" s="218"/>
      <c r="BQK117" s="218"/>
      <c r="BQL117" s="218"/>
      <c r="BQM117" s="218"/>
      <c r="BQN117" s="218"/>
      <c r="BQO117" s="218"/>
      <c r="BQP117" s="218"/>
      <c r="BQQ117" s="218"/>
      <c r="BQR117" s="218"/>
      <c r="BQS117" s="218"/>
      <c r="BQT117" s="218"/>
      <c r="BQU117" s="218"/>
      <c r="BQV117" s="218"/>
      <c r="BQW117" s="218"/>
      <c r="BQX117" s="218"/>
      <c r="BQY117" s="218"/>
      <c r="BQZ117" s="218"/>
      <c r="BRA117" s="218"/>
      <c r="BRB117" s="218"/>
      <c r="BRC117" s="218"/>
      <c r="BRD117" s="218"/>
      <c r="BRE117" s="218"/>
      <c r="BRF117" s="218"/>
      <c r="BRG117" s="218"/>
      <c r="BRH117" s="218"/>
      <c r="BRI117" s="218"/>
      <c r="BRJ117" s="218"/>
      <c r="BRK117" s="218"/>
      <c r="BRL117" s="218"/>
      <c r="BRM117" s="218"/>
      <c r="BRN117" s="218"/>
      <c r="BRO117" s="218"/>
      <c r="BRP117" s="218"/>
      <c r="BRQ117" s="218"/>
      <c r="BRR117" s="218"/>
      <c r="BRS117" s="218"/>
      <c r="BRT117" s="218"/>
      <c r="BRU117" s="218"/>
      <c r="BRV117" s="218"/>
      <c r="BRW117" s="218"/>
      <c r="BRX117" s="218"/>
      <c r="BRY117" s="218"/>
      <c r="BRZ117" s="218"/>
      <c r="BSA117" s="218"/>
      <c r="BSB117" s="218"/>
      <c r="BSC117" s="218"/>
      <c r="BSD117" s="218"/>
      <c r="BSE117" s="218"/>
      <c r="BSF117" s="218"/>
      <c r="BSG117" s="218"/>
      <c r="BSH117" s="218"/>
      <c r="BSI117" s="218"/>
      <c r="BSJ117" s="218"/>
      <c r="BSK117" s="218"/>
      <c r="BSL117" s="218"/>
      <c r="BSM117" s="218"/>
      <c r="BSN117" s="218"/>
      <c r="BSO117" s="218"/>
      <c r="BSP117" s="218"/>
      <c r="BSQ117" s="218"/>
      <c r="BSR117" s="218"/>
      <c r="BSS117" s="218"/>
      <c r="BST117" s="218"/>
      <c r="BSU117" s="218"/>
      <c r="BSV117" s="218"/>
      <c r="BSW117" s="218"/>
      <c r="BSX117" s="218"/>
      <c r="BSY117" s="218"/>
      <c r="BSZ117" s="218"/>
      <c r="BTA117" s="218"/>
      <c r="BTB117" s="218"/>
      <c r="BTC117" s="218"/>
      <c r="BTD117" s="218"/>
      <c r="BTE117" s="218"/>
      <c r="BTF117" s="218"/>
      <c r="BTG117" s="218"/>
      <c r="BTH117" s="218"/>
      <c r="BTI117" s="218"/>
      <c r="BTJ117" s="218"/>
      <c r="BTK117" s="218"/>
      <c r="BTL117" s="218"/>
      <c r="BTM117" s="218"/>
      <c r="BTN117" s="218"/>
      <c r="BTO117" s="218"/>
      <c r="BTP117" s="218"/>
      <c r="BTQ117" s="218"/>
      <c r="BTR117" s="218"/>
      <c r="BTS117" s="218"/>
      <c r="BTT117" s="218"/>
      <c r="BTU117" s="218"/>
      <c r="BTV117" s="218"/>
      <c r="BTW117" s="218"/>
      <c r="BTX117" s="218"/>
      <c r="BTY117" s="218"/>
      <c r="BTZ117" s="218"/>
      <c r="BUA117" s="218"/>
      <c r="BUB117" s="218"/>
      <c r="BUC117" s="218"/>
      <c r="BUD117" s="218"/>
      <c r="BUE117" s="218"/>
      <c r="BUF117" s="218"/>
      <c r="BUG117" s="218"/>
      <c r="BUH117" s="218"/>
      <c r="BUI117" s="218"/>
      <c r="BUJ117" s="218"/>
      <c r="BUK117" s="218"/>
      <c r="BUL117" s="218"/>
      <c r="BUM117" s="218"/>
      <c r="BUN117" s="218"/>
      <c r="BUO117" s="218"/>
      <c r="BUP117" s="218"/>
      <c r="BUQ117" s="218"/>
      <c r="BUR117" s="218"/>
      <c r="BUS117" s="218"/>
      <c r="BUT117" s="218"/>
      <c r="BUU117" s="218"/>
      <c r="BUV117" s="218"/>
      <c r="BUW117" s="218"/>
      <c r="BUX117" s="218"/>
      <c r="BUY117" s="218"/>
      <c r="BUZ117" s="218"/>
      <c r="BVA117" s="218"/>
      <c r="BVB117" s="218"/>
      <c r="BVC117" s="218"/>
      <c r="BVD117" s="218"/>
      <c r="BVE117" s="218"/>
      <c r="BVF117" s="218"/>
      <c r="BVG117" s="218"/>
      <c r="BVH117" s="218"/>
      <c r="BVI117" s="218"/>
      <c r="BVJ117" s="218"/>
      <c r="BVK117" s="218"/>
      <c r="BVL117" s="218"/>
      <c r="BVM117" s="218"/>
      <c r="BVN117" s="218"/>
      <c r="BVO117" s="218"/>
      <c r="BVP117" s="218"/>
      <c r="BVQ117" s="218"/>
      <c r="BVR117" s="218"/>
      <c r="BVS117" s="218"/>
      <c r="BVT117" s="218"/>
      <c r="BVU117" s="218"/>
      <c r="BVV117" s="218"/>
      <c r="BVW117" s="218"/>
      <c r="BVX117" s="218"/>
      <c r="BVY117" s="218"/>
      <c r="BVZ117" s="218"/>
      <c r="BWA117" s="218"/>
      <c r="BWB117" s="218"/>
      <c r="BWC117" s="218"/>
      <c r="BWD117" s="218"/>
      <c r="BWE117" s="218"/>
      <c r="BWF117" s="218"/>
      <c r="BWG117" s="218"/>
      <c r="BWH117" s="218"/>
      <c r="BWI117" s="218"/>
      <c r="BWJ117" s="218"/>
      <c r="BWK117" s="218"/>
      <c r="BWL117" s="218"/>
      <c r="BWM117" s="218"/>
      <c r="BWN117" s="218"/>
      <c r="BWO117" s="218"/>
      <c r="BWP117" s="218"/>
      <c r="BWQ117" s="218"/>
      <c r="BWR117" s="218"/>
      <c r="BWS117" s="218"/>
      <c r="BWT117" s="218"/>
      <c r="BWU117" s="218"/>
      <c r="BWV117" s="218"/>
      <c r="BWW117" s="218"/>
      <c r="BWX117" s="218"/>
      <c r="BWY117" s="218"/>
      <c r="BWZ117" s="218"/>
      <c r="BXA117" s="218"/>
      <c r="BXB117" s="218"/>
      <c r="BXC117" s="218"/>
      <c r="BXD117" s="218"/>
      <c r="BXE117" s="218"/>
      <c r="BXF117" s="218"/>
      <c r="BXG117" s="218"/>
      <c r="BXH117" s="218"/>
      <c r="BXI117" s="218"/>
      <c r="BXJ117" s="218"/>
      <c r="BXK117" s="218"/>
      <c r="BXL117" s="218"/>
      <c r="BXM117" s="218"/>
      <c r="BXN117" s="218"/>
      <c r="BXO117" s="218"/>
      <c r="BXP117" s="218"/>
      <c r="BXQ117" s="218"/>
      <c r="BXR117" s="218"/>
      <c r="BXS117" s="218"/>
      <c r="BXT117" s="218"/>
      <c r="BXU117" s="218"/>
      <c r="BXV117" s="218"/>
      <c r="BXW117" s="218"/>
      <c r="BXX117" s="218"/>
      <c r="BXY117" s="218"/>
      <c r="BXZ117" s="218"/>
      <c r="BYA117" s="218"/>
      <c r="BYB117" s="218"/>
      <c r="BYC117" s="218"/>
      <c r="BYD117" s="218"/>
      <c r="BYE117" s="218"/>
      <c r="BYF117" s="218"/>
      <c r="BYG117" s="218"/>
      <c r="BYH117" s="218"/>
      <c r="BYI117" s="218"/>
      <c r="BYJ117" s="218"/>
      <c r="BYK117" s="218"/>
      <c r="BYL117" s="218"/>
      <c r="BYM117" s="218"/>
      <c r="BYN117" s="218"/>
      <c r="BYO117" s="218"/>
      <c r="BYP117" s="218"/>
      <c r="BYQ117" s="218"/>
      <c r="BYR117" s="218"/>
      <c r="BYS117" s="218"/>
      <c r="BYT117" s="218"/>
      <c r="BYU117" s="218"/>
      <c r="BYV117" s="218"/>
      <c r="BYW117" s="218"/>
      <c r="BYX117" s="218"/>
      <c r="BYY117" s="218"/>
      <c r="BYZ117" s="218"/>
      <c r="BZA117" s="218"/>
      <c r="BZB117" s="218"/>
      <c r="BZC117" s="218"/>
      <c r="BZD117" s="218"/>
      <c r="BZE117" s="218"/>
      <c r="BZF117" s="218"/>
      <c r="BZG117" s="218"/>
      <c r="BZH117" s="218"/>
      <c r="BZI117" s="218"/>
      <c r="BZJ117" s="218"/>
      <c r="BZK117" s="218"/>
      <c r="BZL117" s="218"/>
      <c r="BZM117" s="218"/>
      <c r="BZN117" s="218"/>
      <c r="BZO117" s="218"/>
      <c r="BZP117" s="218"/>
      <c r="BZQ117" s="218"/>
      <c r="BZR117" s="218"/>
      <c r="BZS117" s="218"/>
      <c r="BZT117" s="218"/>
      <c r="BZU117" s="218"/>
      <c r="BZV117" s="218"/>
      <c r="BZW117" s="218"/>
      <c r="BZX117" s="218"/>
      <c r="BZY117" s="218"/>
      <c r="BZZ117" s="218"/>
      <c r="CAA117" s="218"/>
      <c r="CAB117" s="218"/>
      <c r="CAC117" s="218"/>
      <c r="CAD117" s="218"/>
      <c r="CAE117" s="218"/>
      <c r="CAF117" s="218"/>
      <c r="CAG117" s="218"/>
      <c r="CAH117" s="218"/>
      <c r="CAI117" s="218"/>
      <c r="CAJ117" s="218"/>
      <c r="CAK117" s="218"/>
      <c r="CAL117" s="218"/>
      <c r="CAM117" s="218"/>
      <c r="CAN117" s="218"/>
      <c r="CAO117" s="218"/>
      <c r="CAP117" s="218"/>
      <c r="CAQ117" s="218"/>
      <c r="CAR117" s="218"/>
      <c r="CAS117" s="218"/>
      <c r="CAT117" s="218"/>
      <c r="CAU117" s="218"/>
      <c r="CAV117" s="218"/>
      <c r="CAW117" s="218"/>
      <c r="CAX117" s="218"/>
      <c r="CAY117" s="218"/>
      <c r="CAZ117" s="218"/>
      <c r="CBA117" s="218"/>
      <c r="CBB117" s="218"/>
      <c r="CBC117" s="218"/>
      <c r="CBD117" s="218"/>
      <c r="CBE117" s="218"/>
      <c r="CBF117" s="218"/>
      <c r="CBG117" s="218"/>
      <c r="CBH117" s="218"/>
      <c r="CBI117" s="218"/>
      <c r="CBJ117" s="218"/>
      <c r="CBK117" s="218"/>
      <c r="CBL117" s="218"/>
      <c r="CBM117" s="218"/>
      <c r="CBN117" s="218"/>
      <c r="CBO117" s="218"/>
      <c r="CBP117" s="218"/>
      <c r="CBQ117" s="218"/>
      <c r="CBR117" s="218"/>
      <c r="CBS117" s="218"/>
      <c r="CBT117" s="218"/>
      <c r="CBU117" s="218"/>
      <c r="CBV117" s="218"/>
      <c r="CBW117" s="218"/>
      <c r="CBX117" s="218"/>
      <c r="CBY117" s="218"/>
      <c r="CBZ117" s="218"/>
      <c r="CCA117" s="218"/>
      <c r="CCB117" s="218"/>
      <c r="CCC117" s="218"/>
      <c r="CCD117" s="218"/>
      <c r="CCE117" s="218"/>
      <c r="CCF117" s="218"/>
      <c r="CCG117" s="218"/>
      <c r="CCH117" s="218"/>
      <c r="CCI117" s="218"/>
      <c r="CCJ117" s="218"/>
      <c r="CCK117" s="218"/>
      <c r="CCL117" s="218"/>
      <c r="CCM117" s="218"/>
      <c r="CCN117" s="218"/>
      <c r="CCO117" s="218"/>
      <c r="CCP117" s="218"/>
      <c r="CCQ117" s="218"/>
      <c r="CCR117" s="218"/>
      <c r="CCS117" s="218"/>
      <c r="CCT117" s="218"/>
      <c r="CCU117" s="218"/>
      <c r="CCV117" s="218"/>
      <c r="CCW117" s="218"/>
      <c r="CCX117" s="218"/>
      <c r="CCY117" s="218"/>
      <c r="CCZ117" s="218"/>
      <c r="CDA117" s="218"/>
      <c r="CDB117" s="218"/>
      <c r="CDC117" s="218"/>
      <c r="CDD117" s="218"/>
      <c r="CDE117" s="218"/>
      <c r="CDF117" s="218"/>
      <c r="CDG117" s="218"/>
      <c r="CDH117" s="218"/>
      <c r="CDI117" s="218"/>
      <c r="CDJ117" s="218"/>
      <c r="CDK117" s="218"/>
      <c r="CDL117" s="218"/>
      <c r="CDM117" s="218"/>
      <c r="CDN117" s="218"/>
      <c r="CDO117" s="218"/>
      <c r="CDP117" s="218"/>
      <c r="CDQ117" s="218"/>
      <c r="CDR117" s="218"/>
      <c r="CDS117" s="218"/>
      <c r="CDT117" s="218"/>
      <c r="CDU117" s="218"/>
      <c r="CDV117" s="218"/>
      <c r="CDW117" s="218"/>
      <c r="CDX117" s="218"/>
      <c r="CDY117" s="218"/>
      <c r="CDZ117" s="218"/>
      <c r="CEA117" s="218"/>
      <c r="CEB117" s="218"/>
      <c r="CEC117" s="218"/>
      <c r="CED117" s="218"/>
      <c r="CEE117" s="218"/>
      <c r="CEF117" s="218"/>
      <c r="CEG117" s="218"/>
      <c r="CEH117" s="218"/>
      <c r="CEI117" s="218"/>
      <c r="CEJ117" s="218"/>
      <c r="CEK117" s="218"/>
      <c r="CEL117" s="218"/>
      <c r="CEM117" s="218"/>
      <c r="CEN117" s="218"/>
      <c r="CEO117" s="218"/>
      <c r="CEP117" s="218"/>
      <c r="CEQ117" s="218"/>
      <c r="CER117" s="218"/>
      <c r="CES117" s="218"/>
      <c r="CET117" s="218"/>
      <c r="CEU117" s="218"/>
      <c r="CEV117" s="218"/>
      <c r="CEW117" s="218"/>
      <c r="CEX117" s="218"/>
      <c r="CEY117" s="218"/>
      <c r="CEZ117" s="218"/>
      <c r="CFA117" s="218"/>
      <c r="CFB117" s="218"/>
      <c r="CFC117" s="218"/>
      <c r="CFD117" s="218"/>
      <c r="CFE117" s="218"/>
      <c r="CFF117" s="218"/>
      <c r="CFG117" s="218"/>
      <c r="CFH117" s="218"/>
      <c r="CFI117" s="218"/>
      <c r="CFJ117" s="218"/>
      <c r="CFK117" s="218"/>
      <c r="CFL117" s="218"/>
      <c r="CFM117" s="218"/>
      <c r="CFN117" s="218"/>
      <c r="CFO117" s="218"/>
      <c r="CFP117" s="218"/>
      <c r="CFQ117" s="218"/>
      <c r="CFR117" s="218"/>
      <c r="CFS117" s="218"/>
      <c r="CFT117" s="218"/>
      <c r="CFU117" s="218"/>
      <c r="CFV117" s="218"/>
      <c r="CFW117" s="218"/>
      <c r="CFX117" s="218"/>
      <c r="CFY117" s="218"/>
      <c r="CFZ117" s="218"/>
      <c r="CGA117" s="218"/>
      <c r="CGB117" s="218"/>
      <c r="CGC117" s="218"/>
      <c r="CGD117" s="218"/>
      <c r="CGE117" s="218"/>
      <c r="CGF117" s="218"/>
      <c r="CGG117" s="218"/>
      <c r="CGH117" s="218"/>
      <c r="CGI117" s="218"/>
      <c r="CGJ117" s="218"/>
      <c r="CGK117" s="218"/>
      <c r="CGL117" s="218"/>
      <c r="CGM117" s="218"/>
      <c r="CGN117" s="218"/>
      <c r="CGO117" s="218"/>
      <c r="CGP117" s="218"/>
      <c r="CGQ117" s="218"/>
      <c r="CGR117" s="218"/>
      <c r="CGS117" s="218"/>
      <c r="CGT117" s="218"/>
      <c r="CGU117" s="218"/>
      <c r="CGV117" s="218"/>
      <c r="CGW117" s="218"/>
      <c r="CGX117" s="218"/>
      <c r="CGY117" s="218"/>
      <c r="CGZ117" s="218"/>
      <c r="CHA117" s="218"/>
      <c r="CHB117" s="218"/>
      <c r="CHC117" s="218"/>
      <c r="CHD117" s="218"/>
      <c r="CHE117" s="218"/>
      <c r="CHF117" s="218"/>
      <c r="CHG117" s="218"/>
      <c r="CHH117" s="218"/>
      <c r="CHI117" s="218"/>
      <c r="CHJ117" s="218"/>
      <c r="CHK117" s="218"/>
      <c r="CHL117" s="218"/>
      <c r="CHM117" s="218"/>
      <c r="CHN117" s="218"/>
      <c r="CHO117" s="218"/>
      <c r="CHP117" s="218"/>
      <c r="CHQ117" s="218"/>
      <c r="CHR117" s="218"/>
      <c r="CHS117" s="218"/>
      <c r="CHT117" s="218"/>
      <c r="CHU117" s="218"/>
      <c r="CHV117" s="218"/>
      <c r="CHW117" s="218"/>
      <c r="CHX117" s="218"/>
      <c r="CHY117" s="218"/>
      <c r="CHZ117" s="218"/>
      <c r="CIA117" s="218"/>
      <c r="CIB117" s="218"/>
      <c r="CIC117" s="218"/>
      <c r="CID117" s="218"/>
      <c r="CIE117" s="218"/>
      <c r="CIF117" s="218"/>
      <c r="CIG117" s="218"/>
      <c r="CIH117" s="218"/>
      <c r="CII117" s="218"/>
      <c r="CIJ117" s="218"/>
      <c r="CIK117" s="218"/>
      <c r="CIL117" s="218"/>
      <c r="CIM117" s="218"/>
      <c r="CIN117" s="218"/>
      <c r="CIO117" s="218"/>
      <c r="CIP117" s="218"/>
      <c r="CIQ117" s="218"/>
      <c r="CIR117" s="218"/>
      <c r="CIS117" s="218"/>
      <c r="CIT117" s="218"/>
      <c r="CIU117" s="218"/>
      <c r="CIV117" s="218"/>
      <c r="CIW117" s="218"/>
      <c r="CIX117" s="218"/>
      <c r="CIY117" s="218"/>
      <c r="CIZ117" s="218"/>
      <c r="CJA117" s="218"/>
      <c r="CJB117" s="218"/>
      <c r="CJC117" s="218"/>
      <c r="CJD117" s="218"/>
      <c r="CJE117" s="218"/>
      <c r="CJF117" s="218"/>
      <c r="CJG117" s="218"/>
      <c r="CJH117" s="218"/>
      <c r="CJI117" s="218"/>
      <c r="CJJ117" s="218"/>
      <c r="CJK117" s="218"/>
      <c r="CJL117" s="218"/>
      <c r="CJM117" s="218"/>
      <c r="CJN117" s="218"/>
      <c r="CJO117" s="218"/>
      <c r="CJP117" s="218"/>
      <c r="CJQ117" s="218"/>
      <c r="CJR117" s="218"/>
      <c r="CJS117" s="218"/>
      <c r="CJT117" s="218"/>
      <c r="CJU117" s="218"/>
      <c r="CJV117" s="218"/>
      <c r="CJW117" s="218"/>
      <c r="CJX117" s="218"/>
      <c r="CJY117" s="218"/>
      <c r="CJZ117" s="218"/>
      <c r="CKA117" s="218"/>
      <c r="CKB117" s="218"/>
      <c r="CKC117" s="218"/>
      <c r="CKD117" s="218"/>
      <c r="CKE117" s="218"/>
      <c r="CKF117" s="218"/>
      <c r="CKG117" s="218"/>
      <c r="CKH117" s="218"/>
      <c r="CKI117" s="218"/>
      <c r="CKJ117" s="218"/>
      <c r="CKK117" s="218"/>
      <c r="CKL117" s="218"/>
      <c r="CKM117" s="218"/>
      <c r="CKN117" s="218"/>
      <c r="CKO117" s="218"/>
      <c r="CKP117" s="218"/>
      <c r="CKQ117" s="218"/>
      <c r="CKR117" s="218"/>
      <c r="CKS117" s="218"/>
      <c r="CKT117" s="218"/>
      <c r="CKU117" s="218"/>
      <c r="CKV117" s="218"/>
      <c r="CKW117" s="218"/>
      <c r="CKX117" s="218"/>
      <c r="CKY117" s="218"/>
      <c r="CKZ117" s="218"/>
      <c r="CLA117" s="218"/>
      <c r="CLB117" s="218"/>
      <c r="CLC117" s="218"/>
      <c r="CLD117" s="218"/>
      <c r="CLE117" s="218"/>
      <c r="CLF117" s="218"/>
      <c r="CLG117" s="218"/>
      <c r="CLH117" s="218"/>
      <c r="CLI117" s="218"/>
      <c r="CLJ117" s="218"/>
      <c r="CLK117" s="218"/>
      <c r="CLL117" s="218"/>
      <c r="CLM117" s="218"/>
      <c r="CLN117" s="218"/>
      <c r="CLO117" s="218"/>
      <c r="CLP117" s="218"/>
      <c r="CLQ117" s="218"/>
      <c r="CLR117" s="218"/>
      <c r="CLS117" s="218"/>
      <c r="CLT117" s="218"/>
      <c r="CLU117" s="218"/>
      <c r="CLV117" s="218"/>
      <c r="CLW117" s="218"/>
      <c r="CLX117" s="218"/>
      <c r="CLY117" s="218"/>
      <c r="CLZ117" s="218"/>
      <c r="CMA117" s="218"/>
      <c r="CMB117" s="218"/>
      <c r="CMC117" s="218"/>
      <c r="CMD117" s="218"/>
      <c r="CME117" s="218"/>
      <c r="CMF117" s="218"/>
      <c r="CMG117" s="218"/>
      <c r="CMH117" s="218"/>
      <c r="CMI117" s="218"/>
      <c r="CMJ117" s="218"/>
      <c r="CMK117" s="218"/>
      <c r="CML117" s="218"/>
      <c r="CMM117" s="218"/>
      <c r="CMN117" s="218"/>
      <c r="CMO117" s="218"/>
      <c r="CMP117" s="218"/>
      <c r="CMQ117" s="218"/>
      <c r="CMR117" s="218"/>
      <c r="CMS117" s="218"/>
      <c r="CMT117" s="218"/>
      <c r="CMU117" s="218"/>
      <c r="CMV117" s="218"/>
      <c r="CMW117" s="218"/>
      <c r="CMX117" s="218"/>
      <c r="CMY117" s="218"/>
      <c r="CMZ117" s="218"/>
      <c r="CNA117" s="218"/>
      <c r="CNB117" s="218"/>
      <c r="CNC117" s="218"/>
      <c r="CND117" s="218"/>
      <c r="CNE117" s="218"/>
      <c r="CNF117" s="218"/>
      <c r="CNG117" s="218"/>
      <c r="CNH117" s="218"/>
      <c r="CNI117" s="218"/>
      <c r="CNJ117" s="218"/>
      <c r="CNK117" s="218"/>
      <c r="CNL117" s="218"/>
      <c r="CNM117" s="218"/>
      <c r="CNN117" s="218"/>
      <c r="CNO117" s="218"/>
      <c r="CNP117" s="218"/>
      <c r="CNQ117" s="218"/>
      <c r="CNR117" s="218"/>
      <c r="CNS117" s="218"/>
      <c r="CNT117" s="218"/>
      <c r="CNU117" s="218"/>
      <c r="CNV117" s="218"/>
      <c r="CNW117" s="218"/>
      <c r="CNX117" s="218"/>
      <c r="CNY117" s="218"/>
      <c r="CNZ117" s="218"/>
      <c r="COA117" s="218"/>
      <c r="COB117" s="218"/>
      <c r="COC117" s="218"/>
      <c r="COD117" s="218"/>
      <c r="COE117" s="218"/>
      <c r="COF117" s="218"/>
      <c r="COG117" s="218"/>
      <c r="COH117" s="218"/>
      <c r="COI117" s="218"/>
      <c r="COJ117" s="218"/>
      <c r="COK117" s="218"/>
      <c r="COL117" s="218"/>
      <c r="COM117" s="218"/>
      <c r="CON117" s="218"/>
      <c r="COO117" s="218"/>
      <c r="COP117" s="218"/>
      <c r="COQ117" s="218"/>
      <c r="COR117" s="218"/>
      <c r="COS117" s="218"/>
      <c r="COT117" s="218"/>
      <c r="COU117" s="218"/>
      <c r="COV117" s="218"/>
      <c r="COW117" s="218"/>
      <c r="COX117" s="218"/>
      <c r="COY117" s="218"/>
      <c r="COZ117" s="218"/>
      <c r="CPA117" s="218"/>
      <c r="CPB117" s="218"/>
      <c r="CPC117" s="218"/>
      <c r="CPD117" s="218"/>
      <c r="CPE117" s="218"/>
      <c r="CPF117" s="218"/>
    </row>
    <row r="118" spans="1:2450" s="175" customFormat="1" ht="25.5" x14ac:dyDescent="0.25">
      <c r="A118" s="701"/>
      <c r="B118" s="171">
        <f t="shared" si="2"/>
        <v>4</v>
      </c>
      <c r="C118" s="236" t="s">
        <v>56</v>
      </c>
      <c r="D118" s="229"/>
      <c r="E118" s="163"/>
      <c r="F118" s="163"/>
      <c r="G118" s="234"/>
      <c r="H118" s="294"/>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c r="CD118" s="218"/>
      <c r="CE118" s="218"/>
      <c r="CF118" s="218"/>
      <c r="CG118" s="218"/>
      <c r="CH118" s="218"/>
      <c r="CI118" s="218"/>
      <c r="CJ118" s="218"/>
      <c r="CK118" s="218"/>
      <c r="CL118" s="218"/>
      <c r="CM118" s="218"/>
      <c r="CN118" s="218"/>
      <c r="CO118" s="218"/>
      <c r="CP118" s="218"/>
      <c r="CQ118" s="218"/>
      <c r="CR118" s="218"/>
      <c r="CS118" s="218"/>
      <c r="CT118" s="218"/>
      <c r="CU118" s="218"/>
      <c r="CV118" s="218"/>
      <c r="CW118" s="218"/>
      <c r="CX118" s="218"/>
      <c r="CY118" s="218"/>
      <c r="CZ118" s="218"/>
      <c r="DA118" s="218"/>
      <c r="DB118" s="218"/>
      <c r="DC118" s="218"/>
      <c r="DD118" s="218"/>
      <c r="DE118" s="218"/>
      <c r="DF118" s="218"/>
      <c r="DG118" s="218"/>
      <c r="DH118" s="218"/>
      <c r="DI118" s="218"/>
      <c r="DJ118" s="218"/>
      <c r="DK118" s="218"/>
      <c r="DL118" s="218"/>
      <c r="DM118" s="218"/>
      <c r="DN118" s="218"/>
      <c r="DO118" s="218"/>
      <c r="DP118" s="218"/>
      <c r="DQ118" s="218"/>
      <c r="DR118" s="218"/>
      <c r="DS118" s="218"/>
      <c r="DT118" s="218"/>
      <c r="DU118" s="218"/>
      <c r="DV118" s="218"/>
      <c r="DW118" s="218"/>
      <c r="DX118" s="218"/>
      <c r="DY118" s="218"/>
      <c r="DZ118" s="218"/>
      <c r="EA118" s="218"/>
      <c r="EB118" s="218"/>
      <c r="EC118" s="218"/>
      <c r="ED118" s="218"/>
      <c r="EE118" s="218"/>
      <c r="EF118" s="218"/>
      <c r="EG118" s="218"/>
      <c r="EH118" s="218"/>
      <c r="EI118" s="218"/>
      <c r="EJ118" s="218"/>
      <c r="EK118" s="218"/>
      <c r="EL118" s="218"/>
      <c r="EM118" s="218"/>
      <c r="EN118" s="218"/>
      <c r="EO118" s="218"/>
      <c r="EP118" s="218"/>
      <c r="EQ118" s="218"/>
      <c r="ER118" s="218"/>
      <c r="ES118" s="218"/>
      <c r="ET118" s="218"/>
      <c r="EU118" s="218"/>
      <c r="EV118" s="218"/>
      <c r="EW118" s="218"/>
      <c r="EX118" s="218"/>
      <c r="EY118" s="218"/>
      <c r="EZ118" s="218"/>
      <c r="FA118" s="218"/>
      <c r="FB118" s="218"/>
      <c r="FC118" s="218"/>
      <c r="FD118" s="218"/>
      <c r="FE118" s="218"/>
      <c r="FF118" s="218"/>
      <c r="FG118" s="218"/>
      <c r="FH118" s="218"/>
      <c r="FI118" s="218"/>
      <c r="FJ118" s="218"/>
      <c r="FK118" s="218"/>
      <c r="FL118" s="218"/>
      <c r="FM118" s="218"/>
      <c r="FN118" s="218"/>
      <c r="FO118" s="218"/>
      <c r="FP118" s="218"/>
      <c r="FQ118" s="218"/>
      <c r="FR118" s="218"/>
      <c r="FS118" s="218"/>
      <c r="FT118" s="218"/>
      <c r="FU118" s="218"/>
      <c r="FV118" s="218"/>
      <c r="FW118" s="218"/>
      <c r="FX118" s="218"/>
      <c r="FY118" s="218"/>
      <c r="FZ118" s="218"/>
      <c r="GA118" s="218"/>
      <c r="GB118" s="218"/>
      <c r="GC118" s="218"/>
      <c r="GD118" s="218"/>
      <c r="GE118" s="218"/>
      <c r="GF118" s="218"/>
      <c r="GG118" s="218"/>
      <c r="GH118" s="218"/>
      <c r="GI118" s="218"/>
      <c r="GJ118" s="218"/>
      <c r="GK118" s="218"/>
      <c r="GL118" s="218"/>
      <c r="GM118" s="218"/>
      <c r="GN118" s="218"/>
      <c r="GO118" s="218"/>
      <c r="GP118" s="218"/>
      <c r="GQ118" s="218"/>
      <c r="GR118" s="218"/>
      <c r="GS118" s="218"/>
      <c r="GT118" s="218"/>
      <c r="GU118" s="218"/>
      <c r="GV118" s="218"/>
      <c r="GW118" s="218"/>
      <c r="GX118" s="218"/>
      <c r="GY118" s="218"/>
      <c r="GZ118" s="218"/>
      <c r="HA118" s="218"/>
      <c r="HB118" s="218"/>
      <c r="HC118" s="218"/>
      <c r="HD118" s="218"/>
      <c r="HE118" s="218"/>
      <c r="HF118" s="218"/>
      <c r="HG118" s="218"/>
      <c r="HH118" s="218"/>
      <c r="HI118" s="218"/>
      <c r="HJ118" s="218"/>
      <c r="HK118" s="218"/>
      <c r="HL118" s="218"/>
      <c r="HM118" s="218"/>
      <c r="HN118" s="218"/>
      <c r="HO118" s="218"/>
      <c r="HP118" s="218"/>
      <c r="HQ118" s="218"/>
      <c r="HR118" s="218"/>
      <c r="HS118" s="218"/>
      <c r="HT118" s="218"/>
      <c r="HU118" s="218"/>
      <c r="HV118" s="218"/>
      <c r="HW118" s="218"/>
      <c r="HX118" s="218"/>
      <c r="HY118" s="218"/>
      <c r="HZ118" s="218"/>
      <c r="IA118" s="218"/>
      <c r="IB118" s="218"/>
      <c r="IC118" s="218"/>
      <c r="ID118" s="218"/>
      <c r="IE118" s="218"/>
      <c r="IF118" s="218"/>
      <c r="IG118" s="218"/>
      <c r="IH118" s="218"/>
      <c r="II118" s="218"/>
      <c r="IJ118" s="218"/>
      <c r="IK118" s="218"/>
      <c r="IL118" s="218"/>
      <c r="IM118" s="218"/>
      <c r="IN118" s="218"/>
      <c r="IO118" s="218"/>
      <c r="IP118" s="218"/>
      <c r="IQ118" s="218"/>
      <c r="IR118" s="218"/>
      <c r="IS118" s="218"/>
      <c r="IT118" s="218"/>
      <c r="IU118" s="218"/>
      <c r="IV118" s="218"/>
      <c r="IW118" s="218"/>
      <c r="IX118" s="218"/>
      <c r="IY118" s="218"/>
      <c r="IZ118" s="218"/>
      <c r="JA118" s="218"/>
      <c r="JB118" s="218"/>
      <c r="JC118" s="218"/>
      <c r="JD118" s="218"/>
      <c r="JE118" s="218"/>
      <c r="JF118" s="218"/>
      <c r="JG118" s="218"/>
      <c r="JH118" s="218"/>
      <c r="JI118" s="218"/>
      <c r="JJ118" s="218"/>
      <c r="JK118" s="218"/>
      <c r="JL118" s="218"/>
      <c r="JM118" s="218"/>
      <c r="JN118" s="218"/>
      <c r="JO118" s="218"/>
      <c r="JP118" s="218"/>
      <c r="JQ118" s="218"/>
      <c r="JR118" s="218"/>
      <c r="JS118" s="218"/>
      <c r="JT118" s="218"/>
      <c r="JU118" s="218"/>
      <c r="JV118" s="218"/>
      <c r="JW118" s="218"/>
      <c r="JX118" s="218"/>
      <c r="JY118" s="218"/>
      <c r="JZ118" s="218"/>
      <c r="KA118" s="218"/>
      <c r="KB118" s="218"/>
      <c r="KC118" s="218"/>
      <c r="KD118" s="218"/>
      <c r="KE118" s="218"/>
      <c r="KF118" s="218"/>
      <c r="KG118" s="218"/>
      <c r="KH118" s="218"/>
      <c r="KI118" s="218"/>
      <c r="KJ118" s="218"/>
      <c r="KK118" s="218"/>
      <c r="KL118" s="218"/>
      <c r="KM118" s="218"/>
      <c r="KN118" s="218"/>
      <c r="KO118" s="218"/>
      <c r="KP118" s="218"/>
      <c r="KQ118" s="218"/>
      <c r="KR118" s="218"/>
      <c r="KS118" s="218"/>
      <c r="KT118" s="218"/>
      <c r="KU118" s="218"/>
      <c r="KV118" s="218"/>
      <c r="KW118" s="218"/>
      <c r="KX118" s="218"/>
      <c r="KY118" s="218"/>
      <c r="KZ118" s="218"/>
      <c r="LA118" s="218"/>
      <c r="LB118" s="218"/>
      <c r="LC118" s="218"/>
      <c r="LD118" s="218"/>
      <c r="LE118" s="218"/>
      <c r="LF118" s="218"/>
      <c r="LG118" s="218"/>
      <c r="LH118" s="218"/>
      <c r="LI118" s="218"/>
      <c r="LJ118" s="218"/>
      <c r="LK118" s="218"/>
      <c r="LL118" s="218"/>
      <c r="LM118" s="218"/>
      <c r="LN118" s="218"/>
      <c r="LO118" s="218"/>
      <c r="LP118" s="218"/>
      <c r="LQ118" s="218"/>
      <c r="LR118" s="218"/>
      <c r="LS118" s="218"/>
      <c r="LT118" s="218"/>
      <c r="LU118" s="218"/>
      <c r="LV118" s="218"/>
      <c r="LW118" s="218"/>
      <c r="LX118" s="218"/>
      <c r="LY118" s="218"/>
      <c r="LZ118" s="218"/>
      <c r="MA118" s="218"/>
      <c r="MB118" s="218"/>
      <c r="MC118" s="218"/>
      <c r="MD118" s="218"/>
      <c r="ME118" s="218"/>
      <c r="MF118" s="218"/>
      <c r="MG118" s="218"/>
      <c r="MH118" s="218"/>
      <c r="MI118" s="218"/>
      <c r="MJ118" s="218"/>
      <c r="MK118" s="218"/>
      <c r="ML118" s="218"/>
      <c r="MM118" s="218"/>
      <c r="MN118" s="218"/>
      <c r="MO118" s="218"/>
      <c r="MP118" s="218"/>
      <c r="MQ118" s="218"/>
      <c r="MR118" s="218"/>
      <c r="MS118" s="218"/>
      <c r="MT118" s="218"/>
      <c r="MU118" s="218"/>
      <c r="MV118" s="218"/>
      <c r="MW118" s="218"/>
      <c r="MX118" s="218"/>
      <c r="MY118" s="218"/>
      <c r="MZ118" s="218"/>
      <c r="NA118" s="218"/>
      <c r="NB118" s="218"/>
      <c r="NC118" s="218"/>
      <c r="ND118" s="218"/>
      <c r="NE118" s="218"/>
      <c r="NF118" s="218"/>
      <c r="NG118" s="218"/>
      <c r="NH118" s="218"/>
      <c r="NI118" s="218"/>
      <c r="NJ118" s="218"/>
      <c r="NK118" s="218"/>
      <c r="NL118" s="218"/>
      <c r="NM118" s="218"/>
      <c r="NN118" s="218"/>
      <c r="NO118" s="218"/>
      <c r="NP118" s="218"/>
      <c r="NQ118" s="218"/>
      <c r="NR118" s="218"/>
      <c r="NS118" s="218"/>
      <c r="NT118" s="218"/>
      <c r="NU118" s="218"/>
      <c r="NV118" s="218"/>
      <c r="NW118" s="218"/>
      <c r="NX118" s="218"/>
      <c r="NY118" s="218"/>
      <c r="NZ118" s="218"/>
      <c r="OA118" s="218"/>
      <c r="OB118" s="218"/>
      <c r="OC118" s="218"/>
      <c r="OD118" s="218"/>
      <c r="OE118" s="218"/>
      <c r="OF118" s="218"/>
      <c r="OG118" s="218"/>
      <c r="OH118" s="218"/>
      <c r="OI118" s="218"/>
      <c r="OJ118" s="218"/>
      <c r="OK118" s="218"/>
      <c r="OL118" s="218"/>
      <c r="OM118" s="218"/>
      <c r="ON118" s="218"/>
      <c r="OO118" s="218"/>
      <c r="OP118" s="218"/>
      <c r="OQ118" s="218"/>
      <c r="OR118" s="218"/>
      <c r="OS118" s="218"/>
      <c r="OT118" s="218"/>
      <c r="OU118" s="218"/>
      <c r="OV118" s="218"/>
      <c r="OW118" s="218"/>
      <c r="OX118" s="218"/>
      <c r="OY118" s="218"/>
      <c r="OZ118" s="218"/>
      <c r="PA118" s="218"/>
      <c r="PB118" s="218"/>
      <c r="PC118" s="218"/>
      <c r="PD118" s="218"/>
      <c r="PE118" s="218"/>
      <c r="PF118" s="218"/>
      <c r="PG118" s="218"/>
      <c r="PH118" s="218"/>
      <c r="PI118" s="218"/>
      <c r="PJ118" s="218"/>
      <c r="PK118" s="218"/>
      <c r="PL118" s="218"/>
      <c r="PM118" s="218"/>
      <c r="PN118" s="218"/>
      <c r="PO118" s="218"/>
      <c r="PP118" s="218"/>
      <c r="PQ118" s="218"/>
      <c r="PR118" s="218"/>
      <c r="PS118" s="218"/>
      <c r="PT118" s="218"/>
      <c r="PU118" s="218"/>
      <c r="PV118" s="218"/>
      <c r="PW118" s="218"/>
      <c r="PX118" s="218"/>
      <c r="PY118" s="218"/>
      <c r="PZ118" s="218"/>
      <c r="QA118" s="218"/>
      <c r="QB118" s="218"/>
      <c r="QC118" s="218"/>
      <c r="QD118" s="218"/>
      <c r="QE118" s="218"/>
      <c r="QF118" s="218"/>
      <c r="QG118" s="218"/>
      <c r="QH118" s="218"/>
      <c r="QI118" s="218"/>
      <c r="QJ118" s="218"/>
      <c r="QK118" s="218"/>
      <c r="QL118" s="218"/>
      <c r="QM118" s="218"/>
      <c r="QN118" s="218"/>
      <c r="QO118" s="218"/>
      <c r="QP118" s="218"/>
      <c r="QQ118" s="218"/>
      <c r="QR118" s="218"/>
      <c r="QS118" s="218"/>
      <c r="QT118" s="218"/>
      <c r="QU118" s="218"/>
      <c r="QV118" s="218"/>
      <c r="QW118" s="218"/>
      <c r="QX118" s="218"/>
      <c r="QY118" s="218"/>
      <c r="QZ118" s="218"/>
      <c r="RA118" s="218"/>
      <c r="RB118" s="218"/>
      <c r="RC118" s="218"/>
      <c r="RD118" s="218"/>
      <c r="RE118" s="218"/>
      <c r="RF118" s="218"/>
      <c r="RG118" s="218"/>
      <c r="RH118" s="218"/>
      <c r="RI118" s="218"/>
      <c r="RJ118" s="218"/>
      <c r="RK118" s="218"/>
      <c r="RL118" s="218"/>
      <c r="RM118" s="218"/>
      <c r="RN118" s="218"/>
      <c r="RO118" s="218"/>
      <c r="RP118" s="218"/>
      <c r="RQ118" s="218"/>
      <c r="RR118" s="218"/>
      <c r="RS118" s="218"/>
      <c r="RT118" s="218"/>
      <c r="RU118" s="218"/>
      <c r="RV118" s="218"/>
      <c r="RW118" s="218"/>
      <c r="RX118" s="218"/>
      <c r="RY118" s="218"/>
      <c r="RZ118" s="218"/>
      <c r="SA118" s="218"/>
      <c r="SB118" s="218"/>
      <c r="SC118" s="218"/>
      <c r="SD118" s="218"/>
      <c r="SE118" s="218"/>
      <c r="SF118" s="218"/>
      <c r="SG118" s="218"/>
      <c r="SH118" s="218"/>
      <c r="SI118" s="218"/>
      <c r="SJ118" s="218"/>
      <c r="SK118" s="218"/>
      <c r="SL118" s="218"/>
      <c r="SM118" s="218"/>
      <c r="SN118" s="218"/>
      <c r="SO118" s="218"/>
      <c r="SP118" s="218"/>
      <c r="SQ118" s="218"/>
      <c r="SR118" s="218"/>
      <c r="SS118" s="218"/>
      <c r="ST118" s="218"/>
      <c r="SU118" s="218"/>
      <c r="SV118" s="218"/>
      <c r="SW118" s="218"/>
      <c r="SX118" s="218"/>
      <c r="SY118" s="218"/>
      <c r="SZ118" s="218"/>
      <c r="TA118" s="218"/>
      <c r="TB118" s="218"/>
      <c r="TC118" s="218"/>
      <c r="TD118" s="218"/>
      <c r="TE118" s="218"/>
      <c r="TF118" s="218"/>
      <c r="TG118" s="218"/>
      <c r="TH118" s="218"/>
      <c r="TI118" s="218"/>
      <c r="TJ118" s="218"/>
      <c r="TK118" s="218"/>
      <c r="TL118" s="218"/>
      <c r="TM118" s="218"/>
      <c r="TN118" s="218"/>
      <c r="TO118" s="218"/>
      <c r="TP118" s="218"/>
      <c r="TQ118" s="218"/>
      <c r="TR118" s="218"/>
      <c r="TS118" s="218"/>
      <c r="TT118" s="218"/>
      <c r="TU118" s="218"/>
      <c r="TV118" s="218"/>
      <c r="TW118" s="218"/>
      <c r="TX118" s="218"/>
      <c r="TY118" s="218"/>
      <c r="TZ118" s="218"/>
      <c r="UA118" s="218"/>
      <c r="UB118" s="218"/>
      <c r="UC118" s="218"/>
      <c r="UD118" s="218"/>
      <c r="UE118" s="218"/>
      <c r="UF118" s="218"/>
      <c r="UG118" s="218"/>
      <c r="UH118" s="218"/>
      <c r="UI118" s="218"/>
      <c r="UJ118" s="218"/>
      <c r="UK118" s="218"/>
      <c r="UL118" s="218"/>
      <c r="UM118" s="218"/>
      <c r="UN118" s="218"/>
      <c r="UO118" s="218"/>
      <c r="UP118" s="218"/>
      <c r="UQ118" s="218"/>
      <c r="UR118" s="218"/>
      <c r="US118" s="218"/>
      <c r="UT118" s="218"/>
      <c r="UU118" s="218"/>
      <c r="UV118" s="218"/>
      <c r="UW118" s="218"/>
      <c r="UX118" s="218"/>
      <c r="UY118" s="218"/>
      <c r="UZ118" s="218"/>
      <c r="VA118" s="218"/>
      <c r="VB118" s="218"/>
      <c r="VC118" s="218"/>
      <c r="VD118" s="218"/>
      <c r="VE118" s="218"/>
      <c r="VF118" s="218"/>
      <c r="VG118" s="218"/>
      <c r="VH118" s="218"/>
      <c r="VI118" s="218"/>
      <c r="VJ118" s="218"/>
      <c r="VK118" s="218"/>
      <c r="VL118" s="218"/>
      <c r="VM118" s="218"/>
      <c r="VN118" s="218"/>
      <c r="VO118" s="218"/>
      <c r="VP118" s="218"/>
      <c r="VQ118" s="218"/>
      <c r="VR118" s="218"/>
      <c r="VS118" s="218"/>
      <c r="VT118" s="218"/>
      <c r="VU118" s="218"/>
      <c r="VV118" s="218"/>
      <c r="VW118" s="218"/>
      <c r="VX118" s="218"/>
      <c r="VY118" s="218"/>
      <c r="VZ118" s="218"/>
      <c r="WA118" s="218"/>
      <c r="WB118" s="218"/>
      <c r="WC118" s="218"/>
      <c r="WD118" s="218"/>
      <c r="WE118" s="218"/>
      <c r="WF118" s="218"/>
      <c r="WG118" s="218"/>
      <c r="WH118" s="218"/>
      <c r="WI118" s="218"/>
      <c r="WJ118" s="218"/>
      <c r="WK118" s="218"/>
      <c r="WL118" s="218"/>
      <c r="WM118" s="218"/>
      <c r="WN118" s="218"/>
      <c r="WO118" s="218"/>
      <c r="WP118" s="218"/>
      <c r="WQ118" s="218"/>
      <c r="WR118" s="218"/>
      <c r="WS118" s="218"/>
      <c r="WT118" s="218"/>
      <c r="WU118" s="218"/>
      <c r="WV118" s="218"/>
      <c r="WW118" s="218"/>
      <c r="WX118" s="218"/>
      <c r="WY118" s="218"/>
      <c r="WZ118" s="218"/>
      <c r="XA118" s="218"/>
      <c r="XB118" s="218"/>
      <c r="XC118" s="218"/>
      <c r="XD118" s="218"/>
      <c r="XE118" s="218"/>
      <c r="XF118" s="218"/>
      <c r="XG118" s="218"/>
      <c r="XH118" s="218"/>
      <c r="XI118" s="218"/>
      <c r="XJ118" s="218"/>
      <c r="XK118" s="218"/>
      <c r="XL118" s="218"/>
      <c r="XM118" s="218"/>
      <c r="XN118" s="218"/>
      <c r="XO118" s="218"/>
      <c r="XP118" s="218"/>
      <c r="XQ118" s="218"/>
      <c r="XR118" s="218"/>
      <c r="XS118" s="218"/>
      <c r="XT118" s="218"/>
      <c r="XU118" s="218"/>
      <c r="XV118" s="218"/>
      <c r="XW118" s="218"/>
      <c r="XX118" s="218"/>
      <c r="XY118" s="218"/>
      <c r="XZ118" s="218"/>
      <c r="YA118" s="218"/>
      <c r="YB118" s="218"/>
      <c r="YC118" s="218"/>
      <c r="YD118" s="218"/>
      <c r="YE118" s="218"/>
      <c r="YF118" s="218"/>
      <c r="YG118" s="218"/>
      <c r="YH118" s="218"/>
      <c r="YI118" s="218"/>
      <c r="YJ118" s="218"/>
      <c r="YK118" s="218"/>
      <c r="YL118" s="218"/>
      <c r="YM118" s="218"/>
      <c r="YN118" s="218"/>
      <c r="YO118" s="218"/>
      <c r="YP118" s="218"/>
      <c r="YQ118" s="218"/>
      <c r="YR118" s="218"/>
      <c r="YS118" s="218"/>
      <c r="YT118" s="218"/>
      <c r="YU118" s="218"/>
      <c r="YV118" s="218"/>
      <c r="YW118" s="218"/>
      <c r="YX118" s="218"/>
      <c r="YY118" s="218"/>
      <c r="YZ118" s="218"/>
      <c r="ZA118" s="218"/>
      <c r="ZB118" s="218"/>
      <c r="ZC118" s="218"/>
      <c r="ZD118" s="218"/>
      <c r="ZE118" s="218"/>
      <c r="ZF118" s="218"/>
      <c r="ZG118" s="218"/>
      <c r="ZH118" s="218"/>
      <c r="ZI118" s="218"/>
      <c r="ZJ118" s="218"/>
      <c r="ZK118" s="218"/>
      <c r="ZL118" s="218"/>
      <c r="ZM118" s="218"/>
      <c r="ZN118" s="218"/>
      <c r="ZO118" s="218"/>
      <c r="ZP118" s="218"/>
      <c r="ZQ118" s="218"/>
      <c r="ZR118" s="218"/>
      <c r="ZS118" s="218"/>
      <c r="ZT118" s="218"/>
      <c r="ZU118" s="218"/>
      <c r="ZV118" s="218"/>
      <c r="ZW118" s="218"/>
      <c r="ZX118" s="218"/>
      <c r="ZY118" s="218"/>
      <c r="ZZ118" s="218"/>
      <c r="AAA118" s="218"/>
      <c r="AAB118" s="218"/>
      <c r="AAC118" s="218"/>
      <c r="AAD118" s="218"/>
      <c r="AAE118" s="218"/>
      <c r="AAF118" s="218"/>
      <c r="AAG118" s="218"/>
      <c r="AAH118" s="218"/>
      <c r="AAI118" s="218"/>
      <c r="AAJ118" s="218"/>
      <c r="AAK118" s="218"/>
      <c r="AAL118" s="218"/>
      <c r="AAM118" s="218"/>
      <c r="AAN118" s="218"/>
      <c r="AAO118" s="218"/>
      <c r="AAP118" s="218"/>
      <c r="AAQ118" s="218"/>
      <c r="AAR118" s="218"/>
      <c r="AAS118" s="218"/>
      <c r="AAT118" s="218"/>
      <c r="AAU118" s="218"/>
      <c r="AAV118" s="218"/>
      <c r="AAW118" s="218"/>
      <c r="AAX118" s="218"/>
      <c r="AAY118" s="218"/>
      <c r="AAZ118" s="218"/>
      <c r="ABA118" s="218"/>
      <c r="ABB118" s="218"/>
      <c r="ABC118" s="218"/>
      <c r="ABD118" s="218"/>
      <c r="ABE118" s="218"/>
      <c r="ABF118" s="218"/>
      <c r="ABG118" s="218"/>
      <c r="ABH118" s="218"/>
      <c r="ABI118" s="218"/>
      <c r="ABJ118" s="218"/>
      <c r="ABK118" s="218"/>
      <c r="ABL118" s="218"/>
      <c r="ABM118" s="218"/>
      <c r="ABN118" s="218"/>
      <c r="ABO118" s="218"/>
      <c r="ABP118" s="218"/>
      <c r="ABQ118" s="218"/>
      <c r="ABR118" s="218"/>
      <c r="ABS118" s="218"/>
      <c r="ABT118" s="218"/>
      <c r="ABU118" s="218"/>
      <c r="ABV118" s="218"/>
      <c r="ABW118" s="218"/>
      <c r="ABX118" s="218"/>
      <c r="ABY118" s="218"/>
      <c r="ABZ118" s="218"/>
      <c r="ACA118" s="218"/>
      <c r="ACB118" s="218"/>
      <c r="ACC118" s="218"/>
      <c r="ACD118" s="218"/>
      <c r="ACE118" s="218"/>
      <c r="ACF118" s="218"/>
      <c r="ACG118" s="218"/>
      <c r="ACH118" s="218"/>
      <c r="ACI118" s="218"/>
      <c r="ACJ118" s="218"/>
      <c r="ACK118" s="218"/>
      <c r="ACL118" s="218"/>
      <c r="ACM118" s="218"/>
      <c r="ACN118" s="218"/>
      <c r="ACO118" s="218"/>
      <c r="ACP118" s="218"/>
      <c r="ACQ118" s="218"/>
      <c r="ACR118" s="218"/>
      <c r="ACS118" s="218"/>
      <c r="ACT118" s="218"/>
      <c r="ACU118" s="218"/>
      <c r="ACV118" s="218"/>
      <c r="ACW118" s="218"/>
      <c r="ACX118" s="218"/>
      <c r="ACY118" s="218"/>
      <c r="ACZ118" s="218"/>
      <c r="ADA118" s="218"/>
      <c r="ADB118" s="218"/>
      <c r="ADC118" s="218"/>
      <c r="ADD118" s="218"/>
      <c r="ADE118" s="218"/>
      <c r="ADF118" s="218"/>
      <c r="ADG118" s="218"/>
      <c r="ADH118" s="218"/>
      <c r="ADI118" s="218"/>
      <c r="ADJ118" s="218"/>
      <c r="ADK118" s="218"/>
      <c r="ADL118" s="218"/>
      <c r="ADM118" s="218"/>
      <c r="ADN118" s="218"/>
      <c r="ADO118" s="218"/>
      <c r="ADP118" s="218"/>
      <c r="ADQ118" s="218"/>
      <c r="ADR118" s="218"/>
      <c r="ADS118" s="218"/>
      <c r="ADT118" s="218"/>
      <c r="ADU118" s="218"/>
      <c r="ADV118" s="218"/>
      <c r="ADW118" s="218"/>
      <c r="ADX118" s="218"/>
      <c r="ADY118" s="218"/>
      <c r="ADZ118" s="218"/>
      <c r="AEA118" s="218"/>
      <c r="AEB118" s="218"/>
      <c r="AEC118" s="218"/>
      <c r="AED118" s="218"/>
      <c r="AEE118" s="218"/>
      <c r="AEF118" s="218"/>
      <c r="AEG118" s="218"/>
      <c r="AEH118" s="218"/>
      <c r="AEI118" s="218"/>
      <c r="AEJ118" s="218"/>
      <c r="AEK118" s="218"/>
      <c r="AEL118" s="218"/>
      <c r="AEM118" s="218"/>
      <c r="AEN118" s="218"/>
      <c r="AEO118" s="218"/>
      <c r="AEP118" s="218"/>
      <c r="AEQ118" s="218"/>
      <c r="AER118" s="218"/>
      <c r="AES118" s="218"/>
      <c r="AET118" s="218"/>
      <c r="AEU118" s="218"/>
      <c r="AEV118" s="218"/>
      <c r="AEW118" s="218"/>
      <c r="AEX118" s="218"/>
      <c r="AEY118" s="218"/>
      <c r="AEZ118" s="218"/>
      <c r="AFA118" s="218"/>
      <c r="AFB118" s="218"/>
      <c r="AFC118" s="218"/>
      <c r="AFD118" s="218"/>
      <c r="AFE118" s="218"/>
      <c r="AFF118" s="218"/>
      <c r="AFG118" s="218"/>
      <c r="AFH118" s="218"/>
      <c r="AFI118" s="218"/>
      <c r="AFJ118" s="218"/>
      <c r="AFK118" s="218"/>
      <c r="AFL118" s="218"/>
      <c r="AFM118" s="218"/>
      <c r="AFN118" s="218"/>
      <c r="AFO118" s="218"/>
      <c r="AFP118" s="218"/>
      <c r="AFQ118" s="218"/>
      <c r="AFR118" s="218"/>
      <c r="AFS118" s="218"/>
      <c r="AFT118" s="218"/>
      <c r="AFU118" s="218"/>
      <c r="AFV118" s="218"/>
      <c r="AFW118" s="218"/>
      <c r="AFX118" s="218"/>
      <c r="AFY118" s="218"/>
      <c r="AFZ118" s="218"/>
      <c r="AGA118" s="218"/>
      <c r="AGB118" s="218"/>
      <c r="AGC118" s="218"/>
      <c r="AGD118" s="218"/>
      <c r="AGE118" s="218"/>
      <c r="AGF118" s="218"/>
      <c r="AGG118" s="218"/>
      <c r="AGH118" s="218"/>
      <c r="AGI118" s="218"/>
      <c r="AGJ118" s="218"/>
      <c r="AGK118" s="218"/>
      <c r="AGL118" s="218"/>
      <c r="AGM118" s="218"/>
      <c r="AGN118" s="218"/>
      <c r="AGO118" s="218"/>
      <c r="AGP118" s="218"/>
      <c r="AGQ118" s="218"/>
      <c r="AGR118" s="218"/>
      <c r="AGS118" s="218"/>
      <c r="AGT118" s="218"/>
      <c r="AGU118" s="218"/>
      <c r="AGV118" s="218"/>
      <c r="AGW118" s="218"/>
      <c r="AGX118" s="218"/>
      <c r="AGY118" s="218"/>
      <c r="AGZ118" s="218"/>
      <c r="AHA118" s="218"/>
      <c r="AHB118" s="218"/>
      <c r="AHC118" s="218"/>
      <c r="AHD118" s="218"/>
      <c r="AHE118" s="218"/>
      <c r="AHF118" s="218"/>
      <c r="AHG118" s="218"/>
      <c r="AHH118" s="218"/>
      <c r="AHI118" s="218"/>
      <c r="AHJ118" s="218"/>
      <c r="AHK118" s="218"/>
      <c r="AHL118" s="218"/>
      <c r="AHM118" s="218"/>
      <c r="AHN118" s="218"/>
      <c r="AHO118" s="218"/>
      <c r="AHP118" s="218"/>
      <c r="AHQ118" s="218"/>
      <c r="AHR118" s="218"/>
      <c r="AHS118" s="218"/>
      <c r="AHT118" s="218"/>
      <c r="AHU118" s="218"/>
      <c r="AHV118" s="218"/>
      <c r="AHW118" s="218"/>
      <c r="AHX118" s="218"/>
      <c r="AHY118" s="218"/>
      <c r="AHZ118" s="218"/>
      <c r="AIA118" s="218"/>
      <c r="AIB118" s="218"/>
      <c r="AIC118" s="218"/>
      <c r="AID118" s="218"/>
      <c r="AIE118" s="218"/>
      <c r="AIF118" s="218"/>
      <c r="AIG118" s="218"/>
      <c r="AIH118" s="218"/>
      <c r="AII118" s="218"/>
      <c r="AIJ118" s="218"/>
      <c r="AIK118" s="218"/>
      <c r="AIL118" s="218"/>
      <c r="AIM118" s="218"/>
      <c r="AIN118" s="218"/>
      <c r="AIO118" s="218"/>
      <c r="AIP118" s="218"/>
      <c r="AIQ118" s="218"/>
      <c r="AIR118" s="218"/>
      <c r="AIS118" s="218"/>
      <c r="AIT118" s="218"/>
      <c r="AIU118" s="218"/>
      <c r="AIV118" s="218"/>
      <c r="AIW118" s="218"/>
      <c r="AIX118" s="218"/>
      <c r="AIY118" s="218"/>
      <c r="AIZ118" s="218"/>
      <c r="AJA118" s="218"/>
      <c r="AJB118" s="218"/>
      <c r="AJC118" s="218"/>
      <c r="AJD118" s="218"/>
      <c r="AJE118" s="218"/>
      <c r="AJF118" s="218"/>
      <c r="AJG118" s="218"/>
      <c r="AJH118" s="218"/>
      <c r="AJI118" s="218"/>
      <c r="AJJ118" s="218"/>
      <c r="AJK118" s="218"/>
      <c r="AJL118" s="218"/>
      <c r="AJM118" s="218"/>
      <c r="AJN118" s="218"/>
      <c r="AJO118" s="218"/>
      <c r="AJP118" s="218"/>
      <c r="AJQ118" s="218"/>
      <c r="AJR118" s="218"/>
      <c r="AJS118" s="218"/>
      <c r="AJT118" s="218"/>
      <c r="AJU118" s="218"/>
      <c r="AJV118" s="218"/>
      <c r="AJW118" s="218"/>
      <c r="AJX118" s="218"/>
      <c r="AJY118" s="218"/>
      <c r="AJZ118" s="218"/>
      <c r="AKA118" s="218"/>
      <c r="AKB118" s="218"/>
      <c r="AKC118" s="218"/>
      <c r="AKD118" s="218"/>
      <c r="AKE118" s="218"/>
      <c r="AKF118" s="218"/>
      <c r="AKG118" s="218"/>
      <c r="AKH118" s="218"/>
      <c r="AKI118" s="218"/>
      <c r="AKJ118" s="218"/>
      <c r="AKK118" s="218"/>
      <c r="AKL118" s="218"/>
      <c r="AKM118" s="218"/>
      <c r="AKN118" s="218"/>
      <c r="AKO118" s="218"/>
      <c r="AKP118" s="218"/>
      <c r="AKQ118" s="218"/>
      <c r="AKR118" s="218"/>
      <c r="AKS118" s="218"/>
      <c r="AKT118" s="218"/>
      <c r="AKU118" s="218"/>
      <c r="AKV118" s="218"/>
      <c r="AKW118" s="218"/>
      <c r="AKX118" s="218"/>
      <c r="AKY118" s="218"/>
      <c r="AKZ118" s="218"/>
      <c r="ALA118" s="218"/>
      <c r="ALB118" s="218"/>
      <c r="ALC118" s="218"/>
      <c r="ALD118" s="218"/>
      <c r="ALE118" s="218"/>
      <c r="ALF118" s="218"/>
      <c r="ALG118" s="218"/>
      <c r="ALH118" s="218"/>
      <c r="ALI118" s="218"/>
      <c r="ALJ118" s="218"/>
      <c r="ALK118" s="218"/>
      <c r="ALL118" s="218"/>
      <c r="ALM118" s="218"/>
      <c r="ALN118" s="218"/>
      <c r="ALO118" s="218"/>
      <c r="ALP118" s="218"/>
      <c r="ALQ118" s="218"/>
      <c r="ALR118" s="218"/>
      <c r="ALS118" s="218"/>
      <c r="ALT118" s="218"/>
      <c r="ALU118" s="218"/>
      <c r="ALV118" s="218"/>
      <c r="ALW118" s="218"/>
      <c r="ALX118" s="218"/>
      <c r="ALY118" s="218"/>
      <c r="ALZ118" s="218"/>
      <c r="AMA118" s="218"/>
      <c r="AMB118" s="218"/>
      <c r="AMC118" s="218"/>
      <c r="AMD118" s="218"/>
      <c r="AME118" s="218"/>
      <c r="AMF118" s="218"/>
      <c r="AMG118" s="218"/>
      <c r="AMH118" s="218"/>
      <c r="AMI118" s="218"/>
      <c r="AMJ118" s="218"/>
      <c r="AMK118" s="218"/>
      <c r="AML118" s="218"/>
      <c r="AMM118" s="218"/>
      <c r="AMN118" s="218"/>
      <c r="AMO118" s="218"/>
      <c r="AMP118" s="218"/>
      <c r="AMQ118" s="218"/>
      <c r="AMR118" s="218"/>
      <c r="AMS118" s="218"/>
      <c r="AMT118" s="218"/>
      <c r="AMU118" s="218"/>
      <c r="AMV118" s="218"/>
      <c r="AMW118" s="218"/>
      <c r="AMX118" s="218"/>
      <c r="AMY118" s="218"/>
      <c r="AMZ118" s="218"/>
      <c r="ANA118" s="218"/>
      <c r="ANB118" s="218"/>
      <c r="ANC118" s="218"/>
      <c r="AND118" s="218"/>
      <c r="ANE118" s="218"/>
      <c r="ANF118" s="218"/>
      <c r="ANG118" s="218"/>
      <c r="ANH118" s="218"/>
      <c r="ANI118" s="218"/>
      <c r="ANJ118" s="218"/>
      <c r="ANK118" s="218"/>
      <c r="ANL118" s="218"/>
      <c r="ANM118" s="218"/>
      <c r="ANN118" s="218"/>
      <c r="ANO118" s="218"/>
      <c r="ANP118" s="218"/>
      <c r="ANQ118" s="218"/>
      <c r="ANR118" s="218"/>
      <c r="ANS118" s="218"/>
      <c r="ANT118" s="218"/>
      <c r="ANU118" s="218"/>
      <c r="ANV118" s="218"/>
      <c r="ANW118" s="218"/>
      <c r="ANX118" s="218"/>
      <c r="ANY118" s="218"/>
      <c r="ANZ118" s="218"/>
      <c r="AOA118" s="218"/>
      <c r="AOB118" s="218"/>
      <c r="AOC118" s="218"/>
      <c r="AOD118" s="218"/>
      <c r="AOE118" s="218"/>
      <c r="AOF118" s="218"/>
      <c r="AOG118" s="218"/>
      <c r="AOH118" s="218"/>
      <c r="AOI118" s="218"/>
      <c r="AOJ118" s="218"/>
      <c r="AOK118" s="218"/>
      <c r="AOL118" s="218"/>
      <c r="AOM118" s="218"/>
      <c r="AON118" s="218"/>
      <c r="AOO118" s="218"/>
      <c r="AOP118" s="218"/>
      <c r="AOQ118" s="218"/>
      <c r="AOR118" s="218"/>
      <c r="AOS118" s="218"/>
      <c r="AOT118" s="218"/>
      <c r="AOU118" s="218"/>
      <c r="AOV118" s="218"/>
      <c r="AOW118" s="218"/>
      <c r="AOX118" s="218"/>
      <c r="AOY118" s="218"/>
      <c r="AOZ118" s="218"/>
      <c r="APA118" s="218"/>
      <c r="APB118" s="218"/>
      <c r="APC118" s="218"/>
      <c r="APD118" s="218"/>
      <c r="APE118" s="218"/>
      <c r="APF118" s="218"/>
      <c r="APG118" s="218"/>
      <c r="APH118" s="218"/>
      <c r="API118" s="218"/>
      <c r="APJ118" s="218"/>
      <c r="APK118" s="218"/>
      <c r="APL118" s="218"/>
      <c r="APM118" s="218"/>
      <c r="APN118" s="218"/>
      <c r="APO118" s="218"/>
      <c r="APP118" s="218"/>
      <c r="APQ118" s="218"/>
      <c r="APR118" s="218"/>
      <c r="APS118" s="218"/>
      <c r="APT118" s="218"/>
      <c r="APU118" s="218"/>
      <c r="APV118" s="218"/>
      <c r="APW118" s="218"/>
      <c r="APX118" s="218"/>
      <c r="APY118" s="218"/>
      <c r="APZ118" s="218"/>
      <c r="AQA118" s="218"/>
      <c r="AQB118" s="218"/>
      <c r="AQC118" s="218"/>
      <c r="AQD118" s="218"/>
      <c r="AQE118" s="218"/>
      <c r="AQF118" s="218"/>
      <c r="AQG118" s="218"/>
      <c r="AQH118" s="218"/>
      <c r="AQI118" s="218"/>
      <c r="AQJ118" s="218"/>
      <c r="AQK118" s="218"/>
      <c r="AQL118" s="218"/>
      <c r="AQM118" s="218"/>
      <c r="AQN118" s="218"/>
      <c r="AQO118" s="218"/>
      <c r="AQP118" s="218"/>
      <c r="AQQ118" s="218"/>
      <c r="AQR118" s="218"/>
      <c r="AQS118" s="218"/>
      <c r="AQT118" s="218"/>
      <c r="AQU118" s="218"/>
      <c r="AQV118" s="218"/>
      <c r="AQW118" s="218"/>
      <c r="AQX118" s="218"/>
      <c r="AQY118" s="218"/>
      <c r="AQZ118" s="218"/>
      <c r="ARA118" s="218"/>
      <c r="ARB118" s="218"/>
      <c r="ARC118" s="218"/>
      <c r="ARD118" s="218"/>
      <c r="ARE118" s="218"/>
      <c r="ARF118" s="218"/>
      <c r="ARG118" s="218"/>
      <c r="ARH118" s="218"/>
      <c r="ARI118" s="218"/>
      <c r="ARJ118" s="218"/>
      <c r="ARK118" s="218"/>
      <c r="ARL118" s="218"/>
      <c r="ARM118" s="218"/>
      <c r="ARN118" s="218"/>
      <c r="ARO118" s="218"/>
      <c r="ARP118" s="218"/>
      <c r="ARQ118" s="218"/>
      <c r="ARR118" s="218"/>
      <c r="ARS118" s="218"/>
      <c r="ART118" s="218"/>
      <c r="ARU118" s="218"/>
      <c r="ARV118" s="218"/>
      <c r="ARW118" s="218"/>
      <c r="ARX118" s="218"/>
      <c r="ARY118" s="218"/>
      <c r="ARZ118" s="218"/>
      <c r="ASA118" s="218"/>
      <c r="ASB118" s="218"/>
      <c r="ASC118" s="218"/>
      <c r="ASD118" s="218"/>
      <c r="ASE118" s="218"/>
      <c r="ASF118" s="218"/>
      <c r="ASG118" s="218"/>
      <c r="ASH118" s="218"/>
      <c r="ASI118" s="218"/>
      <c r="ASJ118" s="218"/>
      <c r="ASK118" s="218"/>
      <c r="ASL118" s="218"/>
      <c r="ASM118" s="218"/>
      <c r="ASN118" s="218"/>
      <c r="ASO118" s="218"/>
      <c r="ASP118" s="218"/>
      <c r="ASQ118" s="218"/>
      <c r="ASR118" s="218"/>
      <c r="ASS118" s="218"/>
      <c r="AST118" s="218"/>
      <c r="ASU118" s="218"/>
      <c r="ASV118" s="218"/>
      <c r="ASW118" s="218"/>
      <c r="ASX118" s="218"/>
      <c r="ASY118" s="218"/>
      <c r="ASZ118" s="218"/>
      <c r="ATA118" s="218"/>
      <c r="ATB118" s="218"/>
      <c r="ATC118" s="218"/>
      <c r="ATD118" s="218"/>
      <c r="ATE118" s="218"/>
      <c r="ATF118" s="218"/>
      <c r="ATG118" s="218"/>
      <c r="ATH118" s="218"/>
      <c r="ATI118" s="218"/>
      <c r="ATJ118" s="218"/>
      <c r="ATK118" s="218"/>
      <c r="ATL118" s="218"/>
      <c r="ATM118" s="218"/>
      <c r="ATN118" s="218"/>
      <c r="ATO118" s="218"/>
      <c r="ATP118" s="218"/>
      <c r="ATQ118" s="218"/>
      <c r="ATR118" s="218"/>
      <c r="ATS118" s="218"/>
      <c r="ATT118" s="218"/>
      <c r="ATU118" s="218"/>
      <c r="ATV118" s="218"/>
      <c r="ATW118" s="218"/>
      <c r="ATX118" s="218"/>
      <c r="ATY118" s="218"/>
      <c r="ATZ118" s="218"/>
      <c r="AUA118" s="218"/>
      <c r="AUB118" s="218"/>
      <c r="AUC118" s="218"/>
      <c r="AUD118" s="218"/>
      <c r="AUE118" s="218"/>
      <c r="AUF118" s="218"/>
      <c r="AUG118" s="218"/>
      <c r="AUH118" s="218"/>
      <c r="AUI118" s="218"/>
      <c r="AUJ118" s="218"/>
      <c r="AUK118" s="218"/>
      <c r="AUL118" s="218"/>
      <c r="AUM118" s="218"/>
      <c r="AUN118" s="218"/>
      <c r="AUO118" s="218"/>
      <c r="AUP118" s="218"/>
      <c r="AUQ118" s="218"/>
      <c r="AUR118" s="218"/>
      <c r="AUS118" s="218"/>
      <c r="AUT118" s="218"/>
      <c r="AUU118" s="218"/>
      <c r="AUV118" s="218"/>
      <c r="AUW118" s="218"/>
      <c r="AUX118" s="218"/>
      <c r="AUY118" s="218"/>
      <c r="AUZ118" s="218"/>
      <c r="AVA118" s="218"/>
      <c r="AVB118" s="218"/>
      <c r="AVC118" s="218"/>
      <c r="AVD118" s="218"/>
      <c r="AVE118" s="218"/>
      <c r="AVF118" s="218"/>
      <c r="AVG118" s="218"/>
      <c r="AVH118" s="218"/>
      <c r="AVI118" s="218"/>
      <c r="AVJ118" s="218"/>
      <c r="AVK118" s="218"/>
      <c r="AVL118" s="218"/>
      <c r="AVM118" s="218"/>
      <c r="AVN118" s="218"/>
      <c r="AVO118" s="218"/>
      <c r="AVP118" s="218"/>
      <c r="AVQ118" s="218"/>
      <c r="AVR118" s="218"/>
      <c r="AVS118" s="218"/>
      <c r="AVT118" s="218"/>
      <c r="AVU118" s="218"/>
      <c r="AVV118" s="218"/>
      <c r="AVW118" s="218"/>
      <c r="AVX118" s="218"/>
      <c r="AVY118" s="218"/>
      <c r="AVZ118" s="218"/>
      <c r="AWA118" s="218"/>
      <c r="AWB118" s="218"/>
      <c r="AWC118" s="218"/>
      <c r="AWD118" s="218"/>
      <c r="AWE118" s="218"/>
      <c r="AWF118" s="218"/>
      <c r="AWG118" s="218"/>
      <c r="AWH118" s="218"/>
      <c r="AWI118" s="218"/>
      <c r="AWJ118" s="218"/>
      <c r="AWK118" s="218"/>
      <c r="AWL118" s="218"/>
      <c r="AWM118" s="218"/>
      <c r="AWN118" s="218"/>
      <c r="AWO118" s="218"/>
      <c r="AWP118" s="218"/>
      <c r="AWQ118" s="218"/>
      <c r="AWR118" s="218"/>
      <c r="AWS118" s="218"/>
      <c r="AWT118" s="218"/>
      <c r="AWU118" s="218"/>
      <c r="AWV118" s="218"/>
      <c r="AWW118" s="218"/>
      <c r="AWX118" s="218"/>
      <c r="AWY118" s="218"/>
      <c r="AWZ118" s="218"/>
      <c r="AXA118" s="218"/>
      <c r="AXB118" s="218"/>
      <c r="AXC118" s="218"/>
      <c r="AXD118" s="218"/>
      <c r="AXE118" s="218"/>
      <c r="AXF118" s="218"/>
      <c r="AXG118" s="218"/>
      <c r="AXH118" s="218"/>
      <c r="AXI118" s="218"/>
      <c r="AXJ118" s="218"/>
      <c r="AXK118" s="218"/>
      <c r="AXL118" s="218"/>
      <c r="AXM118" s="218"/>
      <c r="AXN118" s="218"/>
      <c r="AXO118" s="218"/>
      <c r="AXP118" s="218"/>
      <c r="AXQ118" s="218"/>
      <c r="AXR118" s="218"/>
      <c r="AXS118" s="218"/>
      <c r="AXT118" s="218"/>
      <c r="AXU118" s="218"/>
      <c r="AXV118" s="218"/>
      <c r="AXW118" s="218"/>
      <c r="AXX118" s="218"/>
      <c r="AXY118" s="218"/>
      <c r="AXZ118" s="218"/>
      <c r="AYA118" s="218"/>
      <c r="AYB118" s="218"/>
      <c r="AYC118" s="218"/>
      <c r="AYD118" s="218"/>
      <c r="AYE118" s="218"/>
      <c r="AYF118" s="218"/>
      <c r="AYG118" s="218"/>
      <c r="AYH118" s="218"/>
      <c r="AYI118" s="218"/>
      <c r="AYJ118" s="218"/>
      <c r="AYK118" s="218"/>
      <c r="AYL118" s="218"/>
      <c r="AYM118" s="218"/>
      <c r="AYN118" s="218"/>
      <c r="AYO118" s="218"/>
      <c r="AYP118" s="218"/>
      <c r="AYQ118" s="218"/>
      <c r="AYR118" s="218"/>
      <c r="AYS118" s="218"/>
      <c r="AYT118" s="218"/>
      <c r="AYU118" s="218"/>
      <c r="AYV118" s="218"/>
      <c r="AYW118" s="218"/>
      <c r="AYX118" s="218"/>
      <c r="AYY118" s="218"/>
      <c r="AYZ118" s="218"/>
      <c r="AZA118" s="218"/>
      <c r="AZB118" s="218"/>
      <c r="AZC118" s="218"/>
      <c r="AZD118" s="218"/>
      <c r="AZE118" s="218"/>
      <c r="AZF118" s="218"/>
      <c r="AZG118" s="218"/>
      <c r="AZH118" s="218"/>
      <c r="AZI118" s="218"/>
      <c r="AZJ118" s="218"/>
      <c r="AZK118" s="218"/>
      <c r="AZL118" s="218"/>
      <c r="AZM118" s="218"/>
      <c r="AZN118" s="218"/>
      <c r="AZO118" s="218"/>
      <c r="AZP118" s="218"/>
      <c r="AZQ118" s="218"/>
      <c r="AZR118" s="218"/>
      <c r="AZS118" s="218"/>
      <c r="AZT118" s="218"/>
      <c r="AZU118" s="218"/>
      <c r="AZV118" s="218"/>
      <c r="AZW118" s="218"/>
      <c r="AZX118" s="218"/>
      <c r="AZY118" s="218"/>
      <c r="AZZ118" s="218"/>
      <c r="BAA118" s="218"/>
      <c r="BAB118" s="218"/>
      <c r="BAC118" s="218"/>
      <c r="BAD118" s="218"/>
      <c r="BAE118" s="218"/>
      <c r="BAF118" s="218"/>
      <c r="BAG118" s="218"/>
      <c r="BAH118" s="218"/>
      <c r="BAI118" s="218"/>
      <c r="BAJ118" s="218"/>
      <c r="BAK118" s="218"/>
      <c r="BAL118" s="218"/>
      <c r="BAM118" s="218"/>
      <c r="BAN118" s="218"/>
      <c r="BAO118" s="218"/>
      <c r="BAP118" s="218"/>
      <c r="BAQ118" s="218"/>
      <c r="BAR118" s="218"/>
      <c r="BAS118" s="218"/>
      <c r="BAT118" s="218"/>
      <c r="BAU118" s="218"/>
      <c r="BAV118" s="218"/>
      <c r="BAW118" s="218"/>
      <c r="BAX118" s="218"/>
      <c r="BAY118" s="218"/>
      <c r="BAZ118" s="218"/>
      <c r="BBA118" s="218"/>
      <c r="BBB118" s="218"/>
      <c r="BBC118" s="218"/>
      <c r="BBD118" s="218"/>
      <c r="BBE118" s="218"/>
      <c r="BBF118" s="218"/>
      <c r="BBG118" s="218"/>
      <c r="BBH118" s="218"/>
      <c r="BBI118" s="218"/>
      <c r="BBJ118" s="218"/>
      <c r="BBK118" s="218"/>
      <c r="BBL118" s="218"/>
      <c r="BBM118" s="218"/>
      <c r="BBN118" s="218"/>
      <c r="BBO118" s="218"/>
      <c r="BBP118" s="218"/>
      <c r="BBQ118" s="218"/>
      <c r="BBR118" s="218"/>
      <c r="BBS118" s="218"/>
      <c r="BBT118" s="218"/>
      <c r="BBU118" s="218"/>
      <c r="BBV118" s="218"/>
      <c r="BBW118" s="218"/>
      <c r="BBX118" s="218"/>
      <c r="BBY118" s="218"/>
      <c r="BBZ118" s="218"/>
      <c r="BCA118" s="218"/>
      <c r="BCB118" s="218"/>
      <c r="BCC118" s="218"/>
      <c r="BCD118" s="218"/>
      <c r="BCE118" s="218"/>
      <c r="BCF118" s="218"/>
      <c r="BCG118" s="218"/>
      <c r="BCH118" s="218"/>
      <c r="BCI118" s="218"/>
      <c r="BCJ118" s="218"/>
      <c r="BCK118" s="218"/>
      <c r="BCL118" s="218"/>
      <c r="BCM118" s="218"/>
      <c r="BCN118" s="218"/>
      <c r="BCO118" s="218"/>
      <c r="BCP118" s="218"/>
      <c r="BCQ118" s="218"/>
      <c r="BCR118" s="218"/>
      <c r="BCS118" s="218"/>
      <c r="BCT118" s="218"/>
      <c r="BCU118" s="218"/>
      <c r="BCV118" s="218"/>
      <c r="BCW118" s="218"/>
      <c r="BCX118" s="218"/>
      <c r="BCY118" s="218"/>
      <c r="BCZ118" s="218"/>
      <c r="BDA118" s="218"/>
      <c r="BDB118" s="218"/>
      <c r="BDC118" s="218"/>
      <c r="BDD118" s="218"/>
      <c r="BDE118" s="218"/>
      <c r="BDF118" s="218"/>
      <c r="BDG118" s="218"/>
      <c r="BDH118" s="218"/>
      <c r="BDI118" s="218"/>
      <c r="BDJ118" s="218"/>
      <c r="BDK118" s="218"/>
      <c r="BDL118" s="218"/>
      <c r="BDM118" s="218"/>
      <c r="BDN118" s="218"/>
      <c r="BDO118" s="218"/>
      <c r="BDP118" s="218"/>
      <c r="BDQ118" s="218"/>
      <c r="BDR118" s="218"/>
      <c r="BDS118" s="218"/>
      <c r="BDT118" s="218"/>
      <c r="BDU118" s="218"/>
      <c r="BDV118" s="218"/>
      <c r="BDW118" s="218"/>
      <c r="BDX118" s="218"/>
      <c r="BDY118" s="218"/>
      <c r="BDZ118" s="218"/>
      <c r="BEA118" s="218"/>
      <c r="BEB118" s="218"/>
      <c r="BEC118" s="218"/>
      <c r="BED118" s="218"/>
      <c r="BEE118" s="218"/>
      <c r="BEF118" s="218"/>
      <c r="BEG118" s="218"/>
      <c r="BEH118" s="218"/>
      <c r="BEI118" s="218"/>
      <c r="BEJ118" s="218"/>
      <c r="BEK118" s="218"/>
      <c r="BEL118" s="218"/>
      <c r="BEM118" s="218"/>
      <c r="BEN118" s="218"/>
      <c r="BEO118" s="218"/>
      <c r="BEP118" s="218"/>
      <c r="BEQ118" s="218"/>
      <c r="BER118" s="218"/>
      <c r="BES118" s="218"/>
      <c r="BET118" s="218"/>
      <c r="BEU118" s="218"/>
      <c r="BEV118" s="218"/>
      <c r="BEW118" s="218"/>
      <c r="BEX118" s="218"/>
      <c r="BEY118" s="218"/>
      <c r="BEZ118" s="218"/>
      <c r="BFA118" s="218"/>
      <c r="BFB118" s="218"/>
      <c r="BFC118" s="218"/>
      <c r="BFD118" s="218"/>
      <c r="BFE118" s="218"/>
      <c r="BFF118" s="218"/>
      <c r="BFG118" s="218"/>
      <c r="BFH118" s="218"/>
      <c r="BFI118" s="218"/>
      <c r="BFJ118" s="218"/>
      <c r="BFK118" s="218"/>
      <c r="BFL118" s="218"/>
      <c r="BFM118" s="218"/>
      <c r="BFN118" s="218"/>
      <c r="BFO118" s="218"/>
      <c r="BFP118" s="218"/>
      <c r="BFQ118" s="218"/>
      <c r="BFR118" s="218"/>
      <c r="BFS118" s="218"/>
      <c r="BFT118" s="218"/>
      <c r="BFU118" s="218"/>
      <c r="BFV118" s="218"/>
      <c r="BFW118" s="218"/>
      <c r="BFX118" s="218"/>
      <c r="BFY118" s="218"/>
      <c r="BFZ118" s="218"/>
      <c r="BGA118" s="218"/>
      <c r="BGB118" s="218"/>
      <c r="BGC118" s="218"/>
      <c r="BGD118" s="218"/>
      <c r="BGE118" s="218"/>
      <c r="BGF118" s="218"/>
      <c r="BGG118" s="218"/>
      <c r="BGH118" s="218"/>
      <c r="BGI118" s="218"/>
      <c r="BGJ118" s="218"/>
      <c r="BGK118" s="218"/>
      <c r="BGL118" s="218"/>
      <c r="BGM118" s="218"/>
      <c r="BGN118" s="218"/>
      <c r="BGO118" s="218"/>
      <c r="BGP118" s="218"/>
      <c r="BGQ118" s="218"/>
      <c r="BGR118" s="218"/>
      <c r="BGS118" s="218"/>
      <c r="BGT118" s="218"/>
      <c r="BGU118" s="218"/>
      <c r="BGV118" s="218"/>
      <c r="BGW118" s="218"/>
      <c r="BGX118" s="218"/>
      <c r="BGY118" s="218"/>
      <c r="BGZ118" s="218"/>
      <c r="BHA118" s="218"/>
      <c r="BHB118" s="218"/>
      <c r="BHC118" s="218"/>
      <c r="BHD118" s="218"/>
      <c r="BHE118" s="218"/>
      <c r="BHF118" s="218"/>
      <c r="BHG118" s="218"/>
      <c r="BHH118" s="218"/>
      <c r="BHI118" s="218"/>
      <c r="BHJ118" s="218"/>
      <c r="BHK118" s="218"/>
      <c r="BHL118" s="218"/>
      <c r="BHM118" s="218"/>
      <c r="BHN118" s="218"/>
      <c r="BHO118" s="218"/>
      <c r="BHP118" s="218"/>
      <c r="BHQ118" s="218"/>
      <c r="BHR118" s="218"/>
      <c r="BHS118" s="218"/>
      <c r="BHT118" s="218"/>
      <c r="BHU118" s="218"/>
      <c r="BHV118" s="218"/>
      <c r="BHW118" s="218"/>
      <c r="BHX118" s="218"/>
      <c r="BHY118" s="218"/>
      <c r="BHZ118" s="218"/>
      <c r="BIA118" s="218"/>
      <c r="BIB118" s="218"/>
      <c r="BIC118" s="218"/>
      <c r="BID118" s="218"/>
      <c r="BIE118" s="218"/>
      <c r="BIF118" s="218"/>
      <c r="BIG118" s="218"/>
      <c r="BIH118" s="218"/>
      <c r="BII118" s="218"/>
      <c r="BIJ118" s="218"/>
      <c r="BIK118" s="218"/>
      <c r="BIL118" s="218"/>
      <c r="BIM118" s="218"/>
      <c r="BIN118" s="218"/>
      <c r="BIO118" s="218"/>
      <c r="BIP118" s="218"/>
      <c r="BIQ118" s="218"/>
      <c r="BIR118" s="218"/>
      <c r="BIS118" s="218"/>
      <c r="BIT118" s="218"/>
      <c r="BIU118" s="218"/>
      <c r="BIV118" s="218"/>
      <c r="BIW118" s="218"/>
      <c r="BIX118" s="218"/>
      <c r="BIY118" s="218"/>
      <c r="BIZ118" s="218"/>
      <c r="BJA118" s="218"/>
      <c r="BJB118" s="218"/>
      <c r="BJC118" s="218"/>
      <c r="BJD118" s="218"/>
      <c r="BJE118" s="218"/>
      <c r="BJF118" s="218"/>
      <c r="BJG118" s="218"/>
      <c r="BJH118" s="218"/>
      <c r="BJI118" s="218"/>
      <c r="BJJ118" s="218"/>
      <c r="BJK118" s="218"/>
      <c r="BJL118" s="218"/>
      <c r="BJM118" s="218"/>
      <c r="BJN118" s="218"/>
      <c r="BJO118" s="218"/>
      <c r="BJP118" s="218"/>
      <c r="BJQ118" s="218"/>
      <c r="BJR118" s="218"/>
      <c r="BJS118" s="218"/>
      <c r="BJT118" s="218"/>
      <c r="BJU118" s="218"/>
      <c r="BJV118" s="218"/>
      <c r="BJW118" s="218"/>
      <c r="BJX118" s="218"/>
      <c r="BJY118" s="218"/>
      <c r="BJZ118" s="218"/>
      <c r="BKA118" s="218"/>
      <c r="BKB118" s="218"/>
      <c r="BKC118" s="218"/>
      <c r="BKD118" s="218"/>
      <c r="BKE118" s="218"/>
      <c r="BKF118" s="218"/>
      <c r="BKG118" s="218"/>
      <c r="BKH118" s="218"/>
      <c r="BKI118" s="218"/>
      <c r="BKJ118" s="218"/>
      <c r="BKK118" s="218"/>
      <c r="BKL118" s="218"/>
      <c r="BKM118" s="218"/>
      <c r="BKN118" s="218"/>
      <c r="BKO118" s="218"/>
      <c r="BKP118" s="218"/>
      <c r="BKQ118" s="218"/>
      <c r="BKR118" s="218"/>
      <c r="BKS118" s="218"/>
      <c r="BKT118" s="218"/>
      <c r="BKU118" s="218"/>
      <c r="BKV118" s="218"/>
      <c r="BKW118" s="218"/>
      <c r="BKX118" s="218"/>
      <c r="BKY118" s="218"/>
      <c r="BKZ118" s="218"/>
      <c r="BLA118" s="218"/>
      <c r="BLB118" s="218"/>
      <c r="BLC118" s="218"/>
      <c r="BLD118" s="218"/>
      <c r="BLE118" s="218"/>
      <c r="BLF118" s="218"/>
      <c r="BLG118" s="218"/>
      <c r="BLH118" s="218"/>
      <c r="BLI118" s="218"/>
      <c r="BLJ118" s="218"/>
      <c r="BLK118" s="218"/>
      <c r="BLL118" s="218"/>
      <c r="BLM118" s="218"/>
      <c r="BLN118" s="218"/>
      <c r="BLO118" s="218"/>
      <c r="BLP118" s="218"/>
      <c r="BLQ118" s="218"/>
      <c r="BLR118" s="218"/>
      <c r="BLS118" s="218"/>
      <c r="BLT118" s="218"/>
      <c r="BLU118" s="218"/>
      <c r="BLV118" s="218"/>
      <c r="BLW118" s="218"/>
      <c r="BLX118" s="218"/>
      <c r="BLY118" s="218"/>
      <c r="BLZ118" s="218"/>
      <c r="BMA118" s="218"/>
      <c r="BMB118" s="218"/>
      <c r="BMC118" s="218"/>
      <c r="BMD118" s="218"/>
      <c r="BME118" s="218"/>
      <c r="BMF118" s="218"/>
      <c r="BMG118" s="218"/>
      <c r="BMH118" s="218"/>
      <c r="BMI118" s="218"/>
      <c r="BMJ118" s="218"/>
      <c r="BMK118" s="218"/>
      <c r="BML118" s="218"/>
      <c r="BMM118" s="218"/>
      <c r="BMN118" s="218"/>
      <c r="BMO118" s="218"/>
      <c r="BMP118" s="218"/>
      <c r="BMQ118" s="218"/>
      <c r="BMR118" s="218"/>
      <c r="BMS118" s="218"/>
      <c r="BMT118" s="218"/>
      <c r="BMU118" s="218"/>
      <c r="BMV118" s="218"/>
      <c r="BMW118" s="218"/>
      <c r="BMX118" s="218"/>
      <c r="BMY118" s="218"/>
      <c r="BMZ118" s="218"/>
      <c r="BNA118" s="218"/>
      <c r="BNB118" s="218"/>
      <c r="BNC118" s="218"/>
      <c r="BND118" s="218"/>
      <c r="BNE118" s="218"/>
      <c r="BNF118" s="218"/>
      <c r="BNG118" s="218"/>
      <c r="BNH118" s="218"/>
      <c r="BNI118" s="218"/>
      <c r="BNJ118" s="218"/>
      <c r="BNK118" s="218"/>
      <c r="BNL118" s="218"/>
      <c r="BNM118" s="218"/>
      <c r="BNN118" s="218"/>
      <c r="BNO118" s="218"/>
      <c r="BNP118" s="218"/>
      <c r="BNQ118" s="218"/>
      <c r="BNR118" s="218"/>
      <c r="BNS118" s="218"/>
      <c r="BNT118" s="218"/>
      <c r="BNU118" s="218"/>
      <c r="BNV118" s="218"/>
      <c r="BNW118" s="218"/>
      <c r="BNX118" s="218"/>
      <c r="BNY118" s="218"/>
      <c r="BNZ118" s="218"/>
      <c r="BOA118" s="218"/>
      <c r="BOB118" s="218"/>
      <c r="BOC118" s="218"/>
      <c r="BOD118" s="218"/>
      <c r="BOE118" s="218"/>
      <c r="BOF118" s="218"/>
      <c r="BOG118" s="218"/>
      <c r="BOH118" s="218"/>
      <c r="BOI118" s="218"/>
      <c r="BOJ118" s="218"/>
      <c r="BOK118" s="218"/>
      <c r="BOL118" s="218"/>
      <c r="BOM118" s="218"/>
      <c r="BON118" s="218"/>
      <c r="BOO118" s="218"/>
      <c r="BOP118" s="218"/>
      <c r="BOQ118" s="218"/>
      <c r="BOR118" s="218"/>
      <c r="BOS118" s="218"/>
      <c r="BOT118" s="218"/>
      <c r="BOU118" s="218"/>
      <c r="BOV118" s="218"/>
      <c r="BOW118" s="218"/>
      <c r="BOX118" s="218"/>
      <c r="BOY118" s="218"/>
      <c r="BOZ118" s="218"/>
      <c r="BPA118" s="218"/>
      <c r="BPB118" s="218"/>
      <c r="BPC118" s="218"/>
      <c r="BPD118" s="218"/>
      <c r="BPE118" s="218"/>
      <c r="BPF118" s="218"/>
      <c r="BPG118" s="218"/>
      <c r="BPH118" s="218"/>
      <c r="BPI118" s="218"/>
      <c r="BPJ118" s="218"/>
      <c r="BPK118" s="218"/>
      <c r="BPL118" s="218"/>
      <c r="BPM118" s="218"/>
      <c r="BPN118" s="218"/>
      <c r="BPO118" s="218"/>
      <c r="BPP118" s="218"/>
      <c r="BPQ118" s="218"/>
      <c r="BPR118" s="218"/>
      <c r="BPS118" s="218"/>
      <c r="BPT118" s="218"/>
      <c r="BPU118" s="218"/>
      <c r="BPV118" s="218"/>
      <c r="BPW118" s="218"/>
      <c r="BPX118" s="218"/>
      <c r="BPY118" s="218"/>
      <c r="BPZ118" s="218"/>
      <c r="BQA118" s="218"/>
      <c r="BQB118" s="218"/>
      <c r="BQC118" s="218"/>
      <c r="BQD118" s="218"/>
      <c r="BQE118" s="218"/>
      <c r="BQF118" s="218"/>
      <c r="BQG118" s="218"/>
      <c r="BQH118" s="218"/>
      <c r="BQI118" s="218"/>
      <c r="BQJ118" s="218"/>
      <c r="BQK118" s="218"/>
      <c r="BQL118" s="218"/>
      <c r="BQM118" s="218"/>
      <c r="BQN118" s="218"/>
      <c r="BQO118" s="218"/>
      <c r="BQP118" s="218"/>
      <c r="BQQ118" s="218"/>
      <c r="BQR118" s="218"/>
      <c r="BQS118" s="218"/>
      <c r="BQT118" s="218"/>
      <c r="BQU118" s="218"/>
      <c r="BQV118" s="218"/>
      <c r="BQW118" s="218"/>
      <c r="BQX118" s="218"/>
      <c r="BQY118" s="218"/>
      <c r="BQZ118" s="218"/>
      <c r="BRA118" s="218"/>
      <c r="BRB118" s="218"/>
      <c r="BRC118" s="218"/>
      <c r="BRD118" s="218"/>
      <c r="BRE118" s="218"/>
      <c r="BRF118" s="218"/>
      <c r="BRG118" s="218"/>
      <c r="BRH118" s="218"/>
      <c r="BRI118" s="218"/>
      <c r="BRJ118" s="218"/>
      <c r="BRK118" s="218"/>
      <c r="BRL118" s="218"/>
      <c r="BRM118" s="218"/>
      <c r="BRN118" s="218"/>
      <c r="BRO118" s="218"/>
      <c r="BRP118" s="218"/>
      <c r="BRQ118" s="218"/>
      <c r="BRR118" s="218"/>
      <c r="BRS118" s="218"/>
      <c r="BRT118" s="218"/>
      <c r="BRU118" s="218"/>
      <c r="BRV118" s="218"/>
      <c r="BRW118" s="218"/>
      <c r="BRX118" s="218"/>
      <c r="BRY118" s="218"/>
      <c r="BRZ118" s="218"/>
      <c r="BSA118" s="218"/>
      <c r="BSB118" s="218"/>
      <c r="BSC118" s="218"/>
      <c r="BSD118" s="218"/>
      <c r="BSE118" s="218"/>
      <c r="BSF118" s="218"/>
      <c r="BSG118" s="218"/>
      <c r="BSH118" s="218"/>
      <c r="BSI118" s="218"/>
      <c r="BSJ118" s="218"/>
      <c r="BSK118" s="218"/>
      <c r="BSL118" s="218"/>
      <c r="BSM118" s="218"/>
      <c r="BSN118" s="218"/>
      <c r="BSO118" s="218"/>
      <c r="BSP118" s="218"/>
      <c r="BSQ118" s="218"/>
      <c r="BSR118" s="218"/>
      <c r="BSS118" s="218"/>
      <c r="BST118" s="218"/>
      <c r="BSU118" s="218"/>
      <c r="BSV118" s="218"/>
      <c r="BSW118" s="218"/>
      <c r="BSX118" s="218"/>
      <c r="BSY118" s="218"/>
      <c r="BSZ118" s="218"/>
      <c r="BTA118" s="218"/>
      <c r="BTB118" s="218"/>
      <c r="BTC118" s="218"/>
      <c r="BTD118" s="218"/>
      <c r="BTE118" s="218"/>
      <c r="BTF118" s="218"/>
      <c r="BTG118" s="218"/>
      <c r="BTH118" s="218"/>
      <c r="BTI118" s="218"/>
      <c r="BTJ118" s="218"/>
      <c r="BTK118" s="218"/>
      <c r="BTL118" s="218"/>
      <c r="BTM118" s="218"/>
      <c r="BTN118" s="218"/>
      <c r="BTO118" s="218"/>
      <c r="BTP118" s="218"/>
      <c r="BTQ118" s="218"/>
      <c r="BTR118" s="218"/>
      <c r="BTS118" s="218"/>
      <c r="BTT118" s="218"/>
      <c r="BTU118" s="218"/>
      <c r="BTV118" s="218"/>
      <c r="BTW118" s="218"/>
      <c r="BTX118" s="218"/>
      <c r="BTY118" s="218"/>
      <c r="BTZ118" s="218"/>
      <c r="BUA118" s="218"/>
      <c r="BUB118" s="218"/>
      <c r="BUC118" s="218"/>
      <c r="BUD118" s="218"/>
      <c r="BUE118" s="218"/>
      <c r="BUF118" s="218"/>
      <c r="BUG118" s="218"/>
      <c r="BUH118" s="218"/>
      <c r="BUI118" s="218"/>
      <c r="BUJ118" s="218"/>
      <c r="BUK118" s="218"/>
      <c r="BUL118" s="218"/>
      <c r="BUM118" s="218"/>
      <c r="BUN118" s="218"/>
      <c r="BUO118" s="218"/>
      <c r="BUP118" s="218"/>
      <c r="BUQ118" s="218"/>
      <c r="BUR118" s="218"/>
      <c r="BUS118" s="218"/>
      <c r="BUT118" s="218"/>
      <c r="BUU118" s="218"/>
      <c r="BUV118" s="218"/>
      <c r="BUW118" s="218"/>
      <c r="BUX118" s="218"/>
      <c r="BUY118" s="218"/>
      <c r="BUZ118" s="218"/>
      <c r="BVA118" s="218"/>
      <c r="BVB118" s="218"/>
      <c r="BVC118" s="218"/>
      <c r="BVD118" s="218"/>
      <c r="BVE118" s="218"/>
      <c r="BVF118" s="218"/>
      <c r="BVG118" s="218"/>
      <c r="BVH118" s="218"/>
      <c r="BVI118" s="218"/>
      <c r="BVJ118" s="218"/>
      <c r="BVK118" s="218"/>
      <c r="BVL118" s="218"/>
      <c r="BVM118" s="218"/>
      <c r="BVN118" s="218"/>
      <c r="BVO118" s="218"/>
      <c r="BVP118" s="218"/>
      <c r="BVQ118" s="218"/>
      <c r="BVR118" s="218"/>
      <c r="BVS118" s="218"/>
      <c r="BVT118" s="218"/>
      <c r="BVU118" s="218"/>
      <c r="BVV118" s="218"/>
      <c r="BVW118" s="218"/>
      <c r="BVX118" s="218"/>
      <c r="BVY118" s="218"/>
      <c r="BVZ118" s="218"/>
      <c r="BWA118" s="218"/>
      <c r="BWB118" s="218"/>
      <c r="BWC118" s="218"/>
      <c r="BWD118" s="218"/>
      <c r="BWE118" s="218"/>
      <c r="BWF118" s="218"/>
      <c r="BWG118" s="218"/>
      <c r="BWH118" s="218"/>
      <c r="BWI118" s="218"/>
      <c r="BWJ118" s="218"/>
      <c r="BWK118" s="218"/>
      <c r="BWL118" s="218"/>
      <c r="BWM118" s="218"/>
      <c r="BWN118" s="218"/>
      <c r="BWO118" s="218"/>
      <c r="BWP118" s="218"/>
      <c r="BWQ118" s="218"/>
      <c r="BWR118" s="218"/>
      <c r="BWS118" s="218"/>
      <c r="BWT118" s="218"/>
      <c r="BWU118" s="218"/>
      <c r="BWV118" s="218"/>
      <c r="BWW118" s="218"/>
      <c r="BWX118" s="218"/>
      <c r="BWY118" s="218"/>
      <c r="BWZ118" s="218"/>
      <c r="BXA118" s="218"/>
      <c r="BXB118" s="218"/>
      <c r="BXC118" s="218"/>
      <c r="BXD118" s="218"/>
      <c r="BXE118" s="218"/>
      <c r="BXF118" s="218"/>
      <c r="BXG118" s="218"/>
      <c r="BXH118" s="218"/>
      <c r="BXI118" s="218"/>
      <c r="BXJ118" s="218"/>
      <c r="BXK118" s="218"/>
      <c r="BXL118" s="218"/>
      <c r="BXM118" s="218"/>
      <c r="BXN118" s="218"/>
      <c r="BXO118" s="218"/>
      <c r="BXP118" s="218"/>
      <c r="BXQ118" s="218"/>
      <c r="BXR118" s="218"/>
      <c r="BXS118" s="218"/>
      <c r="BXT118" s="218"/>
      <c r="BXU118" s="218"/>
      <c r="BXV118" s="218"/>
      <c r="BXW118" s="218"/>
      <c r="BXX118" s="218"/>
      <c r="BXY118" s="218"/>
      <c r="BXZ118" s="218"/>
      <c r="BYA118" s="218"/>
      <c r="BYB118" s="218"/>
      <c r="BYC118" s="218"/>
      <c r="BYD118" s="218"/>
      <c r="BYE118" s="218"/>
      <c r="BYF118" s="218"/>
      <c r="BYG118" s="218"/>
      <c r="BYH118" s="218"/>
      <c r="BYI118" s="218"/>
      <c r="BYJ118" s="218"/>
      <c r="BYK118" s="218"/>
      <c r="BYL118" s="218"/>
      <c r="BYM118" s="218"/>
      <c r="BYN118" s="218"/>
      <c r="BYO118" s="218"/>
      <c r="BYP118" s="218"/>
      <c r="BYQ118" s="218"/>
      <c r="BYR118" s="218"/>
      <c r="BYS118" s="218"/>
      <c r="BYT118" s="218"/>
      <c r="BYU118" s="218"/>
      <c r="BYV118" s="218"/>
      <c r="BYW118" s="218"/>
      <c r="BYX118" s="218"/>
      <c r="BYY118" s="218"/>
      <c r="BYZ118" s="218"/>
      <c r="BZA118" s="218"/>
      <c r="BZB118" s="218"/>
      <c r="BZC118" s="218"/>
      <c r="BZD118" s="218"/>
      <c r="BZE118" s="218"/>
      <c r="BZF118" s="218"/>
      <c r="BZG118" s="218"/>
      <c r="BZH118" s="218"/>
      <c r="BZI118" s="218"/>
      <c r="BZJ118" s="218"/>
      <c r="BZK118" s="218"/>
      <c r="BZL118" s="218"/>
      <c r="BZM118" s="218"/>
      <c r="BZN118" s="218"/>
      <c r="BZO118" s="218"/>
      <c r="BZP118" s="218"/>
      <c r="BZQ118" s="218"/>
      <c r="BZR118" s="218"/>
      <c r="BZS118" s="218"/>
      <c r="BZT118" s="218"/>
      <c r="BZU118" s="218"/>
      <c r="BZV118" s="218"/>
      <c r="BZW118" s="218"/>
      <c r="BZX118" s="218"/>
      <c r="BZY118" s="218"/>
      <c r="BZZ118" s="218"/>
      <c r="CAA118" s="218"/>
      <c r="CAB118" s="218"/>
      <c r="CAC118" s="218"/>
      <c r="CAD118" s="218"/>
      <c r="CAE118" s="218"/>
      <c r="CAF118" s="218"/>
      <c r="CAG118" s="218"/>
      <c r="CAH118" s="218"/>
      <c r="CAI118" s="218"/>
      <c r="CAJ118" s="218"/>
      <c r="CAK118" s="218"/>
      <c r="CAL118" s="218"/>
      <c r="CAM118" s="218"/>
      <c r="CAN118" s="218"/>
      <c r="CAO118" s="218"/>
      <c r="CAP118" s="218"/>
      <c r="CAQ118" s="218"/>
      <c r="CAR118" s="218"/>
      <c r="CAS118" s="218"/>
      <c r="CAT118" s="218"/>
      <c r="CAU118" s="218"/>
      <c r="CAV118" s="218"/>
      <c r="CAW118" s="218"/>
      <c r="CAX118" s="218"/>
      <c r="CAY118" s="218"/>
      <c r="CAZ118" s="218"/>
      <c r="CBA118" s="218"/>
      <c r="CBB118" s="218"/>
      <c r="CBC118" s="218"/>
      <c r="CBD118" s="218"/>
      <c r="CBE118" s="218"/>
      <c r="CBF118" s="218"/>
      <c r="CBG118" s="218"/>
      <c r="CBH118" s="218"/>
      <c r="CBI118" s="218"/>
      <c r="CBJ118" s="218"/>
      <c r="CBK118" s="218"/>
      <c r="CBL118" s="218"/>
      <c r="CBM118" s="218"/>
      <c r="CBN118" s="218"/>
      <c r="CBO118" s="218"/>
      <c r="CBP118" s="218"/>
      <c r="CBQ118" s="218"/>
      <c r="CBR118" s="218"/>
      <c r="CBS118" s="218"/>
      <c r="CBT118" s="218"/>
      <c r="CBU118" s="218"/>
      <c r="CBV118" s="218"/>
      <c r="CBW118" s="218"/>
      <c r="CBX118" s="218"/>
      <c r="CBY118" s="218"/>
      <c r="CBZ118" s="218"/>
      <c r="CCA118" s="218"/>
      <c r="CCB118" s="218"/>
      <c r="CCC118" s="218"/>
      <c r="CCD118" s="218"/>
      <c r="CCE118" s="218"/>
      <c r="CCF118" s="218"/>
      <c r="CCG118" s="218"/>
      <c r="CCH118" s="218"/>
      <c r="CCI118" s="218"/>
      <c r="CCJ118" s="218"/>
      <c r="CCK118" s="218"/>
      <c r="CCL118" s="218"/>
      <c r="CCM118" s="218"/>
      <c r="CCN118" s="218"/>
      <c r="CCO118" s="218"/>
      <c r="CCP118" s="218"/>
      <c r="CCQ118" s="218"/>
      <c r="CCR118" s="218"/>
      <c r="CCS118" s="218"/>
      <c r="CCT118" s="218"/>
      <c r="CCU118" s="218"/>
      <c r="CCV118" s="218"/>
      <c r="CCW118" s="218"/>
      <c r="CCX118" s="218"/>
      <c r="CCY118" s="218"/>
      <c r="CCZ118" s="218"/>
      <c r="CDA118" s="218"/>
      <c r="CDB118" s="218"/>
      <c r="CDC118" s="218"/>
      <c r="CDD118" s="218"/>
      <c r="CDE118" s="218"/>
      <c r="CDF118" s="218"/>
      <c r="CDG118" s="218"/>
      <c r="CDH118" s="218"/>
      <c r="CDI118" s="218"/>
      <c r="CDJ118" s="218"/>
      <c r="CDK118" s="218"/>
      <c r="CDL118" s="218"/>
      <c r="CDM118" s="218"/>
      <c r="CDN118" s="218"/>
      <c r="CDO118" s="218"/>
      <c r="CDP118" s="218"/>
      <c r="CDQ118" s="218"/>
      <c r="CDR118" s="218"/>
      <c r="CDS118" s="218"/>
      <c r="CDT118" s="218"/>
      <c r="CDU118" s="218"/>
      <c r="CDV118" s="218"/>
      <c r="CDW118" s="218"/>
      <c r="CDX118" s="218"/>
      <c r="CDY118" s="218"/>
      <c r="CDZ118" s="218"/>
      <c r="CEA118" s="218"/>
      <c r="CEB118" s="218"/>
      <c r="CEC118" s="218"/>
      <c r="CED118" s="218"/>
      <c r="CEE118" s="218"/>
      <c r="CEF118" s="218"/>
      <c r="CEG118" s="218"/>
      <c r="CEH118" s="218"/>
      <c r="CEI118" s="218"/>
      <c r="CEJ118" s="218"/>
      <c r="CEK118" s="218"/>
      <c r="CEL118" s="218"/>
      <c r="CEM118" s="218"/>
      <c r="CEN118" s="218"/>
      <c r="CEO118" s="218"/>
      <c r="CEP118" s="218"/>
      <c r="CEQ118" s="218"/>
      <c r="CER118" s="218"/>
      <c r="CES118" s="218"/>
      <c r="CET118" s="218"/>
      <c r="CEU118" s="218"/>
      <c r="CEV118" s="218"/>
      <c r="CEW118" s="218"/>
      <c r="CEX118" s="218"/>
      <c r="CEY118" s="218"/>
      <c r="CEZ118" s="218"/>
      <c r="CFA118" s="218"/>
      <c r="CFB118" s="218"/>
      <c r="CFC118" s="218"/>
      <c r="CFD118" s="218"/>
      <c r="CFE118" s="218"/>
      <c r="CFF118" s="218"/>
      <c r="CFG118" s="218"/>
      <c r="CFH118" s="218"/>
      <c r="CFI118" s="218"/>
      <c r="CFJ118" s="218"/>
      <c r="CFK118" s="218"/>
      <c r="CFL118" s="218"/>
      <c r="CFM118" s="218"/>
      <c r="CFN118" s="218"/>
      <c r="CFO118" s="218"/>
      <c r="CFP118" s="218"/>
      <c r="CFQ118" s="218"/>
      <c r="CFR118" s="218"/>
      <c r="CFS118" s="218"/>
      <c r="CFT118" s="218"/>
      <c r="CFU118" s="218"/>
      <c r="CFV118" s="218"/>
      <c r="CFW118" s="218"/>
      <c r="CFX118" s="218"/>
      <c r="CFY118" s="218"/>
      <c r="CFZ118" s="218"/>
      <c r="CGA118" s="218"/>
      <c r="CGB118" s="218"/>
      <c r="CGC118" s="218"/>
      <c r="CGD118" s="218"/>
      <c r="CGE118" s="218"/>
      <c r="CGF118" s="218"/>
      <c r="CGG118" s="218"/>
      <c r="CGH118" s="218"/>
      <c r="CGI118" s="218"/>
      <c r="CGJ118" s="218"/>
      <c r="CGK118" s="218"/>
      <c r="CGL118" s="218"/>
      <c r="CGM118" s="218"/>
      <c r="CGN118" s="218"/>
      <c r="CGO118" s="218"/>
      <c r="CGP118" s="218"/>
      <c r="CGQ118" s="218"/>
      <c r="CGR118" s="218"/>
      <c r="CGS118" s="218"/>
      <c r="CGT118" s="218"/>
      <c r="CGU118" s="218"/>
      <c r="CGV118" s="218"/>
      <c r="CGW118" s="218"/>
      <c r="CGX118" s="218"/>
      <c r="CGY118" s="218"/>
      <c r="CGZ118" s="218"/>
      <c r="CHA118" s="218"/>
      <c r="CHB118" s="218"/>
      <c r="CHC118" s="218"/>
      <c r="CHD118" s="218"/>
      <c r="CHE118" s="218"/>
      <c r="CHF118" s="218"/>
      <c r="CHG118" s="218"/>
      <c r="CHH118" s="218"/>
      <c r="CHI118" s="218"/>
      <c r="CHJ118" s="218"/>
      <c r="CHK118" s="218"/>
      <c r="CHL118" s="218"/>
      <c r="CHM118" s="218"/>
      <c r="CHN118" s="218"/>
      <c r="CHO118" s="218"/>
      <c r="CHP118" s="218"/>
      <c r="CHQ118" s="218"/>
      <c r="CHR118" s="218"/>
      <c r="CHS118" s="218"/>
      <c r="CHT118" s="218"/>
      <c r="CHU118" s="218"/>
      <c r="CHV118" s="218"/>
      <c r="CHW118" s="218"/>
      <c r="CHX118" s="218"/>
      <c r="CHY118" s="218"/>
      <c r="CHZ118" s="218"/>
      <c r="CIA118" s="218"/>
      <c r="CIB118" s="218"/>
      <c r="CIC118" s="218"/>
      <c r="CID118" s="218"/>
      <c r="CIE118" s="218"/>
      <c r="CIF118" s="218"/>
      <c r="CIG118" s="218"/>
      <c r="CIH118" s="218"/>
      <c r="CII118" s="218"/>
      <c r="CIJ118" s="218"/>
      <c r="CIK118" s="218"/>
      <c r="CIL118" s="218"/>
      <c r="CIM118" s="218"/>
      <c r="CIN118" s="218"/>
      <c r="CIO118" s="218"/>
      <c r="CIP118" s="218"/>
      <c r="CIQ118" s="218"/>
      <c r="CIR118" s="218"/>
      <c r="CIS118" s="218"/>
      <c r="CIT118" s="218"/>
      <c r="CIU118" s="218"/>
      <c r="CIV118" s="218"/>
      <c r="CIW118" s="218"/>
      <c r="CIX118" s="218"/>
      <c r="CIY118" s="218"/>
      <c r="CIZ118" s="218"/>
      <c r="CJA118" s="218"/>
      <c r="CJB118" s="218"/>
      <c r="CJC118" s="218"/>
      <c r="CJD118" s="218"/>
      <c r="CJE118" s="218"/>
      <c r="CJF118" s="218"/>
      <c r="CJG118" s="218"/>
      <c r="CJH118" s="218"/>
      <c r="CJI118" s="218"/>
      <c r="CJJ118" s="218"/>
      <c r="CJK118" s="218"/>
      <c r="CJL118" s="218"/>
      <c r="CJM118" s="218"/>
      <c r="CJN118" s="218"/>
      <c r="CJO118" s="218"/>
      <c r="CJP118" s="218"/>
      <c r="CJQ118" s="218"/>
      <c r="CJR118" s="218"/>
      <c r="CJS118" s="218"/>
      <c r="CJT118" s="218"/>
      <c r="CJU118" s="218"/>
      <c r="CJV118" s="218"/>
      <c r="CJW118" s="218"/>
      <c r="CJX118" s="218"/>
      <c r="CJY118" s="218"/>
      <c r="CJZ118" s="218"/>
      <c r="CKA118" s="218"/>
      <c r="CKB118" s="218"/>
      <c r="CKC118" s="218"/>
      <c r="CKD118" s="218"/>
      <c r="CKE118" s="218"/>
      <c r="CKF118" s="218"/>
      <c r="CKG118" s="218"/>
      <c r="CKH118" s="218"/>
      <c r="CKI118" s="218"/>
      <c r="CKJ118" s="218"/>
      <c r="CKK118" s="218"/>
      <c r="CKL118" s="218"/>
      <c r="CKM118" s="218"/>
      <c r="CKN118" s="218"/>
      <c r="CKO118" s="218"/>
      <c r="CKP118" s="218"/>
      <c r="CKQ118" s="218"/>
      <c r="CKR118" s="218"/>
      <c r="CKS118" s="218"/>
      <c r="CKT118" s="218"/>
      <c r="CKU118" s="218"/>
      <c r="CKV118" s="218"/>
      <c r="CKW118" s="218"/>
      <c r="CKX118" s="218"/>
      <c r="CKY118" s="218"/>
      <c r="CKZ118" s="218"/>
      <c r="CLA118" s="218"/>
      <c r="CLB118" s="218"/>
      <c r="CLC118" s="218"/>
      <c r="CLD118" s="218"/>
      <c r="CLE118" s="218"/>
      <c r="CLF118" s="218"/>
      <c r="CLG118" s="218"/>
      <c r="CLH118" s="218"/>
      <c r="CLI118" s="218"/>
      <c r="CLJ118" s="218"/>
      <c r="CLK118" s="218"/>
      <c r="CLL118" s="218"/>
      <c r="CLM118" s="218"/>
      <c r="CLN118" s="218"/>
      <c r="CLO118" s="218"/>
      <c r="CLP118" s="218"/>
      <c r="CLQ118" s="218"/>
      <c r="CLR118" s="218"/>
      <c r="CLS118" s="218"/>
      <c r="CLT118" s="218"/>
      <c r="CLU118" s="218"/>
      <c r="CLV118" s="218"/>
      <c r="CLW118" s="218"/>
      <c r="CLX118" s="218"/>
      <c r="CLY118" s="218"/>
      <c r="CLZ118" s="218"/>
      <c r="CMA118" s="218"/>
      <c r="CMB118" s="218"/>
      <c r="CMC118" s="218"/>
      <c r="CMD118" s="218"/>
      <c r="CME118" s="218"/>
      <c r="CMF118" s="218"/>
      <c r="CMG118" s="218"/>
      <c r="CMH118" s="218"/>
      <c r="CMI118" s="218"/>
      <c r="CMJ118" s="218"/>
      <c r="CMK118" s="218"/>
      <c r="CML118" s="218"/>
      <c r="CMM118" s="218"/>
      <c r="CMN118" s="218"/>
      <c r="CMO118" s="218"/>
      <c r="CMP118" s="218"/>
      <c r="CMQ118" s="218"/>
      <c r="CMR118" s="218"/>
      <c r="CMS118" s="218"/>
      <c r="CMT118" s="218"/>
      <c r="CMU118" s="218"/>
      <c r="CMV118" s="218"/>
      <c r="CMW118" s="218"/>
      <c r="CMX118" s="218"/>
      <c r="CMY118" s="218"/>
      <c r="CMZ118" s="218"/>
      <c r="CNA118" s="218"/>
      <c r="CNB118" s="218"/>
      <c r="CNC118" s="218"/>
      <c r="CND118" s="218"/>
      <c r="CNE118" s="218"/>
      <c r="CNF118" s="218"/>
      <c r="CNG118" s="218"/>
      <c r="CNH118" s="218"/>
      <c r="CNI118" s="218"/>
      <c r="CNJ118" s="218"/>
      <c r="CNK118" s="218"/>
      <c r="CNL118" s="218"/>
      <c r="CNM118" s="218"/>
      <c r="CNN118" s="218"/>
      <c r="CNO118" s="218"/>
      <c r="CNP118" s="218"/>
      <c r="CNQ118" s="218"/>
      <c r="CNR118" s="218"/>
      <c r="CNS118" s="218"/>
      <c r="CNT118" s="218"/>
      <c r="CNU118" s="218"/>
      <c r="CNV118" s="218"/>
      <c r="CNW118" s="218"/>
      <c r="CNX118" s="218"/>
      <c r="CNY118" s="218"/>
      <c r="CNZ118" s="218"/>
      <c r="COA118" s="218"/>
      <c r="COB118" s="218"/>
      <c r="COC118" s="218"/>
      <c r="COD118" s="218"/>
      <c r="COE118" s="218"/>
      <c r="COF118" s="218"/>
      <c r="COG118" s="218"/>
      <c r="COH118" s="218"/>
      <c r="COI118" s="218"/>
      <c r="COJ118" s="218"/>
      <c r="COK118" s="218"/>
      <c r="COL118" s="218"/>
      <c r="COM118" s="218"/>
      <c r="CON118" s="218"/>
      <c r="COO118" s="218"/>
      <c r="COP118" s="218"/>
      <c r="COQ118" s="218"/>
      <c r="COR118" s="218"/>
      <c r="COS118" s="218"/>
      <c r="COT118" s="218"/>
      <c r="COU118" s="218"/>
      <c r="COV118" s="218"/>
      <c r="COW118" s="218"/>
      <c r="COX118" s="218"/>
      <c r="COY118" s="218"/>
      <c r="COZ118" s="218"/>
      <c r="CPA118" s="218"/>
      <c r="CPB118" s="218"/>
      <c r="CPC118" s="218"/>
      <c r="CPD118" s="218"/>
      <c r="CPE118" s="218"/>
      <c r="CPF118" s="218"/>
    </row>
    <row r="119" spans="1:2450" s="175" customFormat="1" ht="26.25" thickBot="1" x14ac:dyDescent="0.3">
      <c r="A119" s="690"/>
      <c r="B119" s="174">
        <f t="shared" si="2"/>
        <v>2</v>
      </c>
      <c r="C119" s="244" t="s">
        <v>57</v>
      </c>
      <c r="D119" s="223"/>
      <c r="E119" s="168"/>
      <c r="F119" s="168"/>
      <c r="G119" s="238"/>
      <c r="H119" s="294"/>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c r="CW119" s="218"/>
      <c r="CX119" s="218"/>
      <c r="CY119" s="218"/>
      <c r="CZ119" s="218"/>
      <c r="DA119" s="218"/>
      <c r="DB119" s="218"/>
      <c r="DC119" s="218"/>
      <c r="DD119" s="218"/>
      <c r="DE119" s="218"/>
      <c r="DF119" s="218"/>
      <c r="DG119" s="218"/>
      <c r="DH119" s="218"/>
      <c r="DI119" s="218"/>
      <c r="DJ119" s="218"/>
      <c r="DK119" s="218"/>
      <c r="DL119" s="218"/>
      <c r="DM119" s="218"/>
      <c r="DN119" s="218"/>
      <c r="DO119" s="218"/>
      <c r="DP119" s="218"/>
      <c r="DQ119" s="218"/>
      <c r="DR119" s="218"/>
      <c r="DS119" s="218"/>
      <c r="DT119" s="218"/>
      <c r="DU119" s="218"/>
      <c r="DV119" s="218"/>
      <c r="DW119" s="218"/>
      <c r="DX119" s="218"/>
      <c r="DY119" s="218"/>
      <c r="DZ119" s="218"/>
      <c r="EA119" s="218"/>
      <c r="EB119" s="218"/>
      <c r="EC119" s="218"/>
      <c r="ED119" s="218"/>
      <c r="EE119" s="218"/>
      <c r="EF119" s="218"/>
      <c r="EG119" s="218"/>
      <c r="EH119" s="218"/>
      <c r="EI119" s="218"/>
      <c r="EJ119" s="218"/>
      <c r="EK119" s="218"/>
      <c r="EL119" s="218"/>
      <c r="EM119" s="218"/>
      <c r="EN119" s="218"/>
      <c r="EO119" s="218"/>
      <c r="EP119" s="218"/>
      <c r="EQ119" s="218"/>
      <c r="ER119" s="218"/>
      <c r="ES119" s="218"/>
      <c r="ET119" s="218"/>
      <c r="EU119" s="218"/>
      <c r="EV119" s="218"/>
      <c r="EW119" s="218"/>
      <c r="EX119" s="218"/>
      <c r="EY119" s="218"/>
      <c r="EZ119" s="218"/>
      <c r="FA119" s="218"/>
      <c r="FB119" s="218"/>
      <c r="FC119" s="218"/>
      <c r="FD119" s="218"/>
      <c r="FE119" s="218"/>
      <c r="FF119" s="218"/>
      <c r="FG119" s="218"/>
      <c r="FH119" s="218"/>
      <c r="FI119" s="218"/>
      <c r="FJ119" s="218"/>
      <c r="FK119" s="218"/>
      <c r="FL119" s="218"/>
      <c r="FM119" s="218"/>
      <c r="FN119" s="218"/>
      <c r="FO119" s="218"/>
      <c r="FP119" s="218"/>
      <c r="FQ119" s="218"/>
      <c r="FR119" s="218"/>
      <c r="FS119" s="218"/>
      <c r="FT119" s="218"/>
      <c r="FU119" s="218"/>
      <c r="FV119" s="218"/>
      <c r="FW119" s="218"/>
      <c r="FX119" s="218"/>
      <c r="FY119" s="218"/>
      <c r="FZ119" s="218"/>
      <c r="GA119" s="218"/>
      <c r="GB119" s="218"/>
      <c r="GC119" s="218"/>
      <c r="GD119" s="218"/>
      <c r="GE119" s="218"/>
      <c r="GF119" s="218"/>
      <c r="GG119" s="218"/>
      <c r="GH119" s="218"/>
      <c r="GI119" s="218"/>
      <c r="GJ119" s="218"/>
      <c r="GK119" s="218"/>
      <c r="GL119" s="218"/>
      <c r="GM119" s="218"/>
      <c r="GN119" s="218"/>
      <c r="GO119" s="218"/>
      <c r="GP119" s="218"/>
      <c r="GQ119" s="218"/>
      <c r="GR119" s="218"/>
      <c r="GS119" s="218"/>
      <c r="GT119" s="218"/>
      <c r="GU119" s="218"/>
      <c r="GV119" s="218"/>
      <c r="GW119" s="218"/>
      <c r="GX119" s="218"/>
      <c r="GY119" s="218"/>
      <c r="GZ119" s="218"/>
      <c r="HA119" s="218"/>
      <c r="HB119" s="218"/>
      <c r="HC119" s="218"/>
      <c r="HD119" s="218"/>
      <c r="HE119" s="218"/>
      <c r="HF119" s="218"/>
      <c r="HG119" s="218"/>
      <c r="HH119" s="218"/>
      <c r="HI119" s="218"/>
      <c r="HJ119" s="218"/>
      <c r="HK119" s="218"/>
      <c r="HL119" s="218"/>
      <c r="HM119" s="218"/>
      <c r="HN119" s="218"/>
      <c r="HO119" s="218"/>
      <c r="HP119" s="218"/>
      <c r="HQ119" s="218"/>
      <c r="HR119" s="218"/>
      <c r="HS119" s="218"/>
      <c r="HT119" s="218"/>
      <c r="HU119" s="218"/>
      <c r="HV119" s="218"/>
      <c r="HW119" s="218"/>
      <c r="HX119" s="218"/>
      <c r="HY119" s="218"/>
      <c r="HZ119" s="218"/>
      <c r="IA119" s="218"/>
      <c r="IB119" s="218"/>
      <c r="IC119" s="218"/>
      <c r="ID119" s="218"/>
      <c r="IE119" s="218"/>
      <c r="IF119" s="218"/>
      <c r="IG119" s="218"/>
      <c r="IH119" s="218"/>
      <c r="II119" s="218"/>
      <c r="IJ119" s="218"/>
      <c r="IK119" s="218"/>
      <c r="IL119" s="218"/>
      <c r="IM119" s="218"/>
      <c r="IN119" s="218"/>
      <c r="IO119" s="218"/>
      <c r="IP119" s="218"/>
      <c r="IQ119" s="218"/>
      <c r="IR119" s="218"/>
      <c r="IS119" s="218"/>
      <c r="IT119" s="218"/>
      <c r="IU119" s="218"/>
      <c r="IV119" s="218"/>
      <c r="IW119" s="218"/>
      <c r="IX119" s="218"/>
      <c r="IY119" s="218"/>
      <c r="IZ119" s="218"/>
      <c r="JA119" s="218"/>
      <c r="JB119" s="218"/>
      <c r="JC119" s="218"/>
      <c r="JD119" s="218"/>
      <c r="JE119" s="218"/>
      <c r="JF119" s="218"/>
      <c r="JG119" s="218"/>
      <c r="JH119" s="218"/>
      <c r="JI119" s="218"/>
      <c r="JJ119" s="218"/>
      <c r="JK119" s="218"/>
      <c r="JL119" s="218"/>
      <c r="JM119" s="218"/>
      <c r="JN119" s="218"/>
      <c r="JO119" s="218"/>
      <c r="JP119" s="218"/>
      <c r="JQ119" s="218"/>
      <c r="JR119" s="218"/>
      <c r="JS119" s="218"/>
      <c r="JT119" s="218"/>
      <c r="JU119" s="218"/>
      <c r="JV119" s="218"/>
      <c r="JW119" s="218"/>
      <c r="JX119" s="218"/>
      <c r="JY119" s="218"/>
      <c r="JZ119" s="218"/>
      <c r="KA119" s="218"/>
      <c r="KB119" s="218"/>
      <c r="KC119" s="218"/>
      <c r="KD119" s="218"/>
      <c r="KE119" s="218"/>
      <c r="KF119" s="218"/>
      <c r="KG119" s="218"/>
      <c r="KH119" s="218"/>
      <c r="KI119" s="218"/>
      <c r="KJ119" s="218"/>
      <c r="KK119" s="218"/>
      <c r="KL119" s="218"/>
      <c r="KM119" s="218"/>
      <c r="KN119" s="218"/>
      <c r="KO119" s="218"/>
      <c r="KP119" s="218"/>
      <c r="KQ119" s="218"/>
      <c r="KR119" s="218"/>
      <c r="KS119" s="218"/>
      <c r="KT119" s="218"/>
      <c r="KU119" s="218"/>
      <c r="KV119" s="218"/>
      <c r="KW119" s="218"/>
      <c r="KX119" s="218"/>
      <c r="KY119" s="218"/>
      <c r="KZ119" s="218"/>
      <c r="LA119" s="218"/>
      <c r="LB119" s="218"/>
      <c r="LC119" s="218"/>
      <c r="LD119" s="218"/>
      <c r="LE119" s="218"/>
      <c r="LF119" s="218"/>
      <c r="LG119" s="218"/>
      <c r="LH119" s="218"/>
      <c r="LI119" s="218"/>
      <c r="LJ119" s="218"/>
      <c r="LK119" s="218"/>
      <c r="LL119" s="218"/>
      <c r="LM119" s="218"/>
      <c r="LN119" s="218"/>
      <c r="LO119" s="218"/>
      <c r="LP119" s="218"/>
      <c r="LQ119" s="218"/>
      <c r="LR119" s="218"/>
      <c r="LS119" s="218"/>
      <c r="LT119" s="218"/>
      <c r="LU119" s="218"/>
      <c r="LV119" s="218"/>
      <c r="LW119" s="218"/>
      <c r="LX119" s="218"/>
      <c r="LY119" s="218"/>
      <c r="LZ119" s="218"/>
      <c r="MA119" s="218"/>
      <c r="MB119" s="218"/>
      <c r="MC119" s="218"/>
      <c r="MD119" s="218"/>
      <c r="ME119" s="218"/>
      <c r="MF119" s="218"/>
      <c r="MG119" s="218"/>
      <c r="MH119" s="218"/>
      <c r="MI119" s="218"/>
      <c r="MJ119" s="218"/>
      <c r="MK119" s="218"/>
      <c r="ML119" s="218"/>
      <c r="MM119" s="218"/>
      <c r="MN119" s="218"/>
      <c r="MO119" s="218"/>
      <c r="MP119" s="218"/>
      <c r="MQ119" s="218"/>
      <c r="MR119" s="218"/>
      <c r="MS119" s="218"/>
      <c r="MT119" s="218"/>
      <c r="MU119" s="218"/>
      <c r="MV119" s="218"/>
      <c r="MW119" s="218"/>
      <c r="MX119" s="218"/>
      <c r="MY119" s="218"/>
      <c r="MZ119" s="218"/>
      <c r="NA119" s="218"/>
      <c r="NB119" s="218"/>
      <c r="NC119" s="218"/>
      <c r="ND119" s="218"/>
      <c r="NE119" s="218"/>
      <c r="NF119" s="218"/>
      <c r="NG119" s="218"/>
      <c r="NH119" s="218"/>
      <c r="NI119" s="218"/>
      <c r="NJ119" s="218"/>
      <c r="NK119" s="218"/>
      <c r="NL119" s="218"/>
      <c r="NM119" s="218"/>
      <c r="NN119" s="218"/>
      <c r="NO119" s="218"/>
      <c r="NP119" s="218"/>
      <c r="NQ119" s="218"/>
      <c r="NR119" s="218"/>
      <c r="NS119" s="218"/>
      <c r="NT119" s="218"/>
      <c r="NU119" s="218"/>
      <c r="NV119" s="218"/>
      <c r="NW119" s="218"/>
      <c r="NX119" s="218"/>
      <c r="NY119" s="218"/>
      <c r="NZ119" s="218"/>
      <c r="OA119" s="218"/>
      <c r="OB119" s="218"/>
      <c r="OC119" s="218"/>
      <c r="OD119" s="218"/>
      <c r="OE119" s="218"/>
      <c r="OF119" s="218"/>
      <c r="OG119" s="218"/>
      <c r="OH119" s="218"/>
      <c r="OI119" s="218"/>
      <c r="OJ119" s="218"/>
      <c r="OK119" s="218"/>
      <c r="OL119" s="218"/>
      <c r="OM119" s="218"/>
      <c r="ON119" s="218"/>
      <c r="OO119" s="218"/>
      <c r="OP119" s="218"/>
      <c r="OQ119" s="218"/>
      <c r="OR119" s="218"/>
      <c r="OS119" s="218"/>
      <c r="OT119" s="218"/>
      <c r="OU119" s="218"/>
      <c r="OV119" s="218"/>
      <c r="OW119" s="218"/>
      <c r="OX119" s="218"/>
      <c r="OY119" s="218"/>
      <c r="OZ119" s="218"/>
      <c r="PA119" s="218"/>
      <c r="PB119" s="218"/>
      <c r="PC119" s="218"/>
      <c r="PD119" s="218"/>
      <c r="PE119" s="218"/>
      <c r="PF119" s="218"/>
      <c r="PG119" s="218"/>
      <c r="PH119" s="218"/>
      <c r="PI119" s="218"/>
      <c r="PJ119" s="218"/>
      <c r="PK119" s="218"/>
      <c r="PL119" s="218"/>
      <c r="PM119" s="218"/>
      <c r="PN119" s="218"/>
      <c r="PO119" s="218"/>
      <c r="PP119" s="218"/>
      <c r="PQ119" s="218"/>
      <c r="PR119" s="218"/>
      <c r="PS119" s="218"/>
      <c r="PT119" s="218"/>
      <c r="PU119" s="218"/>
      <c r="PV119" s="218"/>
      <c r="PW119" s="218"/>
      <c r="PX119" s="218"/>
      <c r="PY119" s="218"/>
      <c r="PZ119" s="218"/>
      <c r="QA119" s="218"/>
      <c r="QB119" s="218"/>
      <c r="QC119" s="218"/>
      <c r="QD119" s="218"/>
      <c r="QE119" s="218"/>
      <c r="QF119" s="218"/>
      <c r="QG119" s="218"/>
      <c r="QH119" s="218"/>
      <c r="QI119" s="218"/>
      <c r="QJ119" s="218"/>
      <c r="QK119" s="218"/>
      <c r="QL119" s="218"/>
      <c r="QM119" s="218"/>
      <c r="QN119" s="218"/>
      <c r="QO119" s="218"/>
      <c r="QP119" s="218"/>
      <c r="QQ119" s="218"/>
      <c r="QR119" s="218"/>
      <c r="QS119" s="218"/>
      <c r="QT119" s="218"/>
      <c r="QU119" s="218"/>
      <c r="QV119" s="218"/>
      <c r="QW119" s="218"/>
      <c r="QX119" s="218"/>
      <c r="QY119" s="218"/>
      <c r="QZ119" s="218"/>
      <c r="RA119" s="218"/>
      <c r="RB119" s="218"/>
      <c r="RC119" s="218"/>
      <c r="RD119" s="218"/>
      <c r="RE119" s="218"/>
      <c r="RF119" s="218"/>
      <c r="RG119" s="218"/>
      <c r="RH119" s="218"/>
      <c r="RI119" s="218"/>
      <c r="RJ119" s="218"/>
      <c r="RK119" s="218"/>
      <c r="RL119" s="218"/>
      <c r="RM119" s="218"/>
      <c r="RN119" s="218"/>
      <c r="RO119" s="218"/>
      <c r="RP119" s="218"/>
      <c r="RQ119" s="218"/>
      <c r="RR119" s="218"/>
      <c r="RS119" s="218"/>
      <c r="RT119" s="218"/>
      <c r="RU119" s="218"/>
      <c r="RV119" s="218"/>
      <c r="RW119" s="218"/>
      <c r="RX119" s="218"/>
      <c r="RY119" s="218"/>
      <c r="RZ119" s="218"/>
      <c r="SA119" s="218"/>
      <c r="SB119" s="218"/>
      <c r="SC119" s="218"/>
      <c r="SD119" s="218"/>
      <c r="SE119" s="218"/>
      <c r="SF119" s="218"/>
      <c r="SG119" s="218"/>
      <c r="SH119" s="218"/>
      <c r="SI119" s="218"/>
      <c r="SJ119" s="218"/>
      <c r="SK119" s="218"/>
      <c r="SL119" s="218"/>
      <c r="SM119" s="218"/>
      <c r="SN119" s="218"/>
      <c r="SO119" s="218"/>
      <c r="SP119" s="218"/>
      <c r="SQ119" s="218"/>
      <c r="SR119" s="218"/>
      <c r="SS119" s="218"/>
      <c r="ST119" s="218"/>
      <c r="SU119" s="218"/>
      <c r="SV119" s="218"/>
      <c r="SW119" s="218"/>
      <c r="SX119" s="218"/>
      <c r="SY119" s="218"/>
      <c r="SZ119" s="218"/>
      <c r="TA119" s="218"/>
      <c r="TB119" s="218"/>
      <c r="TC119" s="218"/>
      <c r="TD119" s="218"/>
      <c r="TE119" s="218"/>
      <c r="TF119" s="218"/>
      <c r="TG119" s="218"/>
      <c r="TH119" s="218"/>
      <c r="TI119" s="218"/>
      <c r="TJ119" s="218"/>
      <c r="TK119" s="218"/>
      <c r="TL119" s="218"/>
      <c r="TM119" s="218"/>
      <c r="TN119" s="218"/>
      <c r="TO119" s="218"/>
      <c r="TP119" s="218"/>
      <c r="TQ119" s="218"/>
      <c r="TR119" s="218"/>
      <c r="TS119" s="218"/>
      <c r="TT119" s="218"/>
      <c r="TU119" s="218"/>
      <c r="TV119" s="218"/>
      <c r="TW119" s="218"/>
      <c r="TX119" s="218"/>
      <c r="TY119" s="218"/>
      <c r="TZ119" s="218"/>
      <c r="UA119" s="218"/>
      <c r="UB119" s="218"/>
      <c r="UC119" s="218"/>
      <c r="UD119" s="218"/>
      <c r="UE119" s="218"/>
      <c r="UF119" s="218"/>
      <c r="UG119" s="218"/>
      <c r="UH119" s="218"/>
      <c r="UI119" s="218"/>
      <c r="UJ119" s="218"/>
      <c r="UK119" s="218"/>
      <c r="UL119" s="218"/>
      <c r="UM119" s="218"/>
      <c r="UN119" s="218"/>
      <c r="UO119" s="218"/>
      <c r="UP119" s="218"/>
      <c r="UQ119" s="218"/>
      <c r="UR119" s="218"/>
      <c r="US119" s="218"/>
      <c r="UT119" s="218"/>
      <c r="UU119" s="218"/>
      <c r="UV119" s="218"/>
      <c r="UW119" s="218"/>
      <c r="UX119" s="218"/>
      <c r="UY119" s="218"/>
      <c r="UZ119" s="218"/>
      <c r="VA119" s="218"/>
      <c r="VB119" s="218"/>
      <c r="VC119" s="218"/>
      <c r="VD119" s="218"/>
      <c r="VE119" s="218"/>
      <c r="VF119" s="218"/>
      <c r="VG119" s="218"/>
      <c r="VH119" s="218"/>
      <c r="VI119" s="218"/>
      <c r="VJ119" s="218"/>
      <c r="VK119" s="218"/>
      <c r="VL119" s="218"/>
      <c r="VM119" s="218"/>
      <c r="VN119" s="218"/>
      <c r="VO119" s="218"/>
      <c r="VP119" s="218"/>
      <c r="VQ119" s="218"/>
      <c r="VR119" s="218"/>
      <c r="VS119" s="218"/>
      <c r="VT119" s="218"/>
      <c r="VU119" s="218"/>
      <c r="VV119" s="218"/>
      <c r="VW119" s="218"/>
      <c r="VX119" s="218"/>
      <c r="VY119" s="218"/>
      <c r="VZ119" s="218"/>
      <c r="WA119" s="218"/>
      <c r="WB119" s="218"/>
      <c r="WC119" s="218"/>
      <c r="WD119" s="218"/>
      <c r="WE119" s="218"/>
      <c r="WF119" s="218"/>
      <c r="WG119" s="218"/>
      <c r="WH119" s="218"/>
      <c r="WI119" s="218"/>
      <c r="WJ119" s="218"/>
      <c r="WK119" s="218"/>
      <c r="WL119" s="218"/>
      <c r="WM119" s="218"/>
      <c r="WN119" s="218"/>
      <c r="WO119" s="218"/>
      <c r="WP119" s="218"/>
      <c r="WQ119" s="218"/>
      <c r="WR119" s="218"/>
      <c r="WS119" s="218"/>
      <c r="WT119" s="218"/>
      <c r="WU119" s="218"/>
      <c r="WV119" s="218"/>
      <c r="WW119" s="218"/>
      <c r="WX119" s="218"/>
      <c r="WY119" s="218"/>
      <c r="WZ119" s="218"/>
      <c r="XA119" s="218"/>
      <c r="XB119" s="218"/>
      <c r="XC119" s="218"/>
      <c r="XD119" s="218"/>
      <c r="XE119" s="218"/>
      <c r="XF119" s="218"/>
      <c r="XG119" s="218"/>
      <c r="XH119" s="218"/>
      <c r="XI119" s="218"/>
      <c r="XJ119" s="218"/>
      <c r="XK119" s="218"/>
      <c r="XL119" s="218"/>
      <c r="XM119" s="218"/>
      <c r="XN119" s="218"/>
      <c r="XO119" s="218"/>
      <c r="XP119" s="218"/>
      <c r="XQ119" s="218"/>
      <c r="XR119" s="218"/>
      <c r="XS119" s="218"/>
      <c r="XT119" s="218"/>
      <c r="XU119" s="218"/>
      <c r="XV119" s="218"/>
      <c r="XW119" s="218"/>
      <c r="XX119" s="218"/>
      <c r="XY119" s="218"/>
      <c r="XZ119" s="218"/>
      <c r="YA119" s="218"/>
      <c r="YB119" s="218"/>
      <c r="YC119" s="218"/>
      <c r="YD119" s="218"/>
      <c r="YE119" s="218"/>
      <c r="YF119" s="218"/>
      <c r="YG119" s="218"/>
      <c r="YH119" s="218"/>
      <c r="YI119" s="218"/>
      <c r="YJ119" s="218"/>
      <c r="YK119" s="218"/>
      <c r="YL119" s="218"/>
      <c r="YM119" s="218"/>
      <c r="YN119" s="218"/>
      <c r="YO119" s="218"/>
      <c r="YP119" s="218"/>
      <c r="YQ119" s="218"/>
      <c r="YR119" s="218"/>
      <c r="YS119" s="218"/>
      <c r="YT119" s="218"/>
      <c r="YU119" s="218"/>
      <c r="YV119" s="218"/>
      <c r="YW119" s="218"/>
      <c r="YX119" s="218"/>
      <c r="YY119" s="218"/>
      <c r="YZ119" s="218"/>
      <c r="ZA119" s="218"/>
      <c r="ZB119" s="218"/>
      <c r="ZC119" s="218"/>
      <c r="ZD119" s="218"/>
      <c r="ZE119" s="218"/>
      <c r="ZF119" s="218"/>
      <c r="ZG119" s="218"/>
      <c r="ZH119" s="218"/>
      <c r="ZI119" s="218"/>
      <c r="ZJ119" s="218"/>
      <c r="ZK119" s="218"/>
      <c r="ZL119" s="218"/>
      <c r="ZM119" s="218"/>
      <c r="ZN119" s="218"/>
      <c r="ZO119" s="218"/>
      <c r="ZP119" s="218"/>
      <c r="ZQ119" s="218"/>
      <c r="ZR119" s="218"/>
      <c r="ZS119" s="218"/>
      <c r="ZT119" s="218"/>
      <c r="ZU119" s="218"/>
      <c r="ZV119" s="218"/>
      <c r="ZW119" s="218"/>
      <c r="ZX119" s="218"/>
      <c r="ZY119" s="218"/>
      <c r="ZZ119" s="218"/>
      <c r="AAA119" s="218"/>
      <c r="AAB119" s="218"/>
      <c r="AAC119" s="218"/>
      <c r="AAD119" s="218"/>
      <c r="AAE119" s="218"/>
      <c r="AAF119" s="218"/>
      <c r="AAG119" s="218"/>
      <c r="AAH119" s="218"/>
      <c r="AAI119" s="218"/>
      <c r="AAJ119" s="218"/>
      <c r="AAK119" s="218"/>
      <c r="AAL119" s="218"/>
      <c r="AAM119" s="218"/>
      <c r="AAN119" s="218"/>
      <c r="AAO119" s="218"/>
      <c r="AAP119" s="218"/>
      <c r="AAQ119" s="218"/>
      <c r="AAR119" s="218"/>
      <c r="AAS119" s="218"/>
      <c r="AAT119" s="218"/>
      <c r="AAU119" s="218"/>
      <c r="AAV119" s="218"/>
      <c r="AAW119" s="218"/>
      <c r="AAX119" s="218"/>
      <c r="AAY119" s="218"/>
      <c r="AAZ119" s="218"/>
      <c r="ABA119" s="218"/>
      <c r="ABB119" s="218"/>
      <c r="ABC119" s="218"/>
      <c r="ABD119" s="218"/>
      <c r="ABE119" s="218"/>
      <c r="ABF119" s="218"/>
      <c r="ABG119" s="218"/>
      <c r="ABH119" s="218"/>
      <c r="ABI119" s="218"/>
      <c r="ABJ119" s="218"/>
      <c r="ABK119" s="218"/>
      <c r="ABL119" s="218"/>
      <c r="ABM119" s="218"/>
      <c r="ABN119" s="218"/>
      <c r="ABO119" s="218"/>
      <c r="ABP119" s="218"/>
      <c r="ABQ119" s="218"/>
      <c r="ABR119" s="218"/>
      <c r="ABS119" s="218"/>
      <c r="ABT119" s="218"/>
      <c r="ABU119" s="218"/>
      <c r="ABV119" s="218"/>
      <c r="ABW119" s="218"/>
      <c r="ABX119" s="218"/>
      <c r="ABY119" s="218"/>
      <c r="ABZ119" s="218"/>
      <c r="ACA119" s="218"/>
      <c r="ACB119" s="218"/>
      <c r="ACC119" s="218"/>
      <c r="ACD119" s="218"/>
      <c r="ACE119" s="218"/>
      <c r="ACF119" s="218"/>
      <c r="ACG119" s="218"/>
      <c r="ACH119" s="218"/>
      <c r="ACI119" s="218"/>
      <c r="ACJ119" s="218"/>
      <c r="ACK119" s="218"/>
      <c r="ACL119" s="218"/>
      <c r="ACM119" s="218"/>
      <c r="ACN119" s="218"/>
      <c r="ACO119" s="218"/>
      <c r="ACP119" s="218"/>
      <c r="ACQ119" s="218"/>
      <c r="ACR119" s="218"/>
      <c r="ACS119" s="218"/>
      <c r="ACT119" s="218"/>
      <c r="ACU119" s="218"/>
      <c r="ACV119" s="218"/>
      <c r="ACW119" s="218"/>
      <c r="ACX119" s="218"/>
      <c r="ACY119" s="218"/>
      <c r="ACZ119" s="218"/>
      <c r="ADA119" s="218"/>
      <c r="ADB119" s="218"/>
      <c r="ADC119" s="218"/>
      <c r="ADD119" s="218"/>
      <c r="ADE119" s="218"/>
      <c r="ADF119" s="218"/>
      <c r="ADG119" s="218"/>
      <c r="ADH119" s="218"/>
      <c r="ADI119" s="218"/>
      <c r="ADJ119" s="218"/>
      <c r="ADK119" s="218"/>
      <c r="ADL119" s="218"/>
      <c r="ADM119" s="218"/>
      <c r="ADN119" s="218"/>
      <c r="ADO119" s="218"/>
      <c r="ADP119" s="218"/>
      <c r="ADQ119" s="218"/>
      <c r="ADR119" s="218"/>
      <c r="ADS119" s="218"/>
      <c r="ADT119" s="218"/>
      <c r="ADU119" s="218"/>
      <c r="ADV119" s="218"/>
      <c r="ADW119" s="218"/>
      <c r="ADX119" s="218"/>
      <c r="ADY119" s="218"/>
      <c r="ADZ119" s="218"/>
      <c r="AEA119" s="218"/>
      <c r="AEB119" s="218"/>
      <c r="AEC119" s="218"/>
      <c r="AED119" s="218"/>
      <c r="AEE119" s="218"/>
      <c r="AEF119" s="218"/>
      <c r="AEG119" s="218"/>
      <c r="AEH119" s="218"/>
      <c r="AEI119" s="218"/>
      <c r="AEJ119" s="218"/>
      <c r="AEK119" s="218"/>
      <c r="AEL119" s="218"/>
      <c r="AEM119" s="218"/>
      <c r="AEN119" s="218"/>
      <c r="AEO119" s="218"/>
      <c r="AEP119" s="218"/>
      <c r="AEQ119" s="218"/>
      <c r="AER119" s="218"/>
      <c r="AES119" s="218"/>
      <c r="AET119" s="218"/>
      <c r="AEU119" s="218"/>
      <c r="AEV119" s="218"/>
      <c r="AEW119" s="218"/>
      <c r="AEX119" s="218"/>
      <c r="AEY119" s="218"/>
      <c r="AEZ119" s="218"/>
      <c r="AFA119" s="218"/>
      <c r="AFB119" s="218"/>
      <c r="AFC119" s="218"/>
      <c r="AFD119" s="218"/>
      <c r="AFE119" s="218"/>
      <c r="AFF119" s="218"/>
      <c r="AFG119" s="218"/>
      <c r="AFH119" s="218"/>
      <c r="AFI119" s="218"/>
      <c r="AFJ119" s="218"/>
      <c r="AFK119" s="218"/>
      <c r="AFL119" s="218"/>
      <c r="AFM119" s="218"/>
      <c r="AFN119" s="218"/>
      <c r="AFO119" s="218"/>
      <c r="AFP119" s="218"/>
      <c r="AFQ119" s="218"/>
      <c r="AFR119" s="218"/>
      <c r="AFS119" s="218"/>
      <c r="AFT119" s="218"/>
      <c r="AFU119" s="218"/>
      <c r="AFV119" s="218"/>
      <c r="AFW119" s="218"/>
      <c r="AFX119" s="218"/>
      <c r="AFY119" s="218"/>
      <c r="AFZ119" s="218"/>
      <c r="AGA119" s="218"/>
      <c r="AGB119" s="218"/>
      <c r="AGC119" s="218"/>
      <c r="AGD119" s="218"/>
      <c r="AGE119" s="218"/>
      <c r="AGF119" s="218"/>
      <c r="AGG119" s="218"/>
      <c r="AGH119" s="218"/>
      <c r="AGI119" s="218"/>
      <c r="AGJ119" s="218"/>
      <c r="AGK119" s="218"/>
      <c r="AGL119" s="218"/>
      <c r="AGM119" s="218"/>
      <c r="AGN119" s="218"/>
      <c r="AGO119" s="218"/>
      <c r="AGP119" s="218"/>
      <c r="AGQ119" s="218"/>
      <c r="AGR119" s="218"/>
      <c r="AGS119" s="218"/>
      <c r="AGT119" s="218"/>
      <c r="AGU119" s="218"/>
      <c r="AGV119" s="218"/>
      <c r="AGW119" s="218"/>
      <c r="AGX119" s="218"/>
      <c r="AGY119" s="218"/>
      <c r="AGZ119" s="218"/>
      <c r="AHA119" s="218"/>
      <c r="AHB119" s="218"/>
      <c r="AHC119" s="218"/>
      <c r="AHD119" s="218"/>
      <c r="AHE119" s="218"/>
      <c r="AHF119" s="218"/>
      <c r="AHG119" s="218"/>
      <c r="AHH119" s="218"/>
      <c r="AHI119" s="218"/>
      <c r="AHJ119" s="218"/>
      <c r="AHK119" s="218"/>
      <c r="AHL119" s="218"/>
      <c r="AHM119" s="218"/>
      <c r="AHN119" s="218"/>
      <c r="AHO119" s="218"/>
      <c r="AHP119" s="218"/>
      <c r="AHQ119" s="218"/>
      <c r="AHR119" s="218"/>
      <c r="AHS119" s="218"/>
      <c r="AHT119" s="218"/>
      <c r="AHU119" s="218"/>
      <c r="AHV119" s="218"/>
      <c r="AHW119" s="218"/>
      <c r="AHX119" s="218"/>
      <c r="AHY119" s="218"/>
      <c r="AHZ119" s="218"/>
      <c r="AIA119" s="218"/>
      <c r="AIB119" s="218"/>
      <c r="AIC119" s="218"/>
      <c r="AID119" s="218"/>
      <c r="AIE119" s="218"/>
      <c r="AIF119" s="218"/>
      <c r="AIG119" s="218"/>
      <c r="AIH119" s="218"/>
      <c r="AII119" s="218"/>
      <c r="AIJ119" s="218"/>
      <c r="AIK119" s="218"/>
      <c r="AIL119" s="218"/>
      <c r="AIM119" s="218"/>
      <c r="AIN119" s="218"/>
      <c r="AIO119" s="218"/>
      <c r="AIP119" s="218"/>
      <c r="AIQ119" s="218"/>
      <c r="AIR119" s="218"/>
      <c r="AIS119" s="218"/>
      <c r="AIT119" s="218"/>
      <c r="AIU119" s="218"/>
      <c r="AIV119" s="218"/>
      <c r="AIW119" s="218"/>
      <c r="AIX119" s="218"/>
      <c r="AIY119" s="218"/>
      <c r="AIZ119" s="218"/>
      <c r="AJA119" s="218"/>
      <c r="AJB119" s="218"/>
      <c r="AJC119" s="218"/>
      <c r="AJD119" s="218"/>
      <c r="AJE119" s="218"/>
      <c r="AJF119" s="218"/>
      <c r="AJG119" s="218"/>
      <c r="AJH119" s="218"/>
      <c r="AJI119" s="218"/>
      <c r="AJJ119" s="218"/>
      <c r="AJK119" s="218"/>
      <c r="AJL119" s="218"/>
      <c r="AJM119" s="218"/>
      <c r="AJN119" s="218"/>
      <c r="AJO119" s="218"/>
      <c r="AJP119" s="218"/>
      <c r="AJQ119" s="218"/>
      <c r="AJR119" s="218"/>
      <c r="AJS119" s="218"/>
      <c r="AJT119" s="218"/>
      <c r="AJU119" s="218"/>
      <c r="AJV119" s="218"/>
      <c r="AJW119" s="218"/>
      <c r="AJX119" s="218"/>
      <c r="AJY119" s="218"/>
      <c r="AJZ119" s="218"/>
      <c r="AKA119" s="218"/>
      <c r="AKB119" s="218"/>
      <c r="AKC119" s="218"/>
      <c r="AKD119" s="218"/>
      <c r="AKE119" s="218"/>
      <c r="AKF119" s="218"/>
      <c r="AKG119" s="218"/>
      <c r="AKH119" s="218"/>
      <c r="AKI119" s="218"/>
      <c r="AKJ119" s="218"/>
      <c r="AKK119" s="218"/>
      <c r="AKL119" s="218"/>
      <c r="AKM119" s="218"/>
      <c r="AKN119" s="218"/>
      <c r="AKO119" s="218"/>
      <c r="AKP119" s="218"/>
      <c r="AKQ119" s="218"/>
      <c r="AKR119" s="218"/>
      <c r="AKS119" s="218"/>
      <c r="AKT119" s="218"/>
      <c r="AKU119" s="218"/>
      <c r="AKV119" s="218"/>
      <c r="AKW119" s="218"/>
      <c r="AKX119" s="218"/>
      <c r="AKY119" s="218"/>
      <c r="AKZ119" s="218"/>
      <c r="ALA119" s="218"/>
      <c r="ALB119" s="218"/>
      <c r="ALC119" s="218"/>
      <c r="ALD119" s="218"/>
      <c r="ALE119" s="218"/>
      <c r="ALF119" s="218"/>
      <c r="ALG119" s="218"/>
      <c r="ALH119" s="218"/>
      <c r="ALI119" s="218"/>
      <c r="ALJ119" s="218"/>
      <c r="ALK119" s="218"/>
      <c r="ALL119" s="218"/>
      <c r="ALM119" s="218"/>
      <c r="ALN119" s="218"/>
      <c r="ALO119" s="218"/>
      <c r="ALP119" s="218"/>
      <c r="ALQ119" s="218"/>
      <c r="ALR119" s="218"/>
      <c r="ALS119" s="218"/>
      <c r="ALT119" s="218"/>
      <c r="ALU119" s="218"/>
      <c r="ALV119" s="218"/>
      <c r="ALW119" s="218"/>
      <c r="ALX119" s="218"/>
      <c r="ALY119" s="218"/>
      <c r="ALZ119" s="218"/>
      <c r="AMA119" s="218"/>
      <c r="AMB119" s="218"/>
      <c r="AMC119" s="218"/>
      <c r="AMD119" s="218"/>
      <c r="AME119" s="218"/>
      <c r="AMF119" s="218"/>
      <c r="AMG119" s="218"/>
      <c r="AMH119" s="218"/>
      <c r="AMI119" s="218"/>
      <c r="AMJ119" s="218"/>
      <c r="AMK119" s="218"/>
      <c r="AML119" s="218"/>
      <c r="AMM119" s="218"/>
      <c r="AMN119" s="218"/>
      <c r="AMO119" s="218"/>
      <c r="AMP119" s="218"/>
      <c r="AMQ119" s="218"/>
      <c r="AMR119" s="218"/>
      <c r="AMS119" s="218"/>
      <c r="AMT119" s="218"/>
      <c r="AMU119" s="218"/>
      <c r="AMV119" s="218"/>
      <c r="AMW119" s="218"/>
      <c r="AMX119" s="218"/>
      <c r="AMY119" s="218"/>
      <c r="AMZ119" s="218"/>
      <c r="ANA119" s="218"/>
      <c r="ANB119" s="218"/>
      <c r="ANC119" s="218"/>
      <c r="AND119" s="218"/>
      <c r="ANE119" s="218"/>
      <c r="ANF119" s="218"/>
      <c r="ANG119" s="218"/>
      <c r="ANH119" s="218"/>
      <c r="ANI119" s="218"/>
      <c r="ANJ119" s="218"/>
      <c r="ANK119" s="218"/>
      <c r="ANL119" s="218"/>
      <c r="ANM119" s="218"/>
      <c r="ANN119" s="218"/>
      <c r="ANO119" s="218"/>
      <c r="ANP119" s="218"/>
      <c r="ANQ119" s="218"/>
      <c r="ANR119" s="218"/>
      <c r="ANS119" s="218"/>
      <c r="ANT119" s="218"/>
      <c r="ANU119" s="218"/>
      <c r="ANV119" s="218"/>
      <c r="ANW119" s="218"/>
      <c r="ANX119" s="218"/>
      <c r="ANY119" s="218"/>
      <c r="ANZ119" s="218"/>
      <c r="AOA119" s="218"/>
      <c r="AOB119" s="218"/>
      <c r="AOC119" s="218"/>
      <c r="AOD119" s="218"/>
      <c r="AOE119" s="218"/>
      <c r="AOF119" s="218"/>
      <c r="AOG119" s="218"/>
      <c r="AOH119" s="218"/>
      <c r="AOI119" s="218"/>
      <c r="AOJ119" s="218"/>
      <c r="AOK119" s="218"/>
      <c r="AOL119" s="218"/>
      <c r="AOM119" s="218"/>
      <c r="AON119" s="218"/>
      <c r="AOO119" s="218"/>
      <c r="AOP119" s="218"/>
      <c r="AOQ119" s="218"/>
      <c r="AOR119" s="218"/>
      <c r="AOS119" s="218"/>
      <c r="AOT119" s="218"/>
      <c r="AOU119" s="218"/>
      <c r="AOV119" s="218"/>
      <c r="AOW119" s="218"/>
      <c r="AOX119" s="218"/>
      <c r="AOY119" s="218"/>
      <c r="AOZ119" s="218"/>
      <c r="APA119" s="218"/>
      <c r="APB119" s="218"/>
      <c r="APC119" s="218"/>
      <c r="APD119" s="218"/>
      <c r="APE119" s="218"/>
      <c r="APF119" s="218"/>
      <c r="APG119" s="218"/>
      <c r="APH119" s="218"/>
      <c r="API119" s="218"/>
      <c r="APJ119" s="218"/>
      <c r="APK119" s="218"/>
      <c r="APL119" s="218"/>
      <c r="APM119" s="218"/>
      <c r="APN119" s="218"/>
      <c r="APO119" s="218"/>
      <c r="APP119" s="218"/>
      <c r="APQ119" s="218"/>
      <c r="APR119" s="218"/>
      <c r="APS119" s="218"/>
      <c r="APT119" s="218"/>
      <c r="APU119" s="218"/>
      <c r="APV119" s="218"/>
      <c r="APW119" s="218"/>
      <c r="APX119" s="218"/>
      <c r="APY119" s="218"/>
      <c r="APZ119" s="218"/>
      <c r="AQA119" s="218"/>
      <c r="AQB119" s="218"/>
      <c r="AQC119" s="218"/>
      <c r="AQD119" s="218"/>
      <c r="AQE119" s="218"/>
      <c r="AQF119" s="218"/>
      <c r="AQG119" s="218"/>
      <c r="AQH119" s="218"/>
      <c r="AQI119" s="218"/>
      <c r="AQJ119" s="218"/>
      <c r="AQK119" s="218"/>
      <c r="AQL119" s="218"/>
      <c r="AQM119" s="218"/>
      <c r="AQN119" s="218"/>
      <c r="AQO119" s="218"/>
      <c r="AQP119" s="218"/>
      <c r="AQQ119" s="218"/>
      <c r="AQR119" s="218"/>
      <c r="AQS119" s="218"/>
      <c r="AQT119" s="218"/>
      <c r="AQU119" s="218"/>
      <c r="AQV119" s="218"/>
      <c r="AQW119" s="218"/>
      <c r="AQX119" s="218"/>
      <c r="AQY119" s="218"/>
      <c r="AQZ119" s="218"/>
      <c r="ARA119" s="218"/>
      <c r="ARB119" s="218"/>
      <c r="ARC119" s="218"/>
      <c r="ARD119" s="218"/>
      <c r="ARE119" s="218"/>
      <c r="ARF119" s="218"/>
      <c r="ARG119" s="218"/>
      <c r="ARH119" s="218"/>
      <c r="ARI119" s="218"/>
      <c r="ARJ119" s="218"/>
      <c r="ARK119" s="218"/>
      <c r="ARL119" s="218"/>
      <c r="ARM119" s="218"/>
      <c r="ARN119" s="218"/>
      <c r="ARO119" s="218"/>
      <c r="ARP119" s="218"/>
      <c r="ARQ119" s="218"/>
      <c r="ARR119" s="218"/>
      <c r="ARS119" s="218"/>
      <c r="ART119" s="218"/>
      <c r="ARU119" s="218"/>
      <c r="ARV119" s="218"/>
      <c r="ARW119" s="218"/>
      <c r="ARX119" s="218"/>
      <c r="ARY119" s="218"/>
      <c r="ARZ119" s="218"/>
      <c r="ASA119" s="218"/>
      <c r="ASB119" s="218"/>
      <c r="ASC119" s="218"/>
      <c r="ASD119" s="218"/>
      <c r="ASE119" s="218"/>
      <c r="ASF119" s="218"/>
      <c r="ASG119" s="218"/>
      <c r="ASH119" s="218"/>
      <c r="ASI119" s="218"/>
      <c r="ASJ119" s="218"/>
      <c r="ASK119" s="218"/>
      <c r="ASL119" s="218"/>
      <c r="ASM119" s="218"/>
      <c r="ASN119" s="218"/>
      <c r="ASO119" s="218"/>
      <c r="ASP119" s="218"/>
      <c r="ASQ119" s="218"/>
      <c r="ASR119" s="218"/>
      <c r="ASS119" s="218"/>
      <c r="AST119" s="218"/>
      <c r="ASU119" s="218"/>
      <c r="ASV119" s="218"/>
      <c r="ASW119" s="218"/>
      <c r="ASX119" s="218"/>
      <c r="ASY119" s="218"/>
      <c r="ASZ119" s="218"/>
      <c r="ATA119" s="218"/>
      <c r="ATB119" s="218"/>
      <c r="ATC119" s="218"/>
      <c r="ATD119" s="218"/>
      <c r="ATE119" s="218"/>
      <c r="ATF119" s="218"/>
      <c r="ATG119" s="218"/>
      <c r="ATH119" s="218"/>
      <c r="ATI119" s="218"/>
      <c r="ATJ119" s="218"/>
      <c r="ATK119" s="218"/>
      <c r="ATL119" s="218"/>
      <c r="ATM119" s="218"/>
      <c r="ATN119" s="218"/>
      <c r="ATO119" s="218"/>
      <c r="ATP119" s="218"/>
      <c r="ATQ119" s="218"/>
      <c r="ATR119" s="218"/>
      <c r="ATS119" s="218"/>
      <c r="ATT119" s="218"/>
      <c r="ATU119" s="218"/>
      <c r="ATV119" s="218"/>
      <c r="ATW119" s="218"/>
      <c r="ATX119" s="218"/>
      <c r="ATY119" s="218"/>
      <c r="ATZ119" s="218"/>
      <c r="AUA119" s="218"/>
      <c r="AUB119" s="218"/>
      <c r="AUC119" s="218"/>
      <c r="AUD119" s="218"/>
      <c r="AUE119" s="218"/>
      <c r="AUF119" s="218"/>
      <c r="AUG119" s="218"/>
      <c r="AUH119" s="218"/>
      <c r="AUI119" s="218"/>
      <c r="AUJ119" s="218"/>
      <c r="AUK119" s="218"/>
      <c r="AUL119" s="218"/>
      <c r="AUM119" s="218"/>
      <c r="AUN119" s="218"/>
      <c r="AUO119" s="218"/>
      <c r="AUP119" s="218"/>
      <c r="AUQ119" s="218"/>
      <c r="AUR119" s="218"/>
      <c r="AUS119" s="218"/>
      <c r="AUT119" s="218"/>
      <c r="AUU119" s="218"/>
      <c r="AUV119" s="218"/>
      <c r="AUW119" s="218"/>
      <c r="AUX119" s="218"/>
      <c r="AUY119" s="218"/>
      <c r="AUZ119" s="218"/>
      <c r="AVA119" s="218"/>
      <c r="AVB119" s="218"/>
      <c r="AVC119" s="218"/>
      <c r="AVD119" s="218"/>
      <c r="AVE119" s="218"/>
      <c r="AVF119" s="218"/>
      <c r="AVG119" s="218"/>
      <c r="AVH119" s="218"/>
      <c r="AVI119" s="218"/>
      <c r="AVJ119" s="218"/>
      <c r="AVK119" s="218"/>
      <c r="AVL119" s="218"/>
      <c r="AVM119" s="218"/>
      <c r="AVN119" s="218"/>
      <c r="AVO119" s="218"/>
      <c r="AVP119" s="218"/>
      <c r="AVQ119" s="218"/>
      <c r="AVR119" s="218"/>
      <c r="AVS119" s="218"/>
      <c r="AVT119" s="218"/>
      <c r="AVU119" s="218"/>
      <c r="AVV119" s="218"/>
      <c r="AVW119" s="218"/>
      <c r="AVX119" s="218"/>
      <c r="AVY119" s="218"/>
      <c r="AVZ119" s="218"/>
      <c r="AWA119" s="218"/>
      <c r="AWB119" s="218"/>
      <c r="AWC119" s="218"/>
      <c r="AWD119" s="218"/>
      <c r="AWE119" s="218"/>
      <c r="AWF119" s="218"/>
      <c r="AWG119" s="218"/>
      <c r="AWH119" s="218"/>
      <c r="AWI119" s="218"/>
      <c r="AWJ119" s="218"/>
      <c r="AWK119" s="218"/>
      <c r="AWL119" s="218"/>
      <c r="AWM119" s="218"/>
      <c r="AWN119" s="218"/>
      <c r="AWO119" s="218"/>
      <c r="AWP119" s="218"/>
      <c r="AWQ119" s="218"/>
      <c r="AWR119" s="218"/>
      <c r="AWS119" s="218"/>
      <c r="AWT119" s="218"/>
      <c r="AWU119" s="218"/>
      <c r="AWV119" s="218"/>
      <c r="AWW119" s="218"/>
      <c r="AWX119" s="218"/>
      <c r="AWY119" s="218"/>
      <c r="AWZ119" s="218"/>
      <c r="AXA119" s="218"/>
      <c r="AXB119" s="218"/>
      <c r="AXC119" s="218"/>
      <c r="AXD119" s="218"/>
      <c r="AXE119" s="218"/>
      <c r="AXF119" s="218"/>
      <c r="AXG119" s="218"/>
      <c r="AXH119" s="218"/>
      <c r="AXI119" s="218"/>
      <c r="AXJ119" s="218"/>
      <c r="AXK119" s="218"/>
      <c r="AXL119" s="218"/>
      <c r="AXM119" s="218"/>
      <c r="AXN119" s="218"/>
      <c r="AXO119" s="218"/>
      <c r="AXP119" s="218"/>
      <c r="AXQ119" s="218"/>
      <c r="AXR119" s="218"/>
      <c r="AXS119" s="218"/>
      <c r="AXT119" s="218"/>
      <c r="AXU119" s="218"/>
      <c r="AXV119" s="218"/>
      <c r="AXW119" s="218"/>
      <c r="AXX119" s="218"/>
      <c r="AXY119" s="218"/>
      <c r="AXZ119" s="218"/>
      <c r="AYA119" s="218"/>
      <c r="AYB119" s="218"/>
      <c r="AYC119" s="218"/>
      <c r="AYD119" s="218"/>
      <c r="AYE119" s="218"/>
      <c r="AYF119" s="218"/>
      <c r="AYG119" s="218"/>
      <c r="AYH119" s="218"/>
      <c r="AYI119" s="218"/>
      <c r="AYJ119" s="218"/>
      <c r="AYK119" s="218"/>
      <c r="AYL119" s="218"/>
      <c r="AYM119" s="218"/>
      <c r="AYN119" s="218"/>
      <c r="AYO119" s="218"/>
      <c r="AYP119" s="218"/>
      <c r="AYQ119" s="218"/>
      <c r="AYR119" s="218"/>
      <c r="AYS119" s="218"/>
      <c r="AYT119" s="218"/>
      <c r="AYU119" s="218"/>
      <c r="AYV119" s="218"/>
      <c r="AYW119" s="218"/>
      <c r="AYX119" s="218"/>
      <c r="AYY119" s="218"/>
      <c r="AYZ119" s="218"/>
      <c r="AZA119" s="218"/>
      <c r="AZB119" s="218"/>
      <c r="AZC119" s="218"/>
      <c r="AZD119" s="218"/>
      <c r="AZE119" s="218"/>
      <c r="AZF119" s="218"/>
      <c r="AZG119" s="218"/>
      <c r="AZH119" s="218"/>
      <c r="AZI119" s="218"/>
      <c r="AZJ119" s="218"/>
      <c r="AZK119" s="218"/>
      <c r="AZL119" s="218"/>
      <c r="AZM119" s="218"/>
      <c r="AZN119" s="218"/>
      <c r="AZO119" s="218"/>
      <c r="AZP119" s="218"/>
      <c r="AZQ119" s="218"/>
      <c r="AZR119" s="218"/>
      <c r="AZS119" s="218"/>
      <c r="AZT119" s="218"/>
      <c r="AZU119" s="218"/>
      <c r="AZV119" s="218"/>
      <c r="AZW119" s="218"/>
      <c r="AZX119" s="218"/>
      <c r="AZY119" s="218"/>
      <c r="AZZ119" s="218"/>
      <c r="BAA119" s="218"/>
      <c r="BAB119" s="218"/>
      <c r="BAC119" s="218"/>
      <c r="BAD119" s="218"/>
      <c r="BAE119" s="218"/>
      <c r="BAF119" s="218"/>
      <c r="BAG119" s="218"/>
      <c r="BAH119" s="218"/>
      <c r="BAI119" s="218"/>
      <c r="BAJ119" s="218"/>
      <c r="BAK119" s="218"/>
      <c r="BAL119" s="218"/>
      <c r="BAM119" s="218"/>
      <c r="BAN119" s="218"/>
      <c r="BAO119" s="218"/>
      <c r="BAP119" s="218"/>
      <c r="BAQ119" s="218"/>
      <c r="BAR119" s="218"/>
      <c r="BAS119" s="218"/>
      <c r="BAT119" s="218"/>
      <c r="BAU119" s="218"/>
      <c r="BAV119" s="218"/>
      <c r="BAW119" s="218"/>
      <c r="BAX119" s="218"/>
      <c r="BAY119" s="218"/>
      <c r="BAZ119" s="218"/>
      <c r="BBA119" s="218"/>
      <c r="BBB119" s="218"/>
      <c r="BBC119" s="218"/>
      <c r="BBD119" s="218"/>
      <c r="BBE119" s="218"/>
      <c r="BBF119" s="218"/>
      <c r="BBG119" s="218"/>
      <c r="BBH119" s="218"/>
      <c r="BBI119" s="218"/>
      <c r="BBJ119" s="218"/>
      <c r="BBK119" s="218"/>
      <c r="BBL119" s="218"/>
      <c r="BBM119" s="218"/>
      <c r="BBN119" s="218"/>
      <c r="BBO119" s="218"/>
      <c r="BBP119" s="218"/>
      <c r="BBQ119" s="218"/>
      <c r="BBR119" s="218"/>
      <c r="BBS119" s="218"/>
      <c r="BBT119" s="218"/>
      <c r="BBU119" s="218"/>
      <c r="BBV119" s="218"/>
      <c r="BBW119" s="218"/>
      <c r="BBX119" s="218"/>
      <c r="BBY119" s="218"/>
      <c r="BBZ119" s="218"/>
      <c r="BCA119" s="218"/>
      <c r="BCB119" s="218"/>
      <c r="BCC119" s="218"/>
      <c r="BCD119" s="218"/>
      <c r="BCE119" s="218"/>
      <c r="BCF119" s="218"/>
      <c r="BCG119" s="218"/>
      <c r="BCH119" s="218"/>
      <c r="BCI119" s="218"/>
      <c r="BCJ119" s="218"/>
      <c r="BCK119" s="218"/>
      <c r="BCL119" s="218"/>
      <c r="BCM119" s="218"/>
      <c r="BCN119" s="218"/>
      <c r="BCO119" s="218"/>
      <c r="BCP119" s="218"/>
      <c r="BCQ119" s="218"/>
      <c r="BCR119" s="218"/>
      <c r="BCS119" s="218"/>
      <c r="BCT119" s="218"/>
      <c r="BCU119" s="218"/>
      <c r="BCV119" s="218"/>
      <c r="BCW119" s="218"/>
      <c r="BCX119" s="218"/>
      <c r="BCY119" s="218"/>
      <c r="BCZ119" s="218"/>
      <c r="BDA119" s="218"/>
      <c r="BDB119" s="218"/>
      <c r="BDC119" s="218"/>
      <c r="BDD119" s="218"/>
      <c r="BDE119" s="218"/>
      <c r="BDF119" s="218"/>
      <c r="BDG119" s="218"/>
      <c r="BDH119" s="218"/>
      <c r="BDI119" s="218"/>
      <c r="BDJ119" s="218"/>
      <c r="BDK119" s="218"/>
      <c r="BDL119" s="218"/>
      <c r="BDM119" s="218"/>
      <c r="BDN119" s="218"/>
      <c r="BDO119" s="218"/>
      <c r="BDP119" s="218"/>
      <c r="BDQ119" s="218"/>
      <c r="BDR119" s="218"/>
      <c r="BDS119" s="218"/>
      <c r="BDT119" s="218"/>
      <c r="BDU119" s="218"/>
      <c r="BDV119" s="218"/>
      <c r="BDW119" s="218"/>
      <c r="BDX119" s="218"/>
      <c r="BDY119" s="218"/>
      <c r="BDZ119" s="218"/>
      <c r="BEA119" s="218"/>
      <c r="BEB119" s="218"/>
      <c r="BEC119" s="218"/>
      <c r="BED119" s="218"/>
      <c r="BEE119" s="218"/>
      <c r="BEF119" s="218"/>
      <c r="BEG119" s="218"/>
      <c r="BEH119" s="218"/>
      <c r="BEI119" s="218"/>
      <c r="BEJ119" s="218"/>
      <c r="BEK119" s="218"/>
      <c r="BEL119" s="218"/>
      <c r="BEM119" s="218"/>
      <c r="BEN119" s="218"/>
      <c r="BEO119" s="218"/>
      <c r="BEP119" s="218"/>
      <c r="BEQ119" s="218"/>
      <c r="BER119" s="218"/>
      <c r="BES119" s="218"/>
      <c r="BET119" s="218"/>
      <c r="BEU119" s="218"/>
      <c r="BEV119" s="218"/>
      <c r="BEW119" s="218"/>
      <c r="BEX119" s="218"/>
      <c r="BEY119" s="218"/>
      <c r="BEZ119" s="218"/>
      <c r="BFA119" s="218"/>
      <c r="BFB119" s="218"/>
      <c r="BFC119" s="218"/>
      <c r="BFD119" s="218"/>
      <c r="BFE119" s="218"/>
      <c r="BFF119" s="218"/>
      <c r="BFG119" s="218"/>
      <c r="BFH119" s="218"/>
      <c r="BFI119" s="218"/>
      <c r="BFJ119" s="218"/>
      <c r="BFK119" s="218"/>
      <c r="BFL119" s="218"/>
      <c r="BFM119" s="218"/>
      <c r="BFN119" s="218"/>
      <c r="BFO119" s="218"/>
      <c r="BFP119" s="218"/>
      <c r="BFQ119" s="218"/>
      <c r="BFR119" s="218"/>
      <c r="BFS119" s="218"/>
      <c r="BFT119" s="218"/>
      <c r="BFU119" s="218"/>
      <c r="BFV119" s="218"/>
      <c r="BFW119" s="218"/>
      <c r="BFX119" s="218"/>
      <c r="BFY119" s="218"/>
      <c r="BFZ119" s="218"/>
      <c r="BGA119" s="218"/>
      <c r="BGB119" s="218"/>
      <c r="BGC119" s="218"/>
      <c r="BGD119" s="218"/>
      <c r="BGE119" s="218"/>
      <c r="BGF119" s="218"/>
      <c r="BGG119" s="218"/>
      <c r="BGH119" s="218"/>
      <c r="BGI119" s="218"/>
      <c r="BGJ119" s="218"/>
      <c r="BGK119" s="218"/>
      <c r="BGL119" s="218"/>
      <c r="BGM119" s="218"/>
      <c r="BGN119" s="218"/>
      <c r="BGO119" s="218"/>
      <c r="BGP119" s="218"/>
      <c r="BGQ119" s="218"/>
      <c r="BGR119" s="218"/>
      <c r="BGS119" s="218"/>
      <c r="BGT119" s="218"/>
      <c r="BGU119" s="218"/>
      <c r="BGV119" s="218"/>
      <c r="BGW119" s="218"/>
      <c r="BGX119" s="218"/>
      <c r="BGY119" s="218"/>
      <c r="BGZ119" s="218"/>
      <c r="BHA119" s="218"/>
      <c r="BHB119" s="218"/>
      <c r="BHC119" s="218"/>
      <c r="BHD119" s="218"/>
      <c r="BHE119" s="218"/>
      <c r="BHF119" s="218"/>
      <c r="BHG119" s="218"/>
      <c r="BHH119" s="218"/>
      <c r="BHI119" s="218"/>
      <c r="BHJ119" s="218"/>
      <c r="BHK119" s="218"/>
      <c r="BHL119" s="218"/>
      <c r="BHM119" s="218"/>
      <c r="BHN119" s="218"/>
      <c r="BHO119" s="218"/>
      <c r="BHP119" s="218"/>
      <c r="BHQ119" s="218"/>
      <c r="BHR119" s="218"/>
      <c r="BHS119" s="218"/>
      <c r="BHT119" s="218"/>
      <c r="BHU119" s="218"/>
      <c r="BHV119" s="218"/>
      <c r="BHW119" s="218"/>
      <c r="BHX119" s="218"/>
      <c r="BHY119" s="218"/>
      <c r="BHZ119" s="218"/>
      <c r="BIA119" s="218"/>
      <c r="BIB119" s="218"/>
      <c r="BIC119" s="218"/>
      <c r="BID119" s="218"/>
      <c r="BIE119" s="218"/>
      <c r="BIF119" s="218"/>
      <c r="BIG119" s="218"/>
      <c r="BIH119" s="218"/>
      <c r="BII119" s="218"/>
      <c r="BIJ119" s="218"/>
      <c r="BIK119" s="218"/>
      <c r="BIL119" s="218"/>
      <c r="BIM119" s="218"/>
      <c r="BIN119" s="218"/>
      <c r="BIO119" s="218"/>
      <c r="BIP119" s="218"/>
      <c r="BIQ119" s="218"/>
      <c r="BIR119" s="218"/>
      <c r="BIS119" s="218"/>
      <c r="BIT119" s="218"/>
      <c r="BIU119" s="218"/>
      <c r="BIV119" s="218"/>
      <c r="BIW119" s="218"/>
      <c r="BIX119" s="218"/>
      <c r="BIY119" s="218"/>
      <c r="BIZ119" s="218"/>
      <c r="BJA119" s="218"/>
      <c r="BJB119" s="218"/>
      <c r="BJC119" s="218"/>
      <c r="BJD119" s="218"/>
      <c r="BJE119" s="218"/>
      <c r="BJF119" s="218"/>
      <c r="BJG119" s="218"/>
      <c r="BJH119" s="218"/>
      <c r="BJI119" s="218"/>
      <c r="BJJ119" s="218"/>
      <c r="BJK119" s="218"/>
      <c r="BJL119" s="218"/>
      <c r="BJM119" s="218"/>
      <c r="BJN119" s="218"/>
      <c r="BJO119" s="218"/>
      <c r="BJP119" s="218"/>
      <c r="BJQ119" s="218"/>
      <c r="BJR119" s="218"/>
      <c r="BJS119" s="218"/>
      <c r="BJT119" s="218"/>
      <c r="BJU119" s="218"/>
      <c r="BJV119" s="218"/>
      <c r="BJW119" s="218"/>
      <c r="BJX119" s="218"/>
      <c r="BJY119" s="218"/>
      <c r="BJZ119" s="218"/>
      <c r="BKA119" s="218"/>
      <c r="BKB119" s="218"/>
      <c r="BKC119" s="218"/>
      <c r="BKD119" s="218"/>
      <c r="BKE119" s="218"/>
      <c r="BKF119" s="218"/>
      <c r="BKG119" s="218"/>
      <c r="BKH119" s="218"/>
      <c r="BKI119" s="218"/>
      <c r="BKJ119" s="218"/>
      <c r="BKK119" s="218"/>
      <c r="BKL119" s="218"/>
      <c r="BKM119" s="218"/>
      <c r="BKN119" s="218"/>
      <c r="BKO119" s="218"/>
      <c r="BKP119" s="218"/>
      <c r="BKQ119" s="218"/>
      <c r="BKR119" s="218"/>
      <c r="BKS119" s="218"/>
      <c r="BKT119" s="218"/>
      <c r="BKU119" s="218"/>
      <c r="BKV119" s="218"/>
      <c r="BKW119" s="218"/>
      <c r="BKX119" s="218"/>
      <c r="BKY119" s="218"/>
      <c r="BKZ119" s="218"/>
      <c r="BLA119" s="218"/>
      <c r="BLB119" s="218"/>
      <c r="BLC119" s="218"/>
      <c r="BLD119" s="218"/>
      <c r="BLE119" s="218"/>
      <c r="BLF119" s="218"/>
      <c r="BLG119" s="218"/>
      <c r="BLH119" s="218"/>
      <c r="BLI119" s="218"/>
      <c r="BLJ119" s="218"/>
      <c r="BLK119" s="218"/>
      <c r="BLL119" s="218"/>
      <c r="BLM119" s="218"/>
      <c r="BLN119" s="218"/>
      <c r="BLO119" s="218"/>
      <c r="BLP119" s="218"/>
      <c r="BLQ119" s="218"/>
      <c r="BLR119" s="218"/>
      <c r="BLS119" s="218"/>
      <c r="BLT119" s="218"/>
      <c r="BLU119" s="218"/>
      <c r="BLV119" s="218"/>
      <c r="BLW119" s="218"/>
      <c r="BLX119" s="218"/>
      <c r="BLY119" s="218"/>
      <c r="BLZ119" s="218"/>
      <c r="BMA119" s="218"/>
      <c r="BMB119" s="218"/>
      <c r="BMC119" s="218"/>
      <c r="BMD119" s="218"/>
      <c r="BME119" s="218"/>
      <c r="BMF119" s="218"/>
      <c r="BMG119" s="218"/>
      <c r="BMH119" s="218"/>
      <c r="BMI119" s="218"/>
      <c r="BMJ119" s="218"/>
      <c r="BMK119" s="218"/>
      <c r="BML119" s="218"/>
      <c r="BMM119" s="218"/>
      <c r="BMN119" s="218"/>
      <c r="BMO119" s="218"/>
      <c r="BMP119" s="218"/>
      <c r="BMQ119" s="218"/>
      <c r="BMR119" s="218"/>
      <c r="BMS119" s="218"/>
      <c r="BMT119" s="218"/>
      <c r="BMU119" s="218"/>
      <c r="BMV119" s="218"/>
      <c r="BMW119" s="218"/>
      <c r="BMX119" s="218"/>
      <c r="BMY119" s="218"/>
      <c r="BMZ119" s="218"/>
      <c r="BNA119" s="218"/>
      <c r="BNB119" s="218"/>
      <c r="BNC119" s="218"/>
      <c r="BND119" s="218"/>
      <c r="BNE119" s="218"/>
      <c r="BNF119" s="218"/>
      <c r="BNG119" s="218"/>
      <c r="BNH119" s="218"/>
      <c r="BNI119" s="218"/>
      <c r="BNJ119" s="218"/>
      <c r="BNK119" s="218"/>
      <c r="BNL119" s="218"/>
      <c r="BNM119" s="218"/>
      <c r="BNN119" s="218"/>
      <c r="BNO119" s="218"/>
      <c r="BNP119" s="218"/>
      <c r="BNQ119" s="218"/>
      <c r="BNR119" s="218"/>
      <c r="BNS119" s="218"/>
      <c r="BNT119" s="218"/>
      <c r="BNU119" s="218"/>
      <c r="BNV119" s="218"/>
      <c r="BNW119" s="218"/>
      <c r="BNX119" s="218"/>
      <c r="BNY119" s="218"/>
      <c r="BNZ119" s="218"/>
      <c r="BOA119" s="218"/>
      <c r="BOB119" s="218"/>
      <c r="BOC119" s="218"/>
      <c r="BOD119" s="218"/>
      <c r="BOE119" s="218"/>
      <c r="BOF119" s="218"/>
      <c r="BOG119" s="218"/>
      <c r="BOH119" s="218"/>
      <c r="BOI119" s="218"/>
      <c r="BOJ119" s="218"/>
      <c r="BOK119" s="218"/>
      <c r="BOL119" s="218"/>
      <c r="BOM119" s="218"/>
      <c r="BON119" s="218"/>
      <c r="BOO119" s="218"/>
      <c r="BOP119" s="218"/>
      <c r="BOQ119" s="218"/>
      <c r="BOR119" s="218"/>
      <c r="BOS119" s="218"/>
      <c r="BOT119" s="218"/>
      <c r="BOU119" s="218"/>
      <c r="BOV119" s="218"/>
      <c r="BOW119" s="218"/>
      <c r="BOX119" s="218"/>
      <c r="BOY119" s="218"/>
      <c r="BOZ119" s="218"/>
      <c r="BPA119" s="218"/>
      <c r="BPB119" s="218"/>
      <c r="BPC119" s="218"/>
      <c r="BPD119" s="218"/>
      <c r="BPE119" s="218"/>
      <c r="BPF119" s="218"/>
      <c r="BPG119" s="218"/>
      <c r="BPH119" s="218"/>
      <c r="BPI119" s="218"/>
      <c r="BPJ119" s="218"/>
      <c r="BPK119" s="218"/>
      <c r="BPL119" s="218"/>
      <c r="BPM119" s="218"/>
      <c r="BPN119" s="218"/>
      <c r="BPO119" s="218"/>
      <c r="BPP119" s="218"/>
      <c r="BPQ119" s="218"/>
      <c r="BPR119" s="218"/>
      <c r="BPS119" s="218"/>
      <c r="BPT119" s="218"/>
      <c r="BPU119" s="218"/>
      <c r="BPV119" s="218"/>
      <c r="BPW119" s="218"/>
      <c r="BPX119" s="218"/>
      <c r="BPY119" s="218"/>
      <c r="BPZ119" s="218"/>
      <c r="BQA119" s="218"/>
      <c r="BQB119" s="218"/>
      <c r="BQC119" s="218"/>
      <c r="BQD119" s="218"/>
      <c r="BQE119" s="218"/>
      <c r="BQF119" s="218"/>
      <c r="BQG119" s="218"/>
      <c r="BQH119" s="218"/>
      <c r="BQI119" s="218"/>
      <c r="BQJ119" s="218"/>
      <c r="BQK119" s="218"/>
      <c r="BQL119" s="218"/>
      <c r="BQM119" s="218"/>
      <c r="BQN119" s="218"/>
      <c r="BQO119" s="218"/>
      <c r="BQP119" s="218"/>
      <c r="BQQ119" s="218"/>
      <c r="BQR119" s="218"/>
      <c r="BQS119" s="218"/>
      <c r="BQT119" s="218"/>
      <c r="BQU119" s="218"/>
      <c r="BQV119" s="218"/>
      <c r="BQW119" s="218"/>
      <c r="BQX119" s="218"/>
      <c r="BQY119" s="218"/>
      <c r="BQZ119" s="218"/>
      <c r="BRA119" s="218"/>
      <c r="BRB119" s="218"/>
      <c r="BRC119" s="218"/>
      <c r="BRD119" s="218"/>
      <c r="BRE119" s="218"/>
      <c r="BRF119" s="218"/>
      <c r="BRG119" s="218"/>
      <c r="BRH119" s="218"/>
      <c r="BRI119" s="218"/>
      <c r="BRJ119" s="218"/>
      <c r="BRK119" s="218"/>
      <c r="BRL119" s="218"/>
      <c r="BRM119" s="218"/>
      <c r="BRN119" s="218"/>
      <c r="BRO119" s="218"/>
      <c r="BRP119" s="218"/>
      <c r="BRQ119" s="218"/>
      <c r="BRR119" s="218"/>
      <c r="BRS119" s="218"/>
      <c r="BRT119" s="218"/>
      <c r="BRU119" s="218"/>
      <c r="BRV119" s="218"/>
      <c r="BRW119" s="218"/>
      <c r="BRX119" s="218"/>
      <c r="BRY119" s="218"/>
      <c r="BRZ119" s="218"/>
      <c r="BSA119" s="218"/>
      <c r="BSB119" s="218"/>
      <c r="BSC119" s="218"/>
      <c r="BSD119" s="218"/>
      <c r="BSE119" s="218"/>
      <c r="BSF119" s="218"/>
      <c r="BSG119" s="218"/>
      <c r="BSH119" s="218"/>
      <c r="BSI119" s="218"/>
      <c r="BSJ119" s="218"/>
      <c r="BSK119" s="218"/>
      <c r="BSL119" s="218"/>
      <c r="BSM119" s="218"/>
      <c r="BSN119" s="218"/>
      <c r="BSO119" s="218"/>
      <c r="BSP119" s="218"/>
      <c r="BSQ119" s="218"/>
      <c r="BSR119" s="218"/>
      <c r="BSS119" s="218"/>
      <c r="BST119" s="218"/>
      <c r="BSU119" s="218"/>
      <c r="BSV119" s="218"/>
      <c r="BSW119" s="218"/>
      <c r="BSX119" s="218"/>
      <c r="BSY119" s="218"/>
      <c r="BSZ119" s="218"/>
      <c r="BTA119" s="218"/>
      <c r="BTB119" s="218"/>
      <c r="BTC119" s="218"/>
      <c r="BTD119" s="218"/>
      <c r="BTE119" s="218"/>
      <c r="BTF119" s="218"/>
      <c r="BTG119" s="218"/>
      <c r="BTH119" s="218"/>
      <c r="BTI119" s="218"/>
      <c r="BTJ119" s="218"/>
      <c r="BTK119" s="218"/>
      <c r="BTL119" s="218"/>
      <c r="BTM119" s="218"/>
      <c r="BTN119" s="218"/>
      <c r="BTO119" s="218"/>
      <c r="BTP119" s="218"/>
      <c r="BTQ119" s="218"/>
      <c r="BTR119" s="218"/>
      <c r="BTS119" s="218"/>
      <c r="BTT119" s="218"/>
      <c r="BTU119" s="218"/>
      <c r="BTV119" s="218"/>
      <c r="BTW119" s="218"/>
      <c r="BTX119" s="218"/>
      <c r="BTY119" s="218"/>
      <c r="BTZ119" s="218"/>
      <c r="BUA119" s="218"/>
      <c r="BUB119" s="218"/>
      <c r="BUC119" s="218"/>
      <c r="BUD119" s="218"/>
      <c r="BUE119" s="218"/>
      <c r="BUF119" s="218"/>
      <c r="BUG119" s="218"/>
      <c r="BUH119" s="218"/>
      <c r="BUI119" s="218"/>
      <c r="BUJ119" s="218"/>
      <c r="BUK119" s="218"/>
      <c r="BUL119" s="218"/>
      <c r="BUM119" s="218"/>
      <c r="BUN119" s="218"/>
      <c r="BUO119" s="218"/>
      <c r="BUP119" s="218"/>
      <c r="BUQ119" s="218"/>
      <c r="BUR119" s="218"/>
      <c r="BUS119" s="218"/>
      <c r="BUT119" s="218"/>
      <c r="BUU119" s="218"/>
      <c r="BUV119" s="218"/>
      <c r="BUW119" s="218"/>
      <c r="BUX119" s="218"/>
      <c r="BUY119" s="218"/>
      <c r="BUZ119" s="218"/>
      <c r="BVA119" s="218"/>
      <c r="BVB119" s="218"/>
      <c r="BVC119" s="218"/>
      <c r="BVD119" s="218"/>
      <c r="BVE119" s="218"/>
      <c r="BVF119" s="218"/>
      <c r="BVG119" s="218"/>
      <c r="BVH119" s="218"/>
      <c r="BVI119" s="218"/>
      <c r="BVJ119" s="218"/>
      <c r="BVK119" s="218"/>
      <c r="BVL119" s="218"/>
      <c r="BVM119" s="218"/>
      <c r="BVN119" s="218"/>
      <c r="BVO119" s="218"/>
      <c r="BVP119" s="218"/>
      <c r="BVQ119" s="218"/>
      <c r="BVR119" s="218"/>
      <c r="BVS119" s="218"/>
      <c r="BVT119" s="218"/>
      <c r="BVU119" s="218"/>
      <c r="BVV119" s="218"/>
      <c r="BVW119" s="218"/>
      <c r="BVX119" s="218"/>
      <c r="BVY119" s="218"/>
      <c r="BVZ119" s="218"/>
      <c r="BWA119" s="218"/>
      <c r="BWB119" s="218"/>
      <c r="BWC119" s="218"/>
      <c r="BWD119" s="218"/>
      <c r="BWE119" s="218"/>
      <c r="BWF119" s="218"/>
      <c r="BWG119" s="218"/>
      <c r="BWH119" s="218"/>
      <c r="BWI119" s="218"/>
      <c r="BWJ119" s="218"/>
      <c r="BWK119" s="218"/>
      <c r="BWL119" s="218"/>
      <c r="BWM119" s="218"/>
      <c r="BWN119" s="218"/>
      <c r="BWO119" s="218"/>
      <c r="BWP119" s="218"/>
      <c r="BWQ119" s="218"/>
      <c r="BWR119" s="218"/>
      <c r="BWS119" s="218"/>
      <c r="BWT119" s="218"/>
      <c r="BWU119" s="218"/>
      <c r="BWV119" s="218"/>
      <c r="BWW119" s="218"/>
      <c r="BWX119" s="218"/>
      <c r="BWY119" s="218"/>
      <c r="BWZ119" s="218"/>
      <c r="BXA119" s="218"/>
      <c r="BXB119" s="218"/>
      <c r="BXC119" s="218"/>
      <c r="BXD119" s="218"/>
      <c r="BXE119" s="218"/>
      <c r="BXF119" s="218"/>
      <c r="BXG119" s="218"/>
      <c r="BXH119" s="218"/>
      <c r="BXI119" s="218"/>
      <c r="BXJ119" s="218"/>
      <c r="BXK119" s="218"/>
      <c r="BXL119" s="218"/>
      <c r="BXM119" s="218"/>
      <c r="BXN119" s="218"/>
      <c r="BXO119" s="218"/>
      <c r="BXP119" s="218"/>
      <c r="BXQ119" s="218"/>
      <c r="BXR119" s="218"/>
      <c r="BXS119" s="218"/>
      <c r="BXT119" s="218"/>
      <c r="BXU119" s="218"/>
      <c r="BXV119" s="218"/>
      <c r="BXW119" s="218"/>
      <c r="BXX119" s="218"/>
      <c r="BXY119" s="218"/>
      <c r="BXZ119" s="218"/>
      <c r="BYA119" s="218"/>
      <c r="BYB119" s="218"/>
      <c r="BYC119" s="218"/>
      <c r="BYD119" s="218"/>
      <c r="BYE119" s="218"/>
      <c r="BYF119" s="218"/>
      <c r="BYG119" s="218"/>
      <c r="BYH119" s="218"/>
      <c r="BYI119" s="218"/>
      <c r="BYJ119" s="218"/>
      <c r="BYK119" s="218"/>
      <c r="BYL119" s="218"/>
      <c r="BYM119" s="218"/>
      <c r="BYN119" s="218"/>
      <c r="BYO119" s="218"/>
      <c r="BYP119" s="218"/>
      <c r="BYQ119" s="218"/>
      <c r="BYR119" s="218"/>
      <c r="BYS119" s="218"/>
      <c r="BYT119" s="218"/>
      <c r="BYU119" s="218"/>
      <c r="BYV119" s="218"/>
      <c r="BYW119" s="218"/>
      <c r="BYX119" s="218"/>
      <c r="BYY119" s="218"/>
      <c r="BYZ119" s="218"/>
      <c r="BZA119" s="218"/>
      <c r="BZB119" s="218"/>
      <c r="BZC119" s="218"/>
      <c r="BZD119" s="218"/>
      <c r="BZE119" s="218"/>
      <c r="BZF119" s="218"/>
      <c r="BZG119" s="218"/>
      <c r="BZH119" s="218"/>
      <c r="BZI119" s="218"/>
      <c r="BZJ119" s="218"/>
      <c r="BZK119" s="218"/>
      <c r="BZL119" s="218"/>
      <c r="BZM119" s="218"/>
      <c r="BZN119" s="218"/>
      <c r="BZO119" s="218"/>
      <c r="BZP119" s="218"/>
      <c r="BZQ119" s="218"/>
      <c r="BZR119" s="218"/>
      <c r="BZS119" s="218"/>
      <c r="BZT119" s="218"/>
      <c r="BZU119" s="218"/>
      <c r="BZV119" s="218"/>
      <c r="BZW119" s="218"/>
      <c r="BZX119" s="218"/>
      <c r="BZY119" s="218"/>
      <c r="BZZ119" s="218"/>
      <c r="CAA119" s="218"/>
      <c r="CAB119" s="218"/>
      <c r="CAC119" s="218"/>
      <c r="CAD119" s="218"/>
      <c r="CAE119" s="218"/>
      <c r="CAF119" s="218"/>
      <c r="CAG119" s="218"/>
      <c r="CAH119" s="218"/>
      <c r="CAI119" s="218"/>
      <c r="CAJ119" s="218"/>
      <c r="CAK119" s="218"/>
      <c r="CAL119" s="218"/>
      <c r="CAM119" s="218"/>
      <c r="CAN119" s="218"/>
      <c r="CAO119" s="218"/>
      <c r="CAP119" s="218"/>
      <c r="CAQ119" s="218"/>
      <c r="CAR119" s="218"/>
      <c r="CAS119" s="218"/>
      <c r="CAT119" s="218"/>
      <c r="CAU119" s="218"/>
      <c r="CAV119" s="218"/>
      <c r="CAW119" s="218"/>
      <c r="CAX119" s="218"/>
      <c r="CAY119" s="218"/>
      <c r="CAZ119" s="218"/>
      <c r="CBA119" s="218"/>
      <c r="CBB119" s="218"/>
      <c r="CBC119" s="218"/>
      <c r="CBD119" s="218"/>
      <c r="CBE119" s="218"/>
      <c r="CBF119" s="218"/>
      <c r="CBG119" s="218"/>
      <c r="CBH119" s="218"/>
      <c r="CBI119" s="218"/>
      <c r="CBJ119" s="218"/>
      <c r="CBK119" s="218"/>
      <c r="CBL119" s="218"/>
      <c r="CBM119" s="218"/>
      <c r="CBN119" s="218"/>
      <c r="CBO119" s="218"/>
      <c r="CBP119" s="218"/>
      <c r="CBQ119" s="218"/>
      <c r="CBR119" s="218"/>
      <c r="CBS119" s="218"/>
      <c r="CBT119" s="218"/>
      <c r="CBU119" s="218"/>
      <c r="CBV119" s="218"/>
      <c r="CBW119" s="218"/>
      <c r="CBX119" s="218"/>
      <c r="CBY119" s="218"/>
      <c r="CBZ119" s="218"/>
      <c r="CCA119" s="218"/>
      <c r="CCB119" s="218"/>
      <c r="CCC119" s="218"/>
      <c r="CCD119" s="218"/>
      <c r="CCE119" s="218"/>
      <c r="CCF119" s="218"/>
      <c r="CCG119" s="218"/>
      <c r="CCH119" s="218"/>
      <c r="CCI119" s="218"/>
      <c r="CCJ119" s="218"/>
      <c r="CCK119" s="218"/>
      <c r="CCL119" s="218"/>
      <c r="CCM119" s="218"/>
      <c r="CCN119" s="218"/>
      <c r="CCO119" s="218"/>
      <c r="CCP119" s="218"/>
      <c r="CCQ119" s="218"/>
      <c r="CCR119" s="218"/>
      <c r="CCS119" s="218"/>
      <c r="CCT119" s="218"/>
      <c r="CCU119" s="218"/>
      <c r="CCV119" s="218"/>
      <c r="CCW119" s="218"/>
      <c r="CCX119" s="218"/>
      <c r="CCY119" s="218"/>
      <c r="CCZ119" s="218"/>
      <c r="CDA119" s="218"/>
      <c r="CDB119" s="218"/>
      <c r="CDC119" s="218"/>
      <c r="CDD119" s="218"/>
      <c r="CDE119" s="218"/>
      <c r="CDF119" s="218"/>
      <c r="CDG119" s="218"/>
      <c r="CDH119" s="218"/>
      <c r="CDI119" s="218"/>
      <c r="CDJ119" s="218"/>
      <c r="CDK119" s="218"/>
      <c r="CDL119" s="218"/>
      <c r="CDM119" s="218"/>
      <c r="CDN119" s="218"/>
      <c r="CDO119" s="218"/>
      <c r="CDP119" s="218"/>
      <c r="CDQ119" s="218"/>
      <c r="CDR119" s="218"/>
      <c r="CDS119" s="218"/>
      <c r="CDT119" s="218"/>
      <c r="CDU119" s="218"/>
      <c r="CDV119" s="218"/>
      <c r="CDW119" s="218"/>
      <c r="CDX119" s="218"/>
      <c r="CDY119" s="218"/>
      <c r="CDZ119" s="218"/>
      <c r="CEA119" s="218"/>
      <c r="CEB119" s="218"/>
      <c r="CEC119" s="218"/>
      <c r="CED119" s="218"/>
      <c r="CEE119" s="218"/>
      <c r="CEF119" s="218"/>
      <c r="CEG119" s="218"/>
      <c r="CEH119" s="218"/>
      <c r="CEI119" s="218"/>
      <c r="CEJ119" s="218"/>
      <c r="CEK119" s="218"/>
      <c r="CEL119" s="218"/>
      <c r="CEM119" s="218"/>
      <c r="CEN119" s="218"/>
      <c r="CEO119" s="218"/>
      <c r="CEP119" s="218"/>
      <c r="CEQ119" s="218"/>
      <c r="CER119" s="218"/>
      <c r="CES119" s="218"/>
      <c r="CET119" s="218"/>
      <c r="CEU119" s="218"/>
      <c r="CEV119" s="218"/>
      <c r="CEW119" s="218"/>
      <c r="CEX119" s="218"/>
      <c r="CEY119" s="218"/>
      <c r="CEZ119" s="218"/>
      <c r="CFA119" s="218"/>
      <c r="CFB119" s="218"/>
      <c r="CFC119" s="218"/>
      <c r="CFD119" s="218"/>
      <c r="CFE119" s="218"/>
      <c r="CFF119" s="218"/>
      <c r="CFG119" s="218"/>
      <c r="CFH119" s="218"/>
      <c r="CFI119" s="218"/>
      <c r="CFJ119" s="218"/>
      <c r="CFK119" s="218"/>
      <c r="CFL119" s="218"/>
      <c r="CFM119" s="218"/>
      <c r="CFN119" s="218"/>
      <c r="CFO119" s="218"/>
      <c r="CFP119" s="218"/>
      <c r="CFQ119" s="218"/>
      <c r="CFR119" s="218"/>
      <c r="CFS119" s="218"/>
      <c r="CFT119" s="218"/>
      <c r="CFU119" s="218"/>
      <c r="CFV119" s="218"/>
      <c r="CFW119" s="218"/>
      <c r="CFX119" s="218"/>
      <c r="CFY119" s="218"/>
      <c r="CFZ119" s="218"/>
      <c r="CGA119" s="218"/>
      <c r="CGB119" s="218"/>
      <c r="CGC119" s="218"/>
      <c r="CGD119" s="218"/>
      <c r="CGE119" s="218"/>
      <c r="CGF119" s="218"/>
      <c r="CGG119" s="218"/>
      <c r="CGH119" s="218"/>
      <c r="CGI119" s="218"/>
      <c r="CGJ119" s="218"/>
      <c r="CGK119" s="218"/>
      <c r="CGL119" s="218"/>
      <c r="CGM119" s="218"/>
      <c r="CGN119" s="218"/>
      <c r="CGO119" s="218"/>
      <c r="CGP119" s="218"/>
      <c r="CGQ119" s="218"/>
      <c r="CGR119" s="218"/>
      <c r="CGS119" s="218"/>
      <c r="CGT119" s="218"/>
      <c r="CGU119" s="218"/>
      <c r="CGV119" s="218"/>
      <c r="CGW119" s="218"/>
      <c r="CGX119" s="218"/>
      <c r="CGY119" s="218"/>
      <c r="CGZ119" s="218"/>
      <c r="CHA119" s="218"/>
      <c r="CHB119" s="218"/>
      <c r="CHC119" s="218"/>
      <c r="CHD119" s="218"/>
      <c r="CHE119" s="218"/>
      <c r="CHF119" s="218"/>
      <c r="CHG119" s="218"/>
      <c r="CHH119" s="218"/>
      <c r="CHI119" s="218"/>
      <c r="CHJ119" s="218"/>
      <c r="CHK119" s="218"/>
      <c r="CHL119" s="218"/>
      <c r="CHM119" s="218"/>
      <c r="CHN119" s="218"/>
      <c r="CHO119" s="218"/>
      <c r="CHP119" s="218"/>
      <c r="CHQ119" s="218"/>
      <c r="CHR119" s="218"/>
      <c r="CHS119" s="218"/>
      <c r="CHT119" s="218"/>
      <c r="CHU119" s="218"/>
      <c r="CHV119" s="218"/>
      <c r="CHW119" s="218"/>
      <c r="CHX119" s="218"/>
      <c r="CHY119" s="218"/>
      <c r="CHZ119" s="218"/>
      <c r="CIA119" s="218"/>
      <c r="CIB119" s="218"/>
      <c r="CIC119" s="218"/>
      <c r="CID119" s="218"/>
      <c r="CIE119" s="218"/>
      <c r="CIF119" s="218"/>
      <c r="CIG119" s="218"/>
      <c r="CIH119" s="218"/>
      <c r="CII119" s="218"/>
      <c r="CIJ119" s="218"/>
      <c r="CIK119" s="218"/>
      <c r="CIL119" s="218"/>
      <c r="CIM119" s="218"/>
      <c r="CIN119" s="218"/>
      <c r="CIO119" s="218"/>
      <c r="CIP119" s="218"/>
      <c r="CIQ119" s="218"/>
      <c r="CIR119" s="218"/>
      <c r="CIS119" s="218"/>
      <c r="CIT119" s="218"/>
      <c r="CIU119" s="218"/>
      <c r="CIV119" s="218"/>
      <c r="CIW119" s="218"/>
      <c r="CIX119" s="218"/>
      <c r="CIY119" s="218"/>
      <c r="CIZ119" s="218"/>
      <c r="CJA119" s="218"/>
      <c r="CJB119" s="218"/>
      <c r="CJC119" s="218"/>
      <c r="CJD119" s="218"/>
      <c r="CJE119" s="218"/>
      <c r="CJF119" s="218"/>
      <c r="CJG119" s="218"/>
      <c r="CJH119" s="218"/>
      <c r="CJI119" s="218"/>
      <c r="CJJ119" s="218"/>
      <c r="CJK119" s="218"/>
      <c r="CJL119" s="218"/>
      <c r="CJM119" s="218"/>
      <c r="CJN119" s="218"/>
      <c r="CJO119" s="218"/>
      <c r="CJP119" s="218"/>
      <c r="CJQ119" s="218"/>
      <c r="CJR119" s="218"/>
      <c r="CJS119" s="218"/>
      <c r="CJT119" s="218"/>
      <c r="CJU119" s="218"/>
      <c r="CJV119" s="218"/>
      <c r="CJW119" s="218"/>
      <c r="CJX119" s="218"/>
      <c r="CJY119" s="218"/>
      <c r="CJZ119" s="218"/>
      <c r="CKA119" s="218"/>
      <c r="CKB119" s="218"/>
      <c r="CKC119" s="218"/>
      <c r="CKD119" s="218"/>
      <c r="CKE119" s="218"/>
      <c r="CKF119" s="218"/>
      <c r="CKG119" s="218"/>
      <c r="CKH119" s="218"/>
      <c r="CKI119" s="218"/>
      <c r="CKJ119" s="218"/>
      <c r="CKK119" s="218"/>
      <c r="CKL119" s="218"/>
      <c r="CKM119" s="218"/>
      <c r="CKN119" s="218"/>
      <c r="CKO119" s="218"/>
      <c r="CKP119" s="218"/>
      <c r="CKQ119" s="218"/>
      <c r="CKR119" s="218"/>
      <c r="CKS119" s="218"/>
      <c r="CKT119" s="218"/>
      <c r="CKU119" s="218"/>
      <c r="CKV119" s="218"/>
      <c r="CKW119" s="218"/>
      <c r="CKX119" s="218"/>
      <c r="CKY119" s="218"/>
      <c r="CKZ119" s="218"/>
      <c r="CLA119" s="218"/>
      <c r="CLB119" s="218"/>
      <c r="CLC119" s="218"/>
      <c r="CLD119" s="218"/>
      <c r="CLE119" s="218"/>
      <c r="CLF119" s="218"/>
      <c r="CLG119" s="218"/>
      <c r="CLH119" s="218"/>
      <c r="CLI119" s="218"/>
      <c r="CLJ119" s="218"/>
      <c r="CLK119" s="218"/>
      <c r="CLL119" s="218"/>
      <c r="CLM119" s="218"/>
      <c r="CLN119" s="218"/>
      <c r="CLO119" s="218"/>
      <c r="CLP119" s="218"/>
      <c r="CLQ119" s="218"/>
      <c r="CLR119" s="218"/>
      <c r="CLS119" s="218"/>
      <c r="CLT119" s="218"/>
      <c r="CLU119" s="218"/>
      <c r="CLV119" s="218"/>
      <c r="CLW119" s="218"/>
      <c r="CLX119" s="218"/>
      <c r="CLY119" s="218"/>
      <c r="CLZ119" s="218"/>
      <c r="CMA119" s="218"/>
      <c r="CMB119" s="218"/>
      <c r="CMC119" s="218"/>
      <c r="CMD119" s="218"/>
      <c r="CME119" s="218"/>
      <c r="CMF119" s="218"/>
      <c r="CMG119" s="218"/>
      <c r="CMH119" s="218"/>
      <c r="CMI119" s="218"/>
      <c r="CMJ119" s="218"/>
      <c r="CMK119" s="218"/>
      <c r="CML119" s="218"/>
      <c r="CMM119" s="218"/>
      <c r="CMN119" s="218"/>
      <c r="CMO119" s="218"/>
      <c r="CMP119" s="218"/>
      <c r="CMQ119" s="218"/>
      <c r="CMR119" s="218"/>
      <c r="CMS119" s="218"/>
      <c r="CMT119" s="218"/>
      <c r="CMU119" s="218"/>
      <c r="CMV119" s="218"/>
      <c r="CMW119" s="218"/>
      <c r="CMX119" s="218"/>
      <c r="CMY119" s="218"/>
      <c r="CMZ119" s="218"/>
      <c r="CNA119" s="218"/>
      <c r="CNB119" s="218"/>
      <c r="CNC119" s="218"/>
      <c r="CND119" s="218"/>
      <c r="CNE119" s="218"/>
      <c r="CNF119" s="218"/>
      <c r="CNG119" s="218"/>
      <c r="CNH119" s="218"/>
      <c r="CNI119" s="218"/>
      <c r="CNJ119" s="218"/>
      <c r="CNK119" s="218"/>
      <c r="CNL119" s="218"/>
      <c r="CNM119" s="218"/>
      <c r="CNN119" s="218"/>
      <c r="CNO119" s="218"/>
      <c r="CNP119" s="218"/>
      <c r="CNQ119" s="218"/>
      <c r="CNR119" s="218"/>
      <c r="CNS119" s="218"/>
      <c r="CNT119" s="218"/>
      <c r="CNU119" s="218"/>
      <c r="CNV119" s="218"/>
      <c r="CNW119" s="218"/>
      <c r="CNX119" s="218"/>
      <c r="CNY119" s="218"/>
      <c r="CNZ119" s="218"/>
      <c r="COA119" s="218"/>
      <c r="COB119" s="218"/>
      <c r="COC119" s="218"/>
      <c r="COD119" s="218"/>
      <c r="COE119" s="218"/>
      <c r="COF119" s="218"/>
      <c r="COG119" s="218"/>
      <c r="COH119" s="218"/>
      <c r="COI119" s="218"/>
      <c r="COJ119" s="218"/>
      <c r="COK119" s="218"/>
      <c r="COL119" s="218"/>
      <c r="COM119" s="218"/>
      <c r="CON119" s="218"/>
      <c r="COO119" s="218"/>
      <c r="COP119" s="218"/>
      <c r="COQ119" s="218"/>
      <c r="COR119" s="218"/>
      <c r="COS119" s="218"/>
      <c r="COT119" s="218"/>
      <c r="COU119" s="218"/>
      <c r="COV119" s="218"/>
      <c r="COW119" s="218"/>
      <c r="COX119" s="218"/>
      <c r="COY119" s="218"/>
      <c r="COZ119" s="218"/>
      <c r="CPA119" s="218"/>
      <c r="CPB119" s="218"/>
      <c r="CPC119" s="218"/>
      <c r="CPD119" s="218"/>
      <c r="CPE119" s="218"/>
      <c r="CPF119" s="218"/>
    </row>
    <row r="120" spans="1:2450" s="175" customFormat="1" ht="25.5" x14ac:dyDescent="0.25">
      <c r="A120" s="698" t="s">
        <v>64</v>
      </c>
      <c r="B120" s="210">
        <f t="shared" si="2"/>
        <v>1</v>
      </c>
      <c r="C120" s="330" t="s">
        <v>55</v>
      </c>
      <c r="D120" s="202"/>
      <c r="E120" s="202"/>
      <c r="F120" s="202"/>
      <c r="G120" s="225"/>
      <c r="H120" s="294"/>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8"/>
      <c r="DF120" s="218"/>
      <c r="DG120" s="218"/>
      <c r="DH120" s="218"/>
      <c r="DI120" s="218"/>
      <c r="DJ120" s="218"/>
      <c r="DK120" s="218"/>
      <c r="DL120" s="218"/>
      <c r="DM120" s="218"/>
      <c r="DN120" s="218"/>
      <c r="DO120" s="218"/>
      <c r="DP120" s="218"/>
      <c r="DQ120" s="218"/>
      <c r="DR120" s="218"/>
      <c r="DS120" s="218"/>
      <c r="DT120" s="218"/>
      <c r="DU120" s="218"/>
      <c r="DV120" s="218"/>
      <c r="DW120" s="218"/>
      <c r="DX120" s="218"/>
      <c r="DY120" s="218"/>
      <c r="DZ120" s="218"/>
      <c r="EA120" s="218"/>
      <c r="EB120" s="218"/>
      <c r="EC120" s="218"/>
      <c r="ED120" s="218"/>
      <c r="EE120" s="218"/>
      <c r="EF120" s="218"/>
      <c r="EG120" s="218"/>
      <c r="EH120" s="218"/>
      <c r="EI120" s="218"/>
      <c r="EJ120" s="218"/>
      <c r="EK120" s="218"/>
      <c r="EL120" s="218"/>
      <c r="EM120" s="218"/>
      <c r="EN120" s="218"/>
      <c r="EO120" s="218"/>
      <c r="EP120" s="218"/>
      <c r="EQ120" s="218"/>
      <c r="ER120" s="218"/>
      <c r="ES120" s="218"/>
      <c r="ET120" s="218"/>
      <c r="EU120" s="218"/>
      <c r="EV120" s="218"/>
      <c r="EW120" s="218"/>
      <c r="EX120" s="218"/>
      <c r="EY120" s="218"/>
      <c r="EZ120" s="218"/>
      <c r="FA120" s="218"/>
      <c r="FB120" s="218"/>
      <c r="FC120" s="218"/>
      <c r="FD120" s="218"/>
      <c r="FE120" s="218"/>
      <c r="FF120" s="218"/>
      <c r="FG120" s="218"/>
      <c r="FH120" s="218"/>
      <c r="FI120" s="218"/>
      <c r="FJ120" s="218"/>
      <c r="FK120" s="218"/>
      <c r="FL120" s="218"/>
      <c r="FM120" s="218"/>
      <c r="FN120" s="218"/>
      <c r="FO120" s="218"/>
      <c r="FP120" s="218"/>
      <c r="FQ120" s="218"/>
      <c r="FR120" s="218"/>
      <c r="FS120" s="218"/>
      <c r="FT120" s="218"/>
      <c r="FU120" s="218"/>
      <c r="FV120" s="218"/>
      <c r="FW120" s="218"/>
      <c r="FX120" s="218"/>
      <c r="FY120" s="218"/>
      <c r="FZ120" s="218"/>
      <c r="GA120" s="218"/>
      <c r="GB120" s="218"/>
      <c r="GC120" s="218"/>
      <c r="GD120" s="218"/>
      <c r="GE120" s="218"/>
      <c r="GF120" s="218"/>
      <c r="GG120" s="218"/>
      <c r="GH120" s="218"/>
      <c r="GI120" s="218"/>
      <c r="GJ120" s="218"/>
      <c r="GK120" s="218"/>
      <c r="GL120" s="218"/>
      <c r="GM120" s="218"/>
      <c r="GN120" s="218"/>
      <c r="GO120" s="218"/>
      <c r="GP120" s="218"/>
      <c r="GQ120" s="218"/>
      <c r="GR120" s="218"/>
      <c r="GS120" s="218"/>
      <c r="GT120" s="218"/>
      <c r="GU120" s="218"/>
      <c r="GV120" s="218"/>
      <c r="GW120" s="218"/>
      <c r="GX120" s="218"/>
      <c r="GY120" s="218"/>
      <c r="GZ120" s="218"/>
      <c r="HA120" s="218"/>
      <c r="HB120" s="218"/>
      <c r="HC120" s="218"/>
      <c r="HD120" s="218"/>
      <c r="HE120" s="218"/>
      <c r="HF120" s="218"/>
      <c r="HG120" s="218"/>
      <c r="HH120" s="218"/>
      <c r="HI120" s="218"/>
      <c r="HJ120" s="218"/>
      <c r="HK120" s="218"/>
      <c r="HL120" s="218"/>
      <c r="HM120" s="218"/>
      <c r="HN120" s="218"/>
      <c r="HO120" s="218"/>
      <c r="HP120" s="218"/>
      <c r="HQ120" s="218"/>
      <c r="HR120" s="218"/>
      <c r="HS120" s="218"/>
      <c r="HT120" s="218"/>
      <c r="HU120" s="218"/>
      <c r="HV120" s="218"/>
      <c r="HW120" s="218"/>
      <c r="HX120" s="218"/>
      <c r="HY120" s="218"/>
      <c r="HZ120" s="218"/>
      <c r="IA120" s="218"/>
      <c r="IB120" s="218"/>
      <c r="IC120" s="218"/>
      <c r="ID120" s="218"/>
      <c r="IE120" s="218"/>
      <c r="IF120" s="218"/>
      <c r="IG120" s="218"/>
      <c r="IH120" s="218"/>
      <c r="II120" s="218"/>
      <c r="IJ120" s="218"/>
      <c r="IK120" s="218"/>
      <c r="IL120" s="218"/>
      <c r="IM120" s="218"/>
      <c r="IN120" s="218"/>
      <c r="IO120" s="218"/>
      <c r="IP120" s="218"/>
      <c r="IQ120" s="218"/>
      <c r="IR120" s="218"/>
      <c r="IS120" s="218"/>
      <c r="IT120" s="218"/>
      <c r="IU120" s="218"/>
      <c r="IV120" s="218"/>
      <c r="IW120" s="218"/>
      <c r="IX120" s="218"/>
      <c r="IY120" s="218"/>
      <c r="IZ120" s="218"/>
      <c r="JA120" s="218"/>
      <c r="JB120" s="218"/>
      <c r="JC120" s="218"/>
      <c r="JD120" s="218"/>
      <c r="JE120" s="218"/>
      <c r="JF120" s="218"/>
      <c r="JG120" s="218"/>
      <c r="JH120" s="218"/>
      <c r="JI120" s="218"/>
      <c r="JJ120" s="218"/>
      <c r="JK120" s="218"/>
      <c r="JL120" s="218"/>
      <c r="JM120" s="218"/>
      <c r="JN120" s="218"/>
      <c r="JO120" s="218"/>
      <c r="JP120" s="218"/>
      <c r="JQ120" s="218"/>
      <c r="JR120" s="218"/>
      <c r="JS120" s="218"/>
      <c r="JT120" s="218"/>
      <c r="JU120" s="218"/>
      <c r="JV120" s="218"/>
      <c r="JW120" s="218"/>
      <c r="JX120" s="218"/>
      <c r="JY120" s="218"/>
      <c r="JZ120" s="218"/>
      <c r="KA120" s="218"/>
      <c r="KB120" s="218"/>
      <c r="KC120" s="218"/>
      <c r="KD120" s="218"/>
      <c r="KE120" s="218"/>
      <c r="KF120" s="218"/>
      <c r="KG120" s="218"/>
      <c r="KH120" s="218"/>
      <c r="KI120" s="218"/>
      <c r="KJ120" s="218"/>
      <c r="KK120" s="218"/>
      <c r="KL120" s="218"/>
      <c r="KM120" s="218"/>
      <c r="KN120" s="218"/>
      <c r="KO120" s="218"/>
      <c r="KP120" s="218"/>
      <c r="KQ120" s="218"/>
      <c r="KR120" s="218"/>
      <c r="KS120" s="218"/>
      <c r="KT120" s="218"/>
      <c r="KU120" s="218"/>
      <c r="KV120" s="218"/>
      <c r="KW120" s="218"/>
      <c r="KX120" s="218"/>
      <c r="KY120" s="218"/>
      <c r="KZ120" s="218"/>
      <c r="LA120" s="218"/>
      <c r="LB120" s="218"/>
      <c r="LC120" s="218"/>
      <c r="LD120" s="218"/>
      <c r="LE120" s="218"/>
      <c r="LF120" s="218"/>
      <c r="LG120" s="218"/>
      <c r="LH120" s="218"/>
      <c r="LI120" s="218"/>
      <c r="LJ120" s="218"/>
      <c r="LK120" s="218"/>
      <c r="LL120" s="218"/>
      <c r="LM120" s="218"/>
      <c r="LN120" s="218"/>
      <c r="LO120" s="218"/>
      <c r="LP120" s="218"/>
      <c r="LQ120" s="218"/>
      <c r="LR120" s="218"/>
      <c r="LS120" s="218"/>
      <c r="LT120" s="218"/>
      <c r="LU120" s="218"/>
      <c r="LV120" s="218"/>
      <c r="LW120" s="218"/>
      <c r="LX120" s="218"/>
      <c r="LY120" s="218"/>
      <c r="LZ120" s="218"/>
      <c r="MA120" s="218"/>
      <c r="MB120" s="218"/>
      <c r="MC120" s="218"/>
      <c r="MD120" s="218"/>
      <c r="ME120" s="218"/>
      <c r="MF120" s="218"/>
      <c r="MG120" s="218"/>
      <c r="MH120" s="218"/>
      <c r="MI120" s="218"/>
      <c r="MJ120" s="218"/>
      <c r="MK120" s="218"/>
      <c r="ML120" s="218"/>
      <c r="MM120" s="218"/>
      <c r="MN120" s="218"/>
      <c r="MO120" s="218"/>
      <c r="MP120" s="218"/>
      <c r="MQ120" s="218"/>
      <c r="MR120" s="218"/>
      <c r="MS120" s="218"/>
      <c r="MT120" s="218"/>
      <c r="MU120" s="218"/>
      <c r="MV120" s="218"/>
      <c r="MW120" s="218"/>
      <c r="MX120" s="218"/>
      <c r="MY120" s="218"/>
      <c r="MZ120" s="218"/>
      <c r="NA120" s="218"/>
      <c r="NB120" s="218"/>
      <c r="NC120" s="218"/>
      <c r="ND120" s="218"/>
      <c r="NE120" s="218"/>
      <c r="NF120" s="218"/>
      <c r="NG120" s="218"/>
      <c r="NH120" s="218"/>
      <c r="NI120" s="218"/>
      <c r="NJ120" s="218"/>
      <c r="NK120" s="218"/>
      <c r="NL120" s="218"/>
      <c r="NM120" s="218"/>
      <c r="NN120" s="218"/>
      <c r="NO120" s="218"/>
      <c r="NP120" s="218"/>
      <c r="NQ120" s="218"/>
      <c r="NR120" s="218"/>
      <c r="NS120" s="218"/>
      <c r="NT120" s="218"/>
      <c r="NU120" s="218"/>
      <c r="NV120" s="218"/>
      <c r="NW120" s="218"/>
      <c r="NX120" s="218"/>
      <c r="NY120" s="218"/>
      <c r="NZ120" s="218"/>
      <c r="OA120" s="218"/>
      <c r="OB120" s="218"/>
      <c r="OC120" s="218"/>
      <c r="OD120" s="218"/>
      <c r="OE120" s="218"/>
      <c r="OF120" s="218"/>
      <c r="OG120" s="218"/>
      <c r="OH120" s="218"/>
      <c r="OI120" s="218"/>
      <c r="OJ120" s="218"/>
      <c r="OK120" s="218"/>
      <c r="OL120" s="218"/>
      <c r="OM120" s="218"/>
      <c r="ON120" s="218"/>
      <c r="OO120" s="218"/>
      <c r="OP120" s="218"/>
      <c r="OQ120" s="218"/>
      <c r="OR120" s="218"/>
      <c r="OS120" s="218"/>
      <c r="OT120" s="218"/>
      <c r="OU120" s="218"/>
      <c r="OV120" s="218"/>
      <c r="OW120" s="218"/>
      <c r="OX120" s="218"/>
      <c r="OY120" s="218"/>
      <c r="OZ120" s="218"/>
      <c r="PA120" s="218"/>
      <c r="PB120" s="218"/>
      <c r="PC120" s="218"/>
      <c r="PD120" s="218"/>
      <c r="PE120" s="218"/>
      <c r="PF120" s="218"/>
      <c r="PG120" s="218"/>
      <c r="PH120" s="218"/>
      <c r="PI120" s="218"/>
      <c r="PJ120" s="218"/>
      <c r="PK120" s="218"/>
      <c r="PL120" s="218"/>
      <c r="PM120" s="218"/>
      <c r="PN120" s="218"/>
      <c r="PO120" s="218"/>
      <c r="PP120" s="218"/>
      <c r="PQ120" s="218"/>
      <c r="PR120" s="218"/>
      <c r="PS120" s="218"/>
      <c r="PT120" s="218"/>
      <c r="PU120" s="218"/>
      <c r="PV120" s="218"/>
      <c r="PW120" s="218"/>
      <c r="PX120" s="218"/>
      <c r="PY120" s="218"/>
      <c r="PZ120" s="218"/>
      <c r="QA120" s="218"/>
      <c r="QB120" s="218"/>
      <c r="QC120" s="218"/>
      <c r="QD120" s="218"/>
      <c r="QE120" s="218"/>
      <c r="QF120" s="218"/>
      <c r="QG120" s="218"/>
      <c r="QH120" s="218"/>
      <c r="QI120" s="218"/>
      <c r="QJ120" s="218"/>
      <c r="QK120" s="218"/>
      <c r="QL120" s="218"/>
      <c r="QM120" s="218"/>
      <c r="QN120" s="218"/>
      <c r="QO120" s="218"/>
      <c r="QP120" s="218"/>
      <c r="QQ120" s="218"/>
      <c r="QR120" s="218"/>
      <c r="QS120" s="218"/>
      <c r="QT120" s="218"/>
      <c r="QU120" s="218"/>
      <c r="QV120" s="218"/>
      <c r="QW120" s="218"/>
      <c r="QX120" s="218"/>
      <c r="QY120" s="218"/>
      <c r="QZ120" s="218"/>
      <c r="RA120" s="218"/>
      <c r="RB120" s="218"/>
      <c r="RC120" s="218"/>
      <c r="RD120" s="218"/>
      <c r="RE120" s="218"/>
      <c r="RF120" s="218"/>
      <c r="RG120" s="218"/>
      <c r="RH120" s="218"/>
      <c r="RI120" s="218"/>
      <c r="RJ120" s="218"/>
      <c r="RK120" s="218"/>
      <c r="RL120" s="218"/>
      <c r="RM120" s="218"/>
      <c r="RN120" s="218"/>
      <c r="RO120" s="218"/>
      <c r="RP120" s="218"/>
      <c r="RQ120" s="218"/>
      <c r="RR120" s="218"/>
      <c r="RS120" s="218"/>
      <c r="RT120" s="218"/>
      <c r="RU120" s="218"/>
      <c r="RV120" s="218"/>
      <c r="RW120" s="218"/>
      <c r="RX120" s="218"/>
      <c r="RY120" s="218"/>
      <c r="RZ120" s="218"/>
      <c r="SA120" s="218"/>
      <c r="SB120" s="218"/>
      <c r="SC120" s="218"/>
      <c r="SD120" s="218"/>
      <c r="SE120" s="218"/>
      <c r="SF120" s="218"/>
      <c r="SG120" s="218"/>
      <c r="SH120" s="218"/>
      <c r="SI120" s="218"/>
      <c r="SJ120" s="218"/>
      <c r="SK120" s="218"/>
      <c r="SL120" s="218"/>
      <c r="SM120" s="218"/>
      <c r="SN120" s="218"/>
      <c r="SO120" s="218"/>
      <c r="SP120" s="218"/>
      <c r="SQ120" s="218"/>
      <c r="SR120" s="218"/>
      <c r="SS120" s="218"/>
      <c r="ST120" s="218"/>
      <c r="SU120" s="218"/>
      <c r="SV120" s="218"/>
      <c r="SW120" s="218"/>
      <c r="SX120" s="218"/>
      <c r="SY120" s="218"/>
      <c r="SZ120" s="218"/>
      <c r="TA120" s="218"/>
      <c r="TB120" s="218"/>
      <c r="TC120" s="218"/>
      <c r="TD120" s="218"/>
      <c r="TE120" s="218"/>
      <c r="TF120" s="218"/>
      <c r="TG120" s="218"/>
      <c r="TH120" s="218"/>
      <c r="TI120" s="218"/>
      <c r="TJ120" s="218"/>
      <c r="TK120" s="218"/>
      <c r="TL120" s="218"/>
      <c r="TM120" s="218"/>
      <c r="TN120" s="218"/>
      <c r="TO120" s="218"/>
      <c r="TP120" s="218"/>
      <c r="TQ120" s="218"/>
      <c r="TR120" s="218"/>
      <c r="TS120" s="218"/>
      <c r="TT120" s="218"/>
      <c r="TU120" s="218"/>
      <c r="TV120" s="218"/>
      <c r="TW120" s="218"/>
      <c r="TX120" s="218"/>
      <c r="TY120" s="218"/>
      <c r="TZ120" s="218"/>
      <c r="UA120" s="218"/>
      <c r="UB120" s="218"/>
      <c r="UC120" s="218"/>
      <c r="UD120" s="218"/>
      <c r="UE120" s="218"/>
      <c r="UF120" s="218"/>
      <c r="UG120" s="218"/>
      <c r="UH120" s="218"/>
      <c r="UI120" s="218"/>
      <c r="UJ120" s="218"/>
      <c r="UK120" s="218"/>
      <c r="UL120" s="218"/>
      <c r="UM120" s="218"/>
      <c r="UN120" s="218"/>
      <c r="UO120" s="218"/>
      <c r="UP120" s="218"/>
      <c r="UQ120" s="218"/>
      <c r="UR120" s="218"/>
      <c r="US120" s="218"/>
      <c r="UT120" s="218"/>
      <c r="UU120" s="218"/>
      <c r="UV120" s="218"/>
      <c r="UW120" s="218"/>
      <c r="UX120" s="218"/>
      <c r="UY120" s="218"/>
      <c r="UZ120" s="218"/>
      <c r="VA120" s="218"/>
      <c r="VB120" s="218"/>
      <c r="VC120" s="218"/>
      <c r="VD120" s="218"/>
      <c r="VE120" s="218"/>
      <c r="VF120" s="218"/>
      <c r="VG120" s="218"/>
      <c r="VH120" s="218"/>
      <c r="VI120" s="218"/>
      <c r="VJ120" s="218"/>
      <c r="VK120" s="218"/>
      <c r="VL120" s="218"/>
      <c r="VM120" s="218"/>
      <c r="VN120" s="218"/>
      <c r="VO120" s="218"/>
      <c r="VP120" s="218"/>
      <c r="VQ120" s="218"/>
      <c r="VR120" s="218"/>
      <c r="VS120" s="218"/>
      <c r="VT120" s="218"/>
      <c r="VU120" s="218"/>
      <c r="VV120" s="218"/>
      <c r="VW120" s="218"/>
      <c r="VX120" s="218"/>
      <c r="VY120" s="218"/>
      <c r="VZ120" s="218"/>
      <c r="WA120" s="218"/>
      <c r="WB120" s="218"/>
      <c r="WC120" s="218"/>
      <c r="WD120" s="218"/>
      <c r="WE120" s="218"/>
      <c r="WF120" s="218"/>
      <c r="WG120" s="218"/>
      <c r="WH120" s="218"/>
      <c r="WI120" s="218"/>
      <c r="WJ120" s="218"/>
      <c r="WK120" s="218"/>
      <c r="WL120" s="218"/>
      <c r="WM120" s="218"/>
      <c r="WN120" s="218"/>
      <c r="WO120" s="218"/>
      <c r="WP120" s="218"/>
      <c r="WQ120" s="218"/>
      <c r="WR120" s="218"/>
      <c r="WS120" s="218"/>
      <c r="WT120" s="218"/>
      <c r="WU120" s="218"/>
      <c r="WV120" s="218"/>
      <c r="WW120" s="218"/>
      <c r="WX120" s="218"/>
      <c r="WY120" s="218"/>
      <c r="WZ120" s="218"/>
      <c r="XA120" s="218"/>
      <c r="XB120" s="218"/>
      <c r="XC120" s="218"/>
      <c r="XD120" s="218"/>
      <c r="XE120" s="218"/>
      <c r="XF120" s="218"/>
      <c r="XG120" s="218"/>
      <c r="XH120" s="218"/>
      <c r="XI120" s="218"/>
      <c r="XJ120" s="218"/>
      <c r="XK120" s="218"/>
      <c r="XL120" s="218"/>
      <c r="XM120" s="218"/>
      <c r="XN120" s="218"/>
      <c r="XO120" s="218"/>
      <c r="XP120" s="218"/>
      <c r="XQ120" s="218"/>
      <c r="XR120" s="218"/>
      <c r="XS120" s="218"/>
      <c r="XT120" s="218"/>
      <c r="XU120" s="218"/>
      <c r="XV120" s="218"/>
      <c r="XW120" s="218"/>
      <c r="XX120" s="218"/>
      <c r="XY120" s="218"/>
      <c r="XZ120" s="218"/>
      <c r="YA120" s="218"/>
      <c r="YB120" s="218"/>
      <c r="YC120" s="218"/>
      <c r="YD120" s="218"/>
      <c r="YE120" s="218"/>
      <c r="YF120" s="218"/>
      <c r="YG120" s="218"/>
      <c r="YH120" s="218"/>
      <c r="YI120" s="218"/>
      <c r="YJ120" s="218"/>
      <c r="YK120" s="218"/>
      <c r="YL120" s="218"/>
      <c r="YM120" s="218"/>
      <c r="YN120" s="218"/>
      <c r="YO120" s="218"/>
      <c r="YP120" s="218"/>
      <c r="YQ120" s="218"/>
      <c r="YR120" s="218"/>
      <c r="YS120" s="218"/>
      <c r="YT120" s="218"/>
      <c r="YU120" s="218"/>
      <c r="YV120" s="218"/>
      <c r="YW120" s="218"/>
      <c r="YX120" s="218"/>
      <c r="YY120" s="218"/>
      <c r="YZ120" s="218"/>
      <c r="ZA120" s="218"/>
      <c r="ZB120" s="218"/>
      <c r="ZC120" s="218"/>
      <c r="ZD120" s="218"/>
      <c r="ZE120" s="218"/>
      <c r="ZF120" s="218"/>
      <c r="ZG120" s="218"/>
      <c r="ZH120" s="218"/>
      <c r="ZI120" s="218"/>
      <c r="ZJ120" s="218"/>
      <c r="ZK120" s="218"/>
      <c r="ZL120" s="218"/>
      <c r="ZM120" s="218"/>
      <c r="ZN120" s="218"/>
      <c r="ZO120" s="218"/>
      <c r="ZP120" s="218"/>
      <c r="ZQ120" s="218"/>
      <c r="ZR120" s="218"/>
      <c r="ZS120" s="218"/>
      <c r="ZT120" s="218"/>
      <c r="ZU120" s="218"/>
      <c r="ZV120" s="218"/>
      <c r="ZW120" s="218"/>
      <c r="ZX120" s="218"/>
      <c r="ZY120" s="218"/>
      <c r="ZZ120" s="218"/>
      <c r="AAA120" s="218"/>
      <c r="AAB120" s="218"/>
      <c r="AAC120" s="218"/>
      <c r="AAD120" s="218"/>
      <c r="AAE120" s="218"/>
      <c r="AAF120" s="218"/>
      <c r="AAG120" s="218"/>
      <c r="AAH120" s="218"/>
      <c r="AAI120" s="218"/>
      <c r="AAJ120" s="218"/>
      <c r="AAK120" s="218"/>
      <c r="AAL120" s="218"/>
      <c r="AAM120" s="218"/>
      <c r="AAN120" s="218"/>
      <c r="AAO120" s="218"/>
      <c r="AAP120" s="218"/>
      <c r="AAQ120" s="218"/>
      <c r="AAR120" s="218"/>
      <c r="AAS120" s="218"/>
      <c r="AAT120" s="218"/>
      <c r="AAU120" s="218"/>
      <c r="AAV120" s="218"/>
      <c r="AAW120" s="218"/>
      <c r="AAX120" s="218"/>
      <c r="AAY120" s="218"/>
      <c r="AAZ120" s="218"/>
      <c r="ABA120" s="218"/>
      <c r="ABB120" s="218"/>
      <c r="ABC120" s="218"/>
      <c r="ABD120" s="218"/>
      <c r="ABE120" s="218"/>
      <c r="ABF120" s="218"/>
      <c r="ABG120" s="218"/>
      <c r="ABH120" s="218"/>
      <c r="ABI120" s="218"/>
      <c r="ABJ120" s="218"/>
      <c r="ABK120" s="218"/>
      <c r="ABL120" s="218"/>
      <c r="ABM120" s="218"/>
      <c r="ABN120" s="218"/>
      <c r="ABO120" s="218"/>
      <c r="ABP120" s="218"/>
      <c r="ABQ120" s="218"/>
      <c r="ABR120" s="218"/>
      <c r="ABS120" s="218"/>
      <c r="ABT120" s="218"/>
      <c r="ABU120" s="218"/>
      <c r="ABV120" s="218"/>
      <c r="ABW120" s="218"/>
      <c r="ABX120" s="218"/>
      <c r="ABY120" s="218"/>
      <c r="ABZ120" s="218"/>
      <c r="ACA120" s="218"/>
      <c r="ACB120" s="218"/>
      <c r="ACC120" s="218"/>
      <c r="ACD120" s="218"/>
      <c r="ACE120" s="218"/>
      <c r="ACF120" s="218"/>
      <c r="ACG120" s="218"/>
      <c r="ACH120" s="218"/>
      <c r="ACI120" s="218"/>
      <c r="ACJ120" s="218"/>
      <c r="ACK120" s="218"/>
      <c r="ACL120" s="218"/>
      <c r="ACM120" s="218"/>
      <c r="ACN120" s="218"/>
      <c r="ACO120" s="218"/>
      <c r="ACP120" s="218"/>
      <c r="ACQ120" s="218"/>
      <c r="ACR120" s="218"/>
      <c r="ACS120" s="218"/>
      <c r="ACT120" s="218"/>
      <c r="ACU120" s="218"/>
      <c r="ACV120" s="218"/>
      <c r="ACW120" s="218"/>
      <c r="ACX120" s="218"/>
      <c r="ACY120" s="218"/>
      <c r="ACZ120" s="218"/>
      <c r="ADA120" s="218"/>
      <c r="ADB120" s="218"/>
      <c r="ADC120" s="218"/>
      <c r="ADD120" s="218"/>
      <c r="ADE120" s="218"/>
      <c r="ADF120" s="218"/>
      <c r="ADG120" s="218"/>
      <c r="ADH120" s="218"/>
      <c r="ADI120" s="218"/>
      <c r="ADJ120" s="218"/>
      <c r="ADK120" s="218"/>
      <c r="ADL120" s="218"/>
      <c r="ADM120" s="218"/>
      <c r="ADN120" s="218"/>
      <c r="ADO120" s="218"/>
      <c r="ADP120" s="218"/>
      <c r="ADQ120" s="218"/>
      <c r="ADR120" s="218"/>
      <c r="ADS120" s="218"/>
      <c r="ADT120" s="218"/>
      <c r="ADU120" s="218"/>
      <c r="ADV120" s="218"/>
      <c r="ADW120" s="218"/>
      <c r="ADX120" s="218"/>
      <c r="ADY120" s="218"/>
      <c r="ADZ120" s="218"/>
      <c r="AEA120" s="218"/>
      <c r="AEB120" s="218"/>
      <c r="AEC120" s="218"/>
      <c r="AED120" s="218"/>
      <c r="AEE120" s="218"/>
      <c r="AEF120" s="218"/>
      <c r="AEG120" s="218"/>
      <c r="AEH120" s="218"/>
      <c r="AEI120" s="218"/>
      <c r="AEJ120" s="218"/>
      <c r="AEK120" s="218"/>
      <c r="AEL120" s="218"/>
      <c r="AEM120" s="218"/>
      <c r="AEN120" s="218"/>
      <c r="AEO120" s="218"/>
      <c r="AEP120" s="218"/>
      <c r="AEQ120" s="218"/>
      <c r="AER120" s="218"/>
      <c r="AES120" s="218"/>
      <c r="AET120" s="218"/>
      <c r="AEU120" s="218"/>
      <c r="AEV120" s="218"/>
      <c r="AEW120" s="218"/>
      <c r="AEX120" s="218"/>
      <c r="AEY120" s="218"/>
      <c r="AEZ120" s="218"/>
      <c r="AFA120" s="218"/>
      <c r="AFB120" s="218"/>
      <c r="AFC120" s="218"/>
      <c r="AFD120" s="218"/>
      <c r="AFE120" s="218"/>
      <c r="AFF120" s="218"/>
      <c r="AFG120" s="218"/>
      <c r="AFH120" s="218"/>
      <c r="AFI120" s="218"/>
      <c r="AFJ120" s="218"/>
      <c r="AFK120" s="218"/>
      <c r="AFL120" s="218"/>
      <c r="AFM120" s="218"/>
      <c r="AFN120" s="218"/>
      <c r="AFO120" s="218"/>
      <c r="AFP120" s="218"/>
      <c r="AFQ120" s="218"/>
      <c r="AFR120" s="218"/>
      <c r="AFS120" s="218"/>
      <c r="AFT120" s="218"/>
      <c r="AFU120" s="218"/>
      <c r="AFV120" s="218"/>
      <c r="AFW120" s="218"/>
      <c r="AFX120" s="218"/>
      <c r="AFY120" s="218"/>
      <c r="AFZ120" s="218"/>
      <c r="AGA120" s="218"/>
      <c r="AGB120" s="218"/>
      <c r="AGC120" s="218"/>
      <c r="AGD120" s="218"/>
      <c r="AGE120" s="218"/>
      <c r="AGF120" s="218"/>
      <c r="AGG120" s="218"/>
      <c r="AGH120" s="218"/>
      <c r="AGI120" s="218"/>
      <c r="AGJ120" s="218"/>
      <c r="AGK120" s="218"/>
      <c r="AGL120" s="218"/>
      <c r="AGM120" s="218"/>
      <c r="AGN120" s="218"/>
      <c r="AGO120" s="218"/>
      <c r="AGP120" s="218"/>
      <c r="AGQ120" s="218"/>
      <c r="AGR120" s="218"/>
      <c r="AGS120" s="218"/>
      <c r="AGT120" s="218"/>
      <c r="AGU120" s="218"/>
      <c r="AGV120" s="218"/>
      <c r="AGW120" s="218"/>
      <c r="AGX120" s="218"/>
      <c r="AGY120" s="218"/>
      <c r="AGZ120" s="218"/>
      <c r="AHA120" s="218"/>
      <c r="AHB120" s="218"/>
      <c r="AHC120" s="218"/>
      <c r="AHD120" s="218"/>
      <c r="AHE120" s="218"/>
      <c r="AHF120" s="218"/>
      <c r="AHG120" s="218"/>
      <c r="AHH120" s="218"/>
      <c r="AHI120" s="218"/>
      <c r="AHJ120" s="218"/>
      <c r="AHK120" s="218"/>
      <c r="AHL120" s="218"/>
      <c r="AHM120" s="218"/>
      <c r="AHN120" s="218"/>
      <c r="AHO120" s="218"/>
      <c r="AHP120" s="218"/>
      <c r="AHQ120" s="218"/>
      <c r="AHR120" s="218"/>
      <c r="AHS120" s="218"/>
      <c r="AHT120" s="218"/>
      <c r="AHU120" s="218"/>
      <c r="AHV120" s="218"/>
      <c r="AHW120" s="218"/>
      <c r="AHX120" s="218"/>
      <c r="AHY120" s="218"/>
      <c r="AHZ120" s="218"/>
      <c r="AIA120" s="218"/>
      <c r="AIB120" s="218"/>
      <c r="AIC120" s="218"/>
      <c r="AID120" s="218"/>
      <c r="AIE120" s="218"/>
      <c r="AIF120" s="218"/>
      <c r="AIG120" s="218"/>
      <c r="AIH120" s="218"/>
      <c r="AII120" s="218"/>
      <c r="AIJ120" s="218"/>
      <c r="AIK120" s="218"/>
      <c r="AIL120" s="218"/>
      <c r="AIM120" s="218"/>
      <c r="AIN120" s="218"/>
      <c r="AIO120" s="218"/>
      <c r="AIP120" s="218"/>
      <c r="AIQ120" s="218"/>
      <c r="AIR120" s="218"/>
      <c r="AIS120" s="218"/>
      <c r="AIT120" s="218"/>
      <c r="AIU120" s="218"/>
      <c r="AIV120" s="218"/>
      <c r="AIW120" s="218"/>
      <c r="AIX120" s="218"/>
      <c r="AIY120" s="218"/>
      <c r="AIZ120" s="218"/>
      <c r="AJA120" s="218"/>
      <c r="AJB120" s="218"/>
      <c r="AJC120" s="218"/>
      <c r="AJD120" s="218"/>
      <c r="AJE120" s="218"/>
      <c r="AJF120" s="218"/>
      <c r="AJG120" s="218"/>
      <c r="AJH120" s="218"/>
      <c r="AJI120" s="218"/>
      <c r="AJJ120" s="218"/>
      <c r="AJK120" s="218"/>
      <c r="AJL120" s="218"/>
      <c r="AJM120" s="218"/>
      <c r="AJN120" s="218"/>
      <c r="AJO120" s="218"/>
      <c r="AJP120" s="218"/>
      <c r="AJQ120" s="218"/>
      <c r="AJR120" s="218"/>
      <c r="AJS120" s="218"/>
      <c r="AJT120" s="218"/>
      <c r="AJU120" s="218"/>
      <c r="AJV120" s="218"/>
      <c r="AJW120" s="218"/>
      <c r="AJX120" s="218"/>
      <c r="AJY120" s="218"/>
      <c r="AJZ120" s="218"/>
      <c r="AKA120" s="218"/>
      <c r="AKB120" s="218"/>
      <c r="AKC120" s="218"/>
      <c r="AKD120" s="218"/>
      <c r="AKE120" s="218"/>
      <c r="AKF120" s="218"/>
      <c r="AKG120" s="218"/>
      <c r="AKH120" s="218"/>
      <c r="AKI120" s="218"/>
      <c r="AKJ120" s="218"/>
      <c r="AKK120" s="218"/>
      <c r="AKL120" s="218"/>
      <c r="AKM120" s="218"/>
      <c r="AKN120" s="218"/>
      <c r="AKO120" s="218"/>
      <c r="AKP120" s="218"/>
      <c r="AKQ120" s="218"/>
      <c r="AKR120" s="218"/>
      <c r="AKS120" s="218"/>
      <c r="AKT120" s="218"/>
      <c r="AKU120" s="218"/>
      <c r="AKV120" s="218"/>
      <c r="AKW120" s="218"/>
      <c r="AKX120" s="218"/>
      <c r="AKY120" s="218"/>
      <c r="AKZ120" s="218"/>
      <c r="ALA120" s="218"/>
      <c r="ALB120" s="218"/>
      <c r="ALC120" s="218"/>
      <c r="ALD120" s="218"/>
      <c r="ALE120" s="218"/>
      <c r="ALF120" s="218"/>
      <c r="ALG120" s="218"/>
      <c r="ALH120" s="218"/>
      <c r="ALI120" s="218"/>
      <c r="ALJ120" s="218"/>
      <c r="ALK120" s="218"/>
      <c r="ALL120" s="218"/>
      <c r="ALM120" s="218"/>
      <c r="ALN120" s="218"/>
      <c r="ALO120" s="218"/>
      <c r="ALP120" s="218"/>
      <c r="ALQ120" s="218"/>
      <c r="ALR120" s="218"/>
      <c r="ALS120" s="218"/>
      <c r="ALT120" s="218"/>
      <c r="ALU120" s="218"/>
      <c r="ALV120" s="218"/>
      <c r="ALW120" s="218"/>
      <c r="ALX120" s="218"/>
      <c r="ALY120" s="218"/>
      <c r="ALZ120" s="218"/>
      <c r="AMA120" s="218"/>
      <c r="AMB120" s="218"/>
      <c r="AMC120" s="218"/>
      <c r="AMD120" s="218"/>
      <c r="AME120" s="218"/>
      <c r="AMF120" s="218"/>
      <c r="AMG120" s="218"/>
      <c r="AMH120" s="218"/>
      <c r="AMI120" s="218"/>
      <c r="AMJ120" s="218"/>
      <c r="AMK120" s="218"/>
      <c r="AML120" s="218"/>
      <c r="AMM120" s="218"/>
      <c r="AMN120" s="218"/>
      <c r="AMO120" s="218"/>
      <c r="AMP120" s="218"/>
      <c r="AMQ120" s="218"/>
      <c r="AMR120" s="218"/>
      <c r="AMS120" s="218"/>
      <c r="AMT120" s="218"/>
      <c r="AMU120" s="218"/>
      <c r="AMV120" s="218"/>
      <c r="AMW120" s="218"/>
      <c r="AMX120" s="218"/>
      <c r="AMY120" s="218"/>
      <c r="AMZ120" s="218"/>
      <c r="ANA120" s="218"/>
      <c r="ANB120" s="218"/>
      <c r="ANC120" s="218"/>
      <c r="AND120" s="218"/>
      <c r="ANE120" s="218"/>
      <c r="ANF120" s="218"/>
      <c r="ANG120" s="218"/>
      <c r="ANH120" s="218"/>
      <c r="ANI120" s="218"/>
      <c r="ANJ120" s="218"/>
      <c r="ANK120" s="218"/>
      <c r="ANL120" s="218"/>
      <c r="ANM120" s="218"/>
      <c r="ANN120" s="218"/>
      <c r="ANO120" s="218"/>
      <c r="ANP120" s="218"/>
      <c r="ANQ120" s="218"/>
      <c r="ANR120" s="218"/>
      <c r="ANS120" s="218"/>
      <c r="ANT120" s="218"/>
      <c r="ANU120" s="218"/>
      <c r="ANV120" s="218"/>
      <c r="ANW120" s="218"/>
      <c r="ANX120" s="218"/>
      <c r="ANY120" s="218"/>
      <c r="ANZ120" s="218"/>
      <c r="AOA120" s="218"/>
      <c r="AOB120" s="218"/>
      <c r="AOC120" s="218"/>
      <c r="AOD120" s="218"/>
      <c r="AOE120" s="218"/>
      <c r="AOF120" s="218"/>
      <c r="AOG120" s="218"/>
      <c r="AOH120" s="218"/>
      <c r="AOI120" s="218"/>
      <c r="AOJ120" s="218"/>
      <c r="AOK120" s="218"/>
      <c r="AOL120" s="218"/>
      <c r="AOM120" s="218"/>
      <c r="AON120" s="218"/>
      <c r="AOO120" s="218"/>
      <c r="AOP120" s="218"/>
      <c r="AOQ120" s="218"/>
      <c r="AOR120" s="218"/>
      <c r="AOS120" s="218"/>
      <c r="AOT120" s="218"/>
      <c r="AOU120" s="218"/>
      <c r="AOV120" s="218"/>
      <c r="AOW120" s="218"/>
      <c r="AOX120" s="218"/>
      <c r="AOY120" s="218"/>
      <c r="AOZ120" s="218"/>
      <c r="APA120" s="218"/>
      <c r="APB120" s="218"/>
      <c r="APC120" s="218"/>
      <c r="APD120" s="218"/>
      <c r="APE120" s="218"/>
      <c r="APF120" s="218"/>
      <c r="APG120" s="218"/>
      <c r="APH120" s="218"/>
      <c r="API120" s="218"/>
      <c r="APJ120" s="218"/>
      <c r="APK120" s="218"/>
      <c r="APL120" s="218"/>
      <c r="APM120" s="218"/>
      <c r="APN120" s="218"/>
      <c r="APO120" s="218"/>
      <c r="APP120" s="218"/>
      <c r="APQ120" s="218"/>
      <c r="APR120" s="218"/>
      <c r="APS120" s="218"/>
      <c r="APT120" s="218"/>
      <c r="APU120" s="218"/>
      <c r="APV120" s="218"/>
      <c r="APW120" s="218"/>
      <c r="APX120" s="218"/>
      <c r="APY120" s="218"/>
      <c r="APZ120" s="218"/>
      <c r="AQA120" s="218"/>
      <c r="AQB120" s="218"/>
      <c r="AQC120" s="218"/>
      <c r="AQD120" s="218"/>
      <c r="AQE120" s="218"/>
      <c r="AQF120" s="218"/>
      <c r="AQG120" s="218"/>
      <c r="AQH120" s="218"/>
      <c r="AQI120" s="218"/>
      <c r="AQJ120" s="218"/>
      <c r="AQK120" s="218"/>
      <c r="AQL120" s="218"/>
      <c r="AQM120" s="218"/>
      <c r="AQN120" s="218"/>
      <c r="AQO120" s="218"/>
      <c r="AQP120" s="218"/>
      <c r="AQQ120" s="218"/>
      <c r="AQR120" s="218"/>
      <c r="AQS120" s="218"/>
      <c r="AQT120" s="218"/>
      <c r="AQU120" s="218"/>
      <c r="AQV120" s="218"/>
      <c r="AQW120" s="218"/>
      <c r="AQX120" s="218"/>
      <c r="AQY120" s="218"/>
      <c r="AQZ120" s="218"/>
      <c r="ARA120" s="218"/>
      <c r="ARB120" s="218"/>
      <c r="ARC120" s="218"/>
      <c r="ARD120" s="218"/>
      <c r="ARE120" s="218"/>
      <c r="ARF120" s="218"/>
      <c r="ARG120" s="218"/>
      <c r="ARH120" s="218"/>
      <c r="ARI120" s="218"/>
      <c r="ARJ120" s="218"/>
      <c r="ARK120" s="218"/>
      <c r="ARL120" s="218"/>
      <c r="ARM120" s="218"/>
      <c r="ARN120" s="218"/>
      <c r="ARO120" s="218"/>
      <c r="ARP120" s="218"/>
      <c r="ARQ120" s="218"/>
      <c r="ARR120" s="218"/>
      <c r="ARS120" s="218"/>
      <c r="ART120" s="218"/>
      <c r="ARU120" s="218"/>
      <c r="ARV120" s="218"/>
      <c r="ARW120" s="218"/>
      <c r="ARX120" s="218"/>
      <c r="ARY120" s="218"/>
      <c r="ARZ120" s="218"/>
      <c r="ASA120" s="218"/>
      <c r="ASB120" s="218"/>
      <c r="ASC120" s="218"/>
      <c r="ASD120" s="218"/>
      <c r="ASE120" s="218"/>
      <c r="ASF120" s="218"/>
      <c r="ASG120" s="218"/>
      <c r="ASH120" s="218"/>
      <c r="ASI120" s="218"/>
      <c r="ASJ120" s="218"/>
      <c r="ASK120" s="218"/>
      <c r="ASL120" s="218"/>
      <c r="ASM120" s="218"/>
      <c r="ASN120" s="218"/>
      <c r="ASO120" s="218"/>
      <c r="ASP120" s="218"/>
      <c r="ASQ120" s="218"/>
      <c r="ASR120" s="218"/>
      <c r="ASS120" s="218"/>
      <c r="AST120" s="218"/>
      <c r="ASU120" s="218"/>
      <c r="ASV120" s="218"/>
      <c r="ASW120" s="218"/>
      <c r="ASX120" s="218"/>
      <c r="ASY120" s="218"/>
      <c r="ASZ120" s="218"/>
      <c r="ATA120" s="218"/>
      <c r="ATB120" s="218"/>
      <c r="ATC120" s="218"/>
      <c r="ATD120" s="218"/>
      <c r="ATE120" s="218"/>
      <c r="ATF120" s="218"/>
      <c r="ATG120" s="218"/>
      <c r="ATH120" s="218"/>
      <c r="ATI120" s="218"/>
      <c r="ATJ120" s="218"/>
      <c r="ATK120" s="218"/>
      <c r="ATL120" s="218"/>
      <c r="ATM120" s="218"/>
      <c r="ATN120" s="218"/>
      <c r="ATO120" s="218"/>
      <c r="ATP120" s="218"/>
      <c r="ATQ120" s="218"/>
      <c r="ATR120" s="218"/>
      <c r="ATS120" s="218"/>
      <c r="ATT120" s="218"/>
      <c r="ATU120" s="218"/>
      <c r="ATV120" s="218"/>
      <c r="ATW120" s="218"/>
      <c r="ATX120" s="218"/>
      <c r="ATY120" s="218"/>
      <c r="ATZ120" s="218"/>
      <c r="AUA120" s="218"/>
      <c r="AUB120" s="218"/>
      <c r="AUC120" s="218"/>
      <c r="AUD120" s="218"/>
      <c r="AUE120" s="218"/>
      <c r="AUF120" s="218"/>
      <c r="AUG120" s="218"/>
      <c r="AUH120" s="218"/>
      <c r="AUI120" s="218"/>
      <c r="AUJ120" s="218"/>
      <c r="AUK120" s="218"/>
      <c r="AUL120" s="218"/>
      <c r="AUM120" s="218"/>
      <c r="AUN120" s="218"/>
      <c r="AUO120" s="218"/>
      <c r="AUP120" s="218"/>
      <c r="AUQ120" s="218"/>
      <c r="AUR120" s="218"/>
      <c r="AUS120" s="218"/>
      <c r="AUT120" s="218"/>
      <c r="AUU120" s="218"/>
      <c r="AUV120" s="218"/>
      <c r="AUW120" s="218"/>
      <c r="AUX120" s="218"/>
      <c r="AUY120" s="218"/>
      <c r="AUZ120" s="218"/>
      <c r="AVA120" s="218"/>
      <c r="AVB120" s="218"/>
      <c r="AVC120" s="218"/>
      <c r="AVD120" s="218"/>
      <c r="AVE120" s="218"/>
      <c r="AVF120" s="218"/>
      <c r="AVG120" s="218"/>
      <c r="AVH120" s="218"/>
      <c r="AVI120" s="218"/>
      <c r="AVJ120" s="218"/>
      <c r="AVK120" s="218"/>
      <c r="AVL120" s="218"/>
      <c r="AVM120" s="218"/>
      <c r="AVN120" s="218"/>
      <c r="AVO120" s="218"/>
      <c r="AVP120" s="218"/>
      <c r="AVQ120" s="218"/>
      <c r="AVR120" s="218"/>
      <c r="AVS120" s="218"/>
      <c r="AVT120" s="218"/>
      <c r="AVU120" s="218"/>
      <c r="AVV120" s="218"/>
      <c r="AVW120" s="218"/>
      <c r="AVX120" s="218"/>
      <c r="AVY120" s="218"/>
      <c r="AVZ120" s="218"/>
      <c r="AWA120" s="218"/>
      <c r="AWB120" s="218"/>
      <c r="AWC120" s="218"/>
      <c r="AWD120" s="218"/>
      <c r="AWE120" s="218"/>
      <c r="AWF120" s="218"/>
      <c r="AWG120" s="218"/>
      <c r="AWH120" s="218"/>
      <c r="AWI120" s="218"/>
      <c r="AWJ120" s="218"/>
      <c r="AWK120" s="218"/>
      <c r="AWL120" s="218"/>
      <c r="AWM120" s="218"/>
      <c r="AWN120" s="218"/>
      <c r="AWO120" s="218"/>
      <c r="AWP120" s="218"/>
      <c r="AWQ120" s="218"/>
      <c r="AWR120" s="218"/>
      <c r="AWS120" s="218"/>
      <c r="AWT120" s="218"/>
      <c r="AWU120" s="218"/>
      <c r="AWV120" s="218"/>
      <c r="AWW120" s="218"/>
      <c r="AWX120" s="218"/>
      <c r="AWY120" s="218"/>
      <c r="AWZ120" s="218"/>
      <c r="AXA120" s="218"/>
      <c r="AXB120" s="218"/>
      <c r="AXC120" s="218"/>
      <c r="AXD120" s="218"/>
      <c r="AXE120" s="218"/>
      <c r="AXF120" s="218"/>
      <c r="AXG120" s="218"/>
      <c r="AXH120" s="218"/>
      <c r="AXI120" s="218"/>
      <c r="AXJ120" s="218"/>
      <c r="AXK120" s="218"/>
      <c r="AXL120" s="218"/>
      <c r="AXM120" s="218"/>
      <c r="AXN120" s="218"/>
      <c r="AXO120" s="218"/>
      <c r="AXP120" s="218"/>
      <c r="AXQ120" s="218"/>
      <c r="AXR120" s="218"/>
      <c r="AXS120" s="218"/>
      <c r="AXT120" s="218"/>
      <c r="AXU120" s="218"/>
      <c r="AXV120" s="218"/>
      <c r="AXW120" s="218"/>
      <c r="AXX120" s="218"/>
      <c r="AXY120" s="218"/>
      <c r="AXZ120" s="218"/>
      <c r="AYA120" s="218"/>
      <c r="AYB120" s="218"/>
      <c r="AYC120" s="218"/>
      <c r="AYD120" s="218"/>
      <c r="AYE120" s="218"/>
      <c r="AYF120" s="218"/>
      <c r="AYG120" s="218"/>
      <c r="AYH120" s="218"/>
      <c r="AYI120" s="218"/>
      <c r="AYJ120" s="218"/>
      <c r="AYK120" s="218"/>
      <c r="AYL120" s="218"/>
      <c r="AYM120" s="218"/>
      <c r="AYN120" s="218"/>
      <c r="AYO120" s="218"/>
      <c r="AYP120" s="218"/>
      <c r="AYQ120" s="218"/>
      <c r="AYR120" s="218"/>
      <c r="AYS120" s="218"/>
      <c r="AYT120" s="218"/>
      <c r="AYU120" s="218"/>
      <c r="AYV120" s="218"/>
      <c r="AYW120" s="218"/>
      <c r="AYX120" s="218"/>
      <c r="AYY120" s="218"/>
      <c r="AYZ120" s="218"/>
      <c r="AZA120" s="218"/>
      <c r="AZB120" s="218"/>
      <c r="AZC120" s="218"/>
      <c r="AZD120" s="218"/>
      <c r="AZE120" s="218"/>
      <c r="AZF120" s="218"/>
      <c r="AZG120" s="218"/>
      <c r="AZH120" s="218"/>
      <c r="AZI120" s="218"/>
      <c r="AZJ120" s="218"/>
      <c r="AZK120" s="218"/>
      <c r="AZL120" s="218"/>
      <c r="AZM120" s="218"/>
      <c r="AZN120" s="218"/>
      <c r="AZO120" s="218"/>
      <c r="AZP120" s="218"/>
      <c r="AZQ120" s="218"/>
      <c r="AZR120" s="218"/>
      <c r="AZS120" s="218"/>
      <c r="AZT120" s="218"/>
      <c r="AZU120" s="218"/>
      <c r="AZV120" s="218"/>
      <c r="AZW120" s="218"/>
      <c r="AZX120" s="218"/>
      <c r="AZY120" s="218"/>
      <c r="AZZ120" s="218"/>
      <c r="BAA120" s="218"/>
      <c r="BAB120" s="218"/>
      <c r="BAC120" s="218"/>
      <c r="BAD120" s="218"/>
      <c r="BAE120" s="218"/>
      <c r="BAF120" s="218"/>
      <c r="BAG120" s="218"/>
      <c r="BAH120" s="218"/>
      <c r="BAI120" s="218"/>
      <c r="BAJ120" s="218"/>
      <c r="BAK120" s="218"/>
      <c r="BAL120" s="218"/>
      <c r="BAM120" s="218"/>
      <c r="BAN120" s="218"/>
      <c r="BAO120" s="218"/>
      <c r="BAP120" s="218"/>
      <c r="BAQ120" s="218"/>
      <c r="BAR120" s="218"/>
      <c r="BAS120" s="218"/>
      <c r="BAT120" s="218"/>
      <c r="BAU120" s="218"/>
      <c r="BAV120" s="218"/>
      <c r="BAW120" s="218"/>
      <c r="BAX120" s="218"/>
      <c r="BAY120" s="218"/>
      <c r="BAZ120" s="218"/>
      <c r="BBA120" s="218"/>
      <c r="BBB120" s="218"/>
      <c r="BBC120" s="218"/>
      <c r="BBD120" s="218"/>
      <c r="BBE120" s="218"/>
      <c r="BBF120" s="218"/>
      <c r="BBG120" s="218"/>
      <c r="BBH120" s="218"/>
      <c r="BBI120" s="218"/>
      <c r="BBJ120" s="218"/>
      <c r="BBK120" s="218"/>
      <c r="BBL120" s="218"/>
      <c r="BBM120" s="218"/>
      <c r="BBN120" s="218"/>
      <c r="BBO120" s="218"/>
      <c r="BBP120" s="218"/>
      <c r="BBQ120" s="218"/>
      <c r="BBR120" s="218"/>
      <c r="BBS120" s="218"/>
      <c r="BBT120" s="218"/>
      <c r="BBU120" s="218"/>
      <c r="BBV120" s="218"/>
      <c r="BBW120" s="218"/>
      <c r="BBX120" s="218"/>
      <c r="BBY120" s="218"/>
      <c r="BBZ120" s="218"/>
      <c r="BCA120" s="218"/>
      <c r="BCB120" s="218"/>
      <c r="BCC120" s="218"/>
      <c r="BCD120" s="218"/>
      <c r="BCE120" s="218"/>
      <c r="BCF120" s="218"/>
      <c r="BCG120" s="218"/>
      <c r="BCH120" s="218"/>
      <c r="BCI120" s="218"/>
      <c r="BCJ120" s="218"/>
      <c r="BCK120" s="218"/>
      <c r="BCL120" s="218"/>
      <c r="BCM120" s="218"/>
      <c r="BCN120" s="218"/>
      <c r="BCO120" s="218"/>
      <c r="BCP120" s="218"/>
      <c r="BCQ120" s="218"/>
      <c r="BCR120" s="218"/>
      <c r="BCS120" s="218"/>
      <c r="BCT120" s="218"/>
      <c r="BCU120" s="218"/>
      <c r="BCV120" s="218"/>
      <c r="BCW120" s="218"/>
      <c r="BCX120" s="218"/>
      <c r="BCY120" s="218"/>
      <c r="BCZ120" s="218"/>
      <c r="BDA120" s="218"/>
      <c r="BDB120" s="218"/>
      <c r="BDC120" s="218"/>
      <c r="BDD120" s="218"/>
      <c r="BDE120" s="218"/>
      <c r="BDF120" s="218"/>
      <c r="BDG120" s="218"/>
      <c r="BDH120" s="218"/>
      <c r="BDI120" s="218"/>
      <c r="BDJ120" s="218"/>
      <c r="BDK120" s="218"/>
      <c r="BDL120" s="218"/>
      <c r="BDM120" s="218"/>
      <c r="BDN120" s="218"/>
      <c r="BDO120" s="218"/>
      <c r="BDP120" s="218"/>
      <c r="BDQ120" s="218"/>
      <c r="BDR120" s="218"/>
      <c r="BDS120" s="218"/>
      <c r="BDT120" s="218"/>
      <c r="BDU120" s="218"/>
      <c r="BDV120" s="218"/>
      <c r="BDW120" s="218"/>
      <c r="BDX120" s="218"/>
      <c r="BDY120" s="218"/>
      <c r="BDZ120" s="218"/>
      <c r="BEA120" s="218"/>
      <c r="BEB120" s="218"/>
      <c r="BEC120" s="218"/>
      <c r="BED120" s="218"/>
      <c r="BEE120" s="218"/>
      <c r="BEF120" s="218"/>
      <c r="BEG120" s="218"/>
      <c r="BEH120" s="218"/>
      <c r="BEI120" s="218"/>
      <c r="BEJ120" s="218"/>
      <c r="BEK120" s="218"/>
      <c r="BEL120" s="218"/>
      <c r="BEM120" s="218"/>
      <c r="BEN120" s="218"/>
      <c r="BEO120" s="218"/>
      <c r="BEP120" s="218"/>
      <c r="BEQ120" s="218"/>
      <c r="BER120" s="218"/>
      <c r="BES120" s="218"/>
      <c r="BET120" s="218"/>
      <c r="BEU120" s="218"/>
      <c r="BEV120" s="218"/>
      <c r="BEW120" s="218"/>
      <c r="BEX120" s="218"/>
      <c r="BEY120" s="218"/>
      <c r="BEZ120" s="218"/>
      <c r="BFA120" s="218"/>
      <c r="BFB120" s="218"/>
      <c r="BFC120" s="218"/>
      <c r="BFD120" s="218"/>
      <c r="BFE120" s="218"/>
      <c r="BFF120" s="218"/>
      <c r="BFG120" s="218"/>
      <c r="BFH120" s="218"/>
      <c r="BFI120" s="218"/>
      <c r="BFJ120" s="218"/>
      <c r="BFK120" s="218"/>
      <c r="BFL120" s="218"/>
      <c r="BFM120" s="218"/>
      <c r="BFN120" s="218"/>
      <c r="BFO120" s="218"/>
      <c r="BFP120" s="218"/>
      <c r="BFQ120" s="218"/>
      <c r="BFR120" s="218"/>
      <c r="BFS120" s="218"/>
      <c r="BFT120" s="218"/>
      <c r="BFU120" s="218"/>
      <c r="BFV120" s="218"/>
      <c r="BFW120" s="218"/>
      <c r="BFX120" s="218"/>
      <c r="BFY120" s="218"/>
      <c r="BFZ120" s="218"/>
      <c r="BGA120" s="218"/>
      <c r="BGB120" s="218"/>
      <c r="BGC120" s="218"/>
      <c r="BGD120" s="218"/>
      <c r="BGE120" s="218"/>
      <c r="BGF120" s="218"/>
      <c r="BGG120" s="218"/>
      <c r="BGH120" s="218"/>
      <c r="BGI120" s="218"/>
      <c r="BGJ120" s="218"/>
      <c r="BGK120" s="218"/>
      <c r="BGL120" s="218"/>
      <c r="BGM120" s="218"/>
      <c r="BGN120" s="218"/>
      <c r="BGO120" s="218"/>
      <c r="BGP120" s="218"/>
      <c r="BGQ120" s="218"/>
      <c r="BGR120" s="218"/>
      <c r="BGS120" s="218"/>
      <c r="BGT120" s="218"/>
      <c r="BGU120" s="218"/>
      <c r="BGV120" s="218"/>
      <c r="BGW120" s="218"/>
      <c r="BGX120" s="218"/>
      <c r="BGY120" s="218"/>
      <c r="BGZ120" s="218"/>
      <c r="BHA120" s="218"/>
      <c r="BHB120" s="218"/>
      <c r="BHC120" s="218"/>
      <c r="BHD120" s="218"/>
      <c r="BHE120" s="218"/>
      <c r="BHF120" s="218"/>
      <c r="BHG120" s="218"/>
      <c r="BHH120" s="218"/>
      <c r="BHI120" s="218"/>
      <c r="BHJ120" s="218"/>
      <c r="BHK120" s="218"/>
      <c r="BHL120" s="218"/>
      <c r="BHM120" s="218"/>
      <c r="BHN120" s="218"/>
      <c r="BHO120" s="218"/>
      <c r="BHP120" s="218"/>
      <c r="BHQ120" s="218"/>
      <c r="BHR120" s="218"/>
      <c r="BHS120" s="218"/>
      <c r="BHT120" s="218"/>
      <c r="BHU120" s="218"/>
      <c r="BHV120" s="218"/>
      <c r="BHW120" s="218"/>
      <c r="BHX120" s="218"/>
      <c r="BHY120" s="218"/>
      <c r="BHZ120" s="218"/>
      <c r="BIA120" s="218"/>
      <c r="BIB120" s="218"/>
      <c r="BIC120" s="218"/>
      <c r="BID120" s="218"/>
      <c r="BIE120" s="218"/>
      <c r="BIF120" s="218"/>
      <c r="BIG120" s="218"/>
      <c r="BIH120" s="218"/>
      <c r="BII120" s="218"/>
      <c r="BIJ120" s="218"/>
      <c r="BIK120" s="218"/>
      <c r="BIL120" s="218"/>
      <c r="BIM120" s="218"/>
      <c r="BIN120" s="218"/>
      <c r="BIO120" s="218"/>
      <c r="BIP120" s="218"/>
      <c r="BIQ120" s="218"/>
      <c r="BIR120" s="218"/>
      <c r="BIS120" s="218"/>
      <c r="BIT120" s="218"/>
      <c r="BIU120" s="218"/>
      <c r="BIV120" s="218"/>
      <c r="BIW120" s="218"/>
      <c r="BIX120" s="218"/>
      <c r="BIY120" s="218"/>
      <c r="BIZ120" s="218"/>
      <c r="BJA120" s="218"/>
      <c r="BJB120" s="218"/>
      <c r="BJC120" s="218"/>
      <c r="BJD120" s="218"/>
      <c r="BJE120" s="218"/>
      <c r="BJF120" s="218"/>
      <c r="BJG120" s="218"/>
      <c r="BJH120" s="218"/>
      <c r="BJI120" s="218"/>
      <c r="BJJ120" s="218"/>
      <c r="BJK120" s="218"/>
      <c r="BJL120" s="218"/>
      <c r="BJM120" s="218"/>
      <c r="BJN120" s="218"/>
      <c r="BJO120" s="218"/>
      <c r="BJP120" s="218"/>
      <c r="BJQ120" s="218"/>
      <c r="BJR120" s="218"/>
      <c r="BJS120" s="218"/>
      <c r="BJT120" s="218"/>
      <c r="BJU120" s="218"/>
      <c r="BJV120" s="218"/>
      <c r="BJW120" s="218"/>
      <c r="BJX120" s="218"/>
      <c r="BJY120" s="218"/>
      <c r="BJZ120" s="218"/>
      <c r="BKA120" s="218"/>
      <c r="BKB120" s="218"/>
      <c r="BKC120" s="218"/>
      <c r="BKD120" s="218"/>
      <c r="BKE120" s="218"/>
      <c r="BKF120" s="218"/>
      <c r="BKG120" s="218"/>
      <c r="BKH120" s="218"/>
      <c r="BKI120" s="218"/>
      <c r="BKJ120" s="218"/>
      <c r="BKK120" s="218"/>
      <c r="BKL120" s="218"/>
      <c r="BKM120" s="218"/>
      <c r="BKN120" s="218"/>
      <c r="BKO120" s="218"/>
      <c r="BKP120" s="218"/>
      <c r="BKQ120" s="218"/>
      <c r="BKR120" s="218"/>
      <c r="BKS120" s="218"/>
      <c r="BKT120" s="218"/>
      <c r="BKU120" s="218"/>
      <c r="BKV120" s="218"/>
      <c r="BKW120" s="218"/>
      <c r="BKX120" s="218"/>
      <c r="BKY120" s="218"/>
      <c r="BKZ120" s="218"/>
      <c r="BLA120" s="218"/>
      <c r="BLB120" s="218"/>
      <c r="BLC120" s="218"/>
      <c r="BLD120" s="218"/>
      <c r="BLE120" s="218"/>
      <c r="BLF120" s="218"/>
      <c r="BLG120" s="218"/>
      <c r="BLH120" s="218"/>
      <c r="BLI120" s="218"/>
      <c r="BLJ120" s="218"/>
      <c r="BLK120" s="218"/>
      <c r="BLL120" s="218"/>
      <c r="BLM120" s="218"/>
      <c r="BLN120" s="218"/>
      <c r="BLO120" s="218"/>
      <c r="BLP120" s="218"/>
      <c r="BLQ120" s="218"/>
      <c r="BLR120" s="218"/>
      <c r="BLS120" s="218"/>
      <c r="BLT120" s="218"/>
      <c r="BLU120" s="218"/>
      <c r="BLV120" s="218"/>
      <c r="BLW120" s="218"/>
      <c r="BLX120" s="218"/>
      <c r="BLY120" s="218"/>
      <c r="BLZ120" s="218"/>
      <c r="BMA120" s="218"/>
      <c r="BMB120" s="218"/>
      <c r="BMC120" s="218"/>
      <c r="BMD120" s="218"/>
      <c r="BME120" s="218"/>
      <c r="BMF120" s="218"/>
      <c r="BMG120" s="218"/>
      <c r="BMH120" s="218"/>
      <c r="BMI120" s="218"/>
      <c r="BMJ120" s="218"/>
      <c r="BMK120" s="218"/>
      <c r="BML120" s="218"/>
      <c r="BMM120" s="218"/>
      <c r="BMN120" s="218"/>
      <c r="BMO120" s="218"/>
      <c r="BMP120" s="218"/>
      <c r="BMQ120" s="218"/>
      <c r="BMR120" s="218"/>
      <c r="BMS120" s="218"/>
      <c r="BMT120" s="218"/>
      <c r="BMU120" s="218"/>
      <c r="BMV120" s="218"/>
      <c r="BMW120" s="218"/>
      <c r="BMX120" s="218"/>
      <c r="BMY120" s="218"/>
      <c r="BMZ120" s="218"/>
      <c r="BNA120" s="218"/>
      <c r="BNB120" s="218"/>
      <c r="BNC120" s="218"/>
      <c r="BND120" s="218"/>
      <c r="BNE120" s="218"/>
      <c r="BNF120" s="218"/>
      <c r="BNG120" s="218"/>
      <c r="BNH120" s="218"/>
      <c r="BNI120" s="218"/>
      <c r="BNJ120" s="218"/>
      <c r="BNK120" s="218"/>
      <c r="BNL120" s="218"/>
      <c r="BNM120" s="218"/>
      <c r="BNN120" s="218"/>
      <c r="BNO120" s="218"/>
      <c r="BNP120" s="218"/>
      <c r="BNQ120" s="218"/>
      <c r="BNR120" s="218"/>
      <c r="BNS120" s="218"/>
      <c r="BNT120" s="218"/>
      <c r="BNU120" s="218"/>
      <c r="BNV120" s="218"/>
      <c r="BNW120" s="218"/>
      <c r="BNX120" s="218"/>
      <c r="BNY120" s="218"/>
      <c r="BNZ120" s="218"/>
      <c r="BOA120" s="218"/>
      <c r="BOB120" s="218"/>
      <c r="BOC120" s="218"/>
      <c r="BOD120" s="218"/>
      <c r="BOE120" s="218"/>
      <c r="BOF120" s="218"/>
      <c r="BOG120" s="218"/>
      <c r="BOH120" s="218"/>
      <c r="BOI120" s="218"/>
      <c r="BOJ120" s="218"/>
      <c r="BOK120" s="218"/>
      <c r="BOL120" s="218"/>
      <c r="BOM120" s="218"/>
      <c r="BON120" s="218"/>
      <c r="BOO120" s="218"/>
      <c r="BOP120" s="218"/>
      <c r="BOQ120" s="218"/>
      <c r="BOR120" s="218"/>
      <c r="BOS120" s="218"/>
      <c r="BOT120" s="218"/>
      <c r="BOU120" s="218"/>
      <c r="BOV120" s="218"/>
      <c r="BOW120" s="218"/>
      <c r="BOX120" s="218"/>
      <c r="BOY120" s="218"/>
      <c r="BOZ120" s="218"/>
      <c r="BPA120" s="218"/>
      <c r="BPB120" s="218"/>
      <c r="BPC120" s="218"/>
      <c r="BPD120" s="218"/>
      <c r="BPE120" s="218"/>
      <c r="BPF120" s="218"/>
      <c r="BPG120" s="218"/>
      <c r="BPH120" s="218"/>
      <c r="BPI120" s="218"/>
      <c r="BPJ120" s="218"/>
      <c r="BPK120" s="218"/>
      <c r="BPL120" s="218"/>
      <c r="BPM120" s="218"/>
      <c r="BPN120" s="218"/>
      <c r="BPO120" s="218"/>
      <c r="BPP120" s="218"/>
      <c r="BPQ120" s="218"/>
      <c r="BPR120" s="218"/>
      <c r="BPS120" s="218"/>
      <c r="BPT120" s="218"/>
      <c r="BPU120" s="218"/>
      <c r="BPV120" s="218"/>
      <c r="BPW120" s="218"/>
      <c r="BPX120" s="218"/>
      <c r="BPY120" s="218"/>
      <c r="BPZ120" s="218"/>
      <c r="BQA120" s="218"/>
      <c r="BQB120" s="218"/>
      <c r="BQC120" s="218"/>
      <c r="BQD120" s="218"/>
      <c r="BQE120" s="218"/>
      <c r="BQF120" s="218"/>
      <c r="BQG120" s="218"/>
      <c r="BQH120" s="218"/>
      <c r="BQI120" s="218"/>
      <c r="BQJ120" s="218"/>
      <c r="BQK120" s="218"/>
      <c r="BQL120" s="218"/>
      <c r="BQM120" s="218"/>
      <c r="BQN120" s="218"/>
      <c r="BQO120" s="218"/>
      <c r="BQP120" s="218"/>
      <c r="BQQ120" s="218"/>
      <c r="BQR120" s="218"/>
      <c r="BQS120" s="218"/>
      <c r="BQT120" s="218"/>
      <c r="BQU120" s="218"/>
      <c r="BQV120" s="218"/>
      <c r="BQW120" s="218"/>
      <c r="BQX120" s="218"/>
      <c r="BQY120" s="218"/>
      <c r="BQZ120" s="218"/>
      <c r="BRA120" s="218"/>
      <c r="BRB120" s="218"/>
      <c r="BRC120" s="218"/>
      <c r="BRD120" s="218"/>
      <c r="BRE120" s="218"/>
      <c r="BRF120" s="218"/>
      <c r="BRG120" s="218"/>
      <c r="BRH120" s="218"/>
      <c r="BRI120" s="218"/>
      <c r="BRJ120" s="218"/>
      <c r="BRK120" s="218"/>
      <c r="BRL120" s="218"/>
      <c r="BRM120" s="218"/>
      <c r="BRN120" s="218"/>
      <c r="BRO120" s="218"/>
      <c r="BRP120" s="218"/>
      <c r="BRQ120" s="218"/>
      <c r="BRR120" s="218"/>
      <c r="BRS120" s="218"/>
      <c r="BRT120" s="218"/>
      <c r="BRU120" s="218"/>
      <c r="BRV120" s="218"/>
      <c r="BRW120" s="218"/>
      <c r="BRX120" s="218"/>
      <c r="BRY120" s="218"/>
      <c r="BRZ120" s="218"/>
      <c r="BSA120" s="218"/>
      <c r="BSB120" s="218"/>
      <c r="BSC120" s="218"/>
      <c r="BSD120" s="218"/>
      <c r="BSE120" s="218"/>
      <c r="BSF120" s="218"/>
      <c r="BSG120" s="218"/>
      <c r="BSH120" s="218"/>
      <c r="BSI120" s="218"/>
      <c r="BSJ120" s="218"/>
      <c r="BSK120" s="218"/>
      <c r="BSL120" s="218"/>
      <c r="BSM120" s="218"/>
      <c r="BSN120" s="218"/>
      <c r="BSO120" s="218"/>
      <c r="BSP120" s="218"/>
      <c r="BSQ120" s="218"/>
      <c r="BSR120" s="218"/>
      <c r="BSS120" s="218"/>
      <c r="BST120" s="218"/>
      <c r="BSU120" s="218"/>
      <c r="BSV120" s="218"/>
      <c r="BSW120" s="218"/>
      <c r="BSX120" s="218"/>
      <c r="BSY120" s="218"/>
      <c r="BSZ120" s="218"/>
      <c r="BTA120" s="218"/>
      <c r="BTB120" s="218"/>
      <c r="BTC120" s="218"/>
      <c r="BTD120" s="218"/>
      <c r="BTE120" s="218"/>
      <c r="BTF120" s="218"/>
      <c r="BTG120" s="218"/>
      <c r="BTH120" s="218"/>
      <c r="BTI120" s="218"/>
      <c r="BTJ120" s="218"/>
      <c r="BTK120" s="218"/>
      <c r="BTL120" s="218"/>
      <c r="BTM120" s="218"/>
      <c r="BTN120" s="218"/>
      <c r="BTO120" s="218"/>
      <c r="BTP120" s="218"/>
      <c r="BTQ120" s="218"/>
      <c r="BTR120" s="218"/>
      <c r="BTS120" s="218"/>
      <c r="BTT120" s="218"/>
      <c r="BTU120" s="218"/>
      <c r="BTV120" s="218"/>
      <c r="BTW120" s="218"/>
      <c r="BTX120" s="218"/>
      <c r="BTY120" s="218"/>
      <c r="BTZ120" s="218"/>
      <c r="BUA120" s="218"/>
      <c r="BUB120" s="218"/>
      <c r="BUC120" s="218"/>
      <c r="BUD120" s="218"/>
      <c r="BUE120" s="218"/>
      <c r="BUF120" s="218"/>
      <c r="BUG120" s="218"/>
      <c r="BUH120" s="218"/>
      <c r="BUI120" s="218"/>
      <c r="BUJ120" s="218"/>
      <c r="BUK120" s="218"/>
      <c r="BUL120" s="218"/>
      <c r="BUM120" s="218"/>
      <c r="BUN120" s="218"/>
      <c r="BUO120" s="218"/>
      <c r="BUP120" s="218"/>
      <c r="BUQ120" s="218"/>
      <c r="BUR120" s="218"/>
      <c r="BUS120" s="218"/>
      <c r="BUT120" s="218"/>
      <c r="BUU120" s="218"/>
      <c r="BUV120" s="218"/>
      <c r="BUW120" s="218"/>
      <c r="BUX120" s="218"/>
      <c r="BUY120" s="218"/>
      <c r="BUZ120" s="218"/>
      <c r="BVA120" s="218"/>
      <c r="BVB120" s="218"/>
      <c r="BVC120" s="218"/>
      <c r="BVD120" s="218"/>
      <c r="BVE120" s="218"/>
      <c r="BVF120" s="218"/>
      <c r="BVG120" s="218"/>
      <c r="BVH120" s="218"/>
      <c r="BVI120" s="218"/>
      <c r="BVJ120" s="218"/>
      <c r="BVK120" s="218"/>
      <c r="BVL120" s="218"/>
      <c r="BVM120" s="218"/>
      <c r="BVN120" s="218"/>
      <c r="BVO120" s="218"/>
      <c r="BVP120" s="218"/>
      <c r="BVQ120" s="218"/>
      <c r="BVR120" s="218"/>
      <c r="BVS120" s="218"/>
      <c r="BVT120" s="218"/>
      <c r="BVU120" s="218"/>
      <c r="BVV120" s="218"/>
      <c r="BVW120" s="218"/>
      <c r="BVX120" s="218"/>
      <c r="BVY120" s="218"/>
      <c r="BVZ120" s="218"/>
      <c r="BWA120" s="218"/>
      <c r="BWB120" s="218"/>
      <c r="BWC120" s="218"/>
      <c r="BWD120" s="218"/>
      <c r="BWE120" s="218"/>
      <c r="BWF120" s="218"/>
      <c r="BWG120" s="218"/>
      <c r="BWH120" s="218"/>
      <c r="BWI120" s="218"/>
      <c r="BWJ120" s="218"/>
      <c r="BWK120" s="218"/>
      <c r="BWL120" s="218"/>
      <c r="BWM120" s="218"/>
      <c r="BWN120" s="218"/>
      <c r="BWO120" s="218"/>
      <c r="BWP120" s="218"/>
      <c r="BWQ120" s="218"/>
      <c r="BWR120" s="218"/>
      <c r="BWS120" s="218"/>
      <c r="BWT120" s="218"/>
      <c r="BWU120" s="218"/>
      <c r="BWV120" s="218"/>
      <c r="BWW120" s="218"/>
      <c r="BWX120" s="218"/>
      <c r="BWY120" s="218"/>
      <c r="BWZ120" s="218"/>
      <c r="BXA120" s="218"/>
      <c r="BXB120" s="218"/>
      <c r="BXC120" s="218"/>
      <c r="BXD120" s="218"/>
      <c r="BXE120" s="218"/>
      <c r="BXF120" s="218"/>
      <c r="BXG120" s="218"/>
      <c r="BXH120" s="218"/>
      <c r="BXI120" s="218"/>
      <c r="BXJ120" s="218"/>
      <c r="BXK120" s="218"/>
      <c r="BXL120" s="218"/>
      <c r="BXM120" s="218"/>
      <c r="BXN120" s="218"/>
      <c r="BXO120" s="218"/>
      <c r="BXP120" s="218"/>
      <c r="BXQ120" s="218"/>
      <c r="BXR120" s="218"/>
      <c r="BXS120" s="218"/>
      <c r="BXT120" s="218"/>
      <c r="BXU120" s="218"/>
      <c r="BXV120" s="218"/>
      <c r="BXW120" s="218"/>
      <c r="BXX120" s="218"/>
      <c r="BXY120" s="218"/>
      <c r="BXZ120" s="218"/>
      <c r="BYA120" s="218"/>
      <c r="BYB120" s="218"/>
      <c r="BYC120" s="218"/>
      <c r="BYD120" s="218"/>
      <c r="BYE120" s="218"/>
      <c r="BYF120" s="218"/>
      <c r="BYG120" s="218"/>
      <c r="BYH120" s="218"/>
      <c r="BYI120" s="218"/>
      <c r="BYJ120" s="218"/>
      <c r="BYK120" s="218"/>
      <c r="BYL120" s="218"/>
      <c r="BYM120" s="218"/>
      <c r="BYN120" s="218"/>
      <c r="BYO120" s="218"/>
      <c r="BYP120" s="218"/>
      <c r="BYQ120" s="218"/>
      <c r="BYR120" s="218"/>
      <c r="BYS120" s="218"/>
      <c r="BYT120" s="218"/>
      <c r="BYU120" s="218"/>
      <c r="BYV120" s="218"/>
      <c r="BYW120" s="218"/>
      <c r="BYX120" s="218"/>
      <c r="BYY120" s="218"/>
      <c r="BYZ120" s="218"/>
      <c r="BZA120" s="218"/>
      <c r="BZB120" s="218"/>
      <c r="BZC120" s="218"/>
      <c r="BZD120" s="218"/>
      <c r="BZE120" s="218"/>
      <c r="BZF120" s="218"/>
      <c r="BZG120" s="218"/>
      <c r="BZH120" s="218"/>
      <c r="BZI120" s="218"/>
      <c r="BZJ120" s="218"/>
      <c r="BZK120" s="218"/>
      <c r="BZL120" s="218"/>
      <c r="BZM120" s="218"/>
      <c r="BZN120" s="218"/>
      <c r="BZO120" s="218"/>
      <c r="BZP120" s="218"/>
      <c r="BZQ120" s="218"/>
      <c r="BZR120" s="218"/>
      <c r="BZS120" s="218"/>
      <c r="BZT120" s="218"/>
      <c r="BZU120" s="218"/>
      <c r="BZV120" s="218"/>
      <c r="BZW120" s="218"/>
      <c r="BZX120" s="218"/>
      <c r="BZY120" s="218"/>
      <c r="BZZ120" s="218"/>
      <c r="CAA120" s="218"/>
      <c r="CAB120" s="218"/>
      <c r="CAC120" s="218"/>
      <c r="CAD120" s="218"/>
      <c r="CAE120" s="218"/>
      <c r="CAF120" s="218"/>
      <c r="CAG120" s="218"/>
      <c r="CAH120" s="218"/>
      <c r="CAI120" s="218"/>
      <c r="CAJ120" s="218"/>
      <c r="CAK120" s="218"/>
      <c r="CAL120" s="218"/>
      <c r="CAM120" s="218"/>
      <c r="CAN120" s="218"/>
      <c r="CAO120" s="218"/>
      <c r="CAP120" s="218"/>
      <c r="CAQ120" s="218"/>
      <c r="CAR120" s="218"/>
      <c r="CAS120" s="218"/>
      <c r="CAT120" s="218"/>
      <c r="CAU120" s="218"/>
      <c r="CAV120" s="218"/>
      <c r="CAW120" s="218"/>
      <c r="CAX120" s="218"/>
      <c r="CAY120" s="218"/>
      <c r="CAZ120" s="218"/>
      <c r="CBA120" s="218"/>
      <c r="CBB120" s="218"/>
      <c r="CBC120" s="218"/>
      <c r="CBD120" s="218"/>
      <c r="CBE120" s="218"/>
      <c r="CBF120" s="218"/>
      <c r="CBG120" s="218"/>
      <c r="CBH120" s="218"/>
      <c r="CBI120" s="218"/>
      <c r="CBJ120" s="218"/>
      <c r="CBK120" s="218"/>
      <c r="CBL120" s="218"/>
      <c r="CBM120" s="218"/>
      <c r="CBN120" s="218"/>
      <c r="CBO120" s="218"/>
      <c r="CBP120" s="218"/>
      <c r="CBQ120" s="218"/>
      <c r="CBR120" s="218"/>
      <c r="CBS120" s="218"/>
      <c r="CBT120" s="218"/>
      <c r="CBU120" s="218"/>
      <c r="CBV120" s="218"/>
      <c r="CBW120" s="218"/>
      <c r="CBX120" s="218"/>
      <c r="CBY120" s="218"/>
      <c r="CBZ120" s="218"/>
      <c r="CCA120" s="218"/>
      <c r="CCB120" s="218"/>
      <c r="CCC120" s="218"/>
      <c r="CCD120" s="218"/>
      <c r="CCE120" s="218"/>
      <c r="CCF120" s="218"/>
      <c r="CCG120" s="218"/>
      <c r="CCH120" s="218"/>
      <c r="CCI120" s="218"/>
      <c r="CCJ120" s="218"/>
      <c r="CCK120" s="218"/>
      <c r="CCL120" s="218"/>
      <c r="CCM120" s="218"/>
      <c r="CCN120" s="218"/>
      <c r="CCO120" s="218"/>
      <c r="CCP120" s="218"/>
      <c r="CCQ120" s="218"/>
      <c r="CCR120" s="218"/>
      <c r="CCS120" s="218"/>
      <c r="CCT120" s="218"/>
      <c r="CCU120" s="218"/>
      <c r="CCV120" s="218"/>
      <c r="CCW120" s="218"/>
      <c r="CCX120" s="218"/>
      <c r="CCY120" s="218"/>
      <c r="CCZ120" s="218"/>
      <c r="CDA120" s="218"/>
      <c r="CDB120" s="218"/>
      <c r="CDC120" s="218"/>
      <c r="CDD120" s="218"/>
      <c r="CDE120" s="218"/>
      <c r="CDF120" s="218"/>
      <c r="CDG120" s="218"/>
      <c r="CDH120" s="218"/>
      <c r="CDI120" s="218"/>
      <c r="CDJ120" s="218"/>
      <c r="CDK120" s="218"/>
      <c r="CDL120" s="218"/>
      <c r="CDM120" s="218"/>
      <c r="CDN120" s="218"/>
      <c r="CDO120" s="218"/>
      <c r="CDP120" s="218"/>
      <c r="CDQ120" s="218"/>
      <c r="CDR120" s="218"/>
      <c r="CDS120" s="218"/>
      <c r="CDT120" s="218"/>
      <c r="CDU120" s="218"/>
      <c r="CDV120" s="218"/>
      <c r="CDW120" s="218"/>
      <c r="CDX120" s="218"/>
      <c r="CDY120" s="218"/>
      <c r="CDZ120" s="218"/>
      <c r="CEA120" s="218"/>
      <c r="CEB120" s="218"/>
      <c r="CEC120" s="218"/>
      <c r="CED120" s="218"/>
      <c r="CEE120" s="218"/>
      <c r="CEF120" s="218"/>
      <c r="CEG120" s="218"/>
      <c r="CEH120" s="218"/>
      <c r="CEI120" s="218"/>
      <c r="CEJ120" s="218"/>
      <c r="CEK120" s="218"/>
      <c r="CEL120" s="218"/>
      <c r="CEM120" s="218"/>
      <c r="CEN120" s="218"/>
      <c r="CEO120" s="218"/>
      <c r="CEP120" s="218"/>
      <c r="CEQ120" s="218"/>
      <c r="CER120" s="218"/>
      <c r="CES120" s="218"/>
      <c r="CET120" s="218"/>
      <c r="CEU120" s="218"/>
      <c r="CEV120" s="218"/>
      <c r="CEW120" s="218"/>
      <c r="CEX120" s="218"/>
      <c r="CEY120" s="218"/>
      <c r="CEZ120" s="218"/>
      <c r="CFA120" s="218"/>
      <c r="CFB120" s="218"/>
      <c r="CFC120" s="218"/>
      <c r="CFD120" s="218"/>
      <c r="CFE120" s="218"/>
      <c r="CFF120" s="218"/>
      <c r="CFG120" s="218"/>
      <c r="CFH120" s="218"/>
      <c r="CFI120" s="218"/>
      <c r="CFJ120" s="218"/>
      <c r="CFK120" s="218"/>
      <c r="CFL120" s="218"/>
      <c r="CFM120" s="218"/>
      <c r="CFN120" s="218"/>
      <c r="CFO120" s="218"/>
      <c r="CFP120" s="218"/>
      <c r="CFQ120" s="218"/>
      <c r="CFR120" s="218"/>
      <c r="CFS120" s="218"/>
      <c r="CFT120" s="218"/>
      <c r="CFU120" s="218"/>
      <c r="CFV120" s="218"/>
      <c r="CFW120" s="218"/>
      <c r="CFX120" s="218"/>
      <c r="CFY120" s="218"/>
      <c r="CFZ120" s="218"/>
      <c r="CGA120" s="218"/>
      <c r="CGB120" s="218"/>
      <c r="CGC120" s="218"/>
      <c r="CGD120" s="218"/>
      <c r="CGE120" s="218"/>
      <c r="CGF120" s="218"/>
      <c r="CGG120" s="218"/>
      <c r="CGH120" s="218"/>
      <c r="CGI120" s="218"/>
      <c r="CGJ120" s="218"/>
      <c r="CGK120" s="218"/>
      <c r="CGL120" s="218"/>
      <c r="CGM120" s="218"/>
      <c r="CGN120" s="218"/>
      <c r="CGO120" s="218"/>
      <c r="CGP120" s="218"/>
      <c r="CGQ120" s="218"/>
      <c r="CGR120" s="218"/>
      <c r="CGS120" s="218"/>
      <c r="CGT120" s="218"/>
      <c r="CGU120" s="218"/>
      <c r="CGV120" s="218"/>
      <c r="CGW120" s="218"/>
      <c r="CGX120" s="218"/>
      <c r="CGY120" s="218"/>
      <c r="CGZ120" s="218"/>
      <c r="CHA120" s="218"/>
      <c r="CHB120" s="218"/>
      <c r="CHC120" s="218"/>
      <c r="CHD120" s="218"/>
      <c r="CHE120" s="218"/>
      <c r="CHF120" s="218"/>
      <c r="CHG120" s="218"/>
      <c r="CHH120" s="218"/>
      <c r="CHI120" s="218"/>
      <c r="CHJ120" s="218"/>
      <c r="CHK120" s="218"/>
      <c r="CHL120" s="218"/>
      <c r="CHM120" s="218"/>
      <c r="CHN120" s="218"/>
      <c r="CHO120" s="218"/>
      <c r="CHP120" s="218"/>
      <c r="CHQ120" s="218"/>
      <c r="CHR120" s="218"/>
      <c r="CHS120" s="218"/>
      <c r="CHT120" s="218"/>
      <c r="CHU120" s="218"/>
      <c r="CHV120" s="218"/>
      <c r="CHW120" s="218"/>
      <c r="CHX120" s="218"/>
      <c r="CHY120" s="218"/>
      <c r="CHZ120" s="218"/>
      <c r="CIA120" s="218"/>
      <c r="CIB120" s="218"/>
      <c r="CIC120" s="218"/>
      <c r="CID120" s="218"/>
      <c r="CIE120" s="218"/>
      <c r="CIF120" s="218"/>
      <c r="CIG120" s="218"/>
      <c r="CIH120" s="218"/>
      <c r="CII120" s="218"/>
      <c r="CIJ120" s="218"/>
      <c r="CIK120" s="218"/>
      <c r="CIL120" s="218"/>
      <c r="CIM120" s="218"/>
      <c r="CIN120" s="218"/>
      <c r="CIO120" s="218"/>
      <c r="CIP120" s="218"/>
      <c r="CIQ120" s="218"/>
      <c r="CIR120" s="218"/>
      <c r="CIS120" s="218"/>
      <c r="CIT120" s="218"/>
      <c r="CIU120" s="218"/>
      <c r="CIV120" s="218"/>
      <c r="CIW120" s="218"/>
      <c r="CIX120" s="218"/>
      <c r="CIY120" s="218"/>
      <c r="CIZ120" s="218"/>
      <c r="CJA120" s="218"/>
      <c r="CJB120" s="218"/>
      <c r="CJC120" s="218"/>
      <c r="CJD120" s="218"/>
      <c r="CJE120" s="218"/>
      <c r="CJF120" s="218"/>
      <c r="CJG120" s="218"/>
      <c r="CJH120" s="218"/>
      <c r="CJI120" s="218"/>
      <c r="CJJ120" s="218"/>
      <c r="CJK120" s="218"/>
      <c r="CJL120" s="218"/>
      <c r="CJM120" s="218"/>
      <c r="CJN120" s="218"/>
      <c r="CJO120" s="218"/>
      <c r="CJP120" s="218"/>
      <c r="CJQ120" s="218"/>
      <c r="CJR120" s="218"/>
      <c r="CJS120" s="218"/>
      <c r="CJT120" s="218"/>
      <c r="CJU120" s="218"/>
      <c r="CJV120" s="218"/>
      <c r="CJW120" s="218"/>
      <c r="CJX120" s="218"/>
      <c r="CJY120" s="218"/>
      <c r="CJZ120" s="218"/>
      <c r="CKA120" s="218"/>
      <c r="CKB120" s="218"/>
      <c r="CKC120" s="218"/>
      <c r="CKD120" s="218"/>
      <c r="CKE120" s="218"/>
      <c r="CKF120" s="218"/>
      <c r="CKG120" s="218"/>
      <c r="CKH120" s="218"/>
      <c r="CKI120" s="218"/>
      <c r="CKJ120" s="218"/>
      <c r="CKK120" s="218"/>
      <c r="CKL120" s="218"/>
      <c r="CKM120" s="218"/>
      <c r="CKN120" s="218"/>
      <c r="CKO120" s="218"/>
      <c r="CKP120" s="218"/>
      <c r="CKQ120" s="218"/>
      <c r="CKR120" s="218"/>
      <c r="CKS120" s="218"/>
      <c r="CKT120" s="218"/>
      <c r="CKU120" s="218"/>
      <c r="CKV120" s="218"/>
      <c r="CKW120" s="218"/>
      <c r="CKX120" s="218"/>
      <c r="CKY120" s="218"/>
      <c r="CKZ120" s="218"/>
      <c r="CLA120" s="218"/>
      <c r="CLB120" s="218"/>
      <c r="CLC120" s="218"/>
      <c r="CLD120" s="218"/>
      <c r="CLE120" s="218"/>
      <c r="CLF120" s="218"/>
      <c r="CLG120" s="218"/>
      <c r="CLH120" s="218"/>
      <c r="CLI120" s="218"/>
      <c r="CLJ120" s="218"/>
      <c r="CLK120" s="218"/>
      <c r="CLL120" s="218"/>
      <c r="CLM120" s="218"/>
      <c r="CLN120" s="218"/>
      <c r="CLO120" s="218"/>
      <c r="CLP120" s="218"/>
      <c r="CLQ120" s="218"/>
      <c r="CLR120" s="218"/>
      <c r="CLS120" s="218"/>
      <c r="CLT120" s="218"/>
      <c r="CLU120" s="218"/>
      <c r="CLV120" s="218"/>
      <c r="CLW120" s="218"/>
      <c r="CLX120" s="218"/>
      <c r="CLY120" s="218"/>
      <c r="CLZ120" s="218"/>
      <c r="CMA120" s="218"/>
      <c r="CMB120" s="218"/>
      <c r="CMC120" s="218"/>
      <c r="CMD120" s="218"/>
      <c r="CME120" s="218"/>
      <c r="CMF120" s="218"/>
      <c r="CMG120" s="218"/>
      <c r="CMH120" s="218"/>
      <c r="CMI120" s="218"/>
      <c r="CMJ120" s="218"/>
      <c r="CMK120" s="218"/>
      <c r="CML120" s="218"/>
      <c r="CMM120" s="218"/>
      <c r="CMN120" s="218"/>
      <c r="CMO120" s="218"/>
      <c r="CMP120" s="218"/>
      <c r="CMQ120" s="218"/>
      <c r="CMR120" s="218"/>
      <c r="CMS120" s="218"/>
      <c r="CMT120" s="218"/>
      <c r="CMU120" s="218"/>
      <c r="CMV120" s="218"/>
      <c r="CMW120" s="218"/>
      <c r="CMX120" s="218"/>
      <c r="CMY120" s="218"/>
      <c r="CMZ120" s="218"/>
      <c r="CNA120" s="218"/>
      <c r="CNB120" s="218"/>
      <c r="CNC120" s="218"/>
      <c r="CND120" s="218"/>
      <c r="CNE120" s="218"/>
      <c r="CNF120" s="218"/>
      <c r="CNG120" s="218"/>
      <c r="CNH120" s="218"/>
      <c r="CNI120" s="218"/>
      <c r="CNJ120" s="218"/>
      <c r="CNK120" s="218"/>
      <c r="CNL120" s="218"/>
      <c r="CNM120" s="218"/>
      <c r="CNN120" s="218"/>
      <c r="CNO120" s="218"/>
      <c r="CNP120" s="218"/>
      <c r="CNQ120" s="218"/>
      <c r="CNR120" s="218"/>
      <c r="CNS120" s="218"/>
      <c r="CNT120" s="218"/>
      <c r="CNU120" s="218"/>
      <c r="CNV120" s="218"/>
      <c r="CNW120" s="218"/>
      <c r="CNX120" s="218"/>
      <c r="CNY120" s="218"/>
      <c r="CNZ120" s="218"/>
      <c r="COA120" s="218"/>
      <c r="COB120" s="218"/>
      <c r="COC120" s="218"/>
      <c r="COD120" s="218"/>
      <c r="COE120" s="218"/>
      <c r="COF120" s="218"/>
      <c r="COG120" s="218"/>
      <c r="COH120" s="218"/>
      <c r="COI120" s="218"/>
      <c r="COJ120" s="218"/>
      <c r="COK120" s="218"/>
      <c r="COL120" s="218"/>
      <c r="COM120" s="218"/>
      <c r="CON120" s="218"/>
      <c r="COO120" s="218"/>
      <c r="COP120" s="218"/>
      <c r="COQ120" s="218"/>
      <c r="COR120" s="218"/>
      <c r="COS120" s="218"/>
      <c r="COT120" s="218"/>
      <c r="COU120" s="218"/>
      <c r="COV120" s="218"/>
      <c r="COW120" s="218"/>
      <c r="COX120" s="218"/>
      <c r="COY120" s="218"/>
      <c r="COZ120" s="218"/>
      <c r="CPA120" s="218"/>
      <c r="CPB120" s="218"/>
      <c r="CPC120" s="218"/>
      <c r="CPD120" s="218"/>
      <c r="CPE120" s="218"/>
      <c r="CPF120" s="218"/>
    </row>
    <row r="121" spans="1:2450" s="175" customFormat="1" ht="26.25" thickBot="1" x14ac:dyDescent="0.3">
      <c r="A121" s="700"/>
      <c r="B121" s="209">
        <f t="shared" si="2"/>
        <v>1</v>
      </c>
      <c r="C121" s="329" t="s">
        <v>57</v>
      </c>
      <c r="D121" s="207"/>
      <c r="E121" s="207"/>
      <c r="F121" s="207"/>
      <c r="G121" s="230"/>
      <c r="H121" s="294"/>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c r="CO121" s="218"/>
      <c r="CP121" s="218"/>
      <c r="CQ121" s="218"/>
      <c r="CR121" s="218"/>
      <c r="CS121" s="218"/>
      <c r="CT121" s="218"/>
      <c r="CU121" s="218"/>
      <c r="CV121" s="218"/>
      <c r="CW121" s="218"/>
      <c r="CX121" s="218"/>
      <c r="CY121" s="218"/>
      <c r="CZ121" s="218"/>
      <c r="DA121" s="218"/>
      <c r="DB121" s="218"/>
      <c r="DC121" s="218"/>
      <c r="DD121" s="218"/>
      <c r="DE121" s="21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c r="EI121" s="218"/>
      <c r="EJ121" s="218"/>
      <c r="EK121" s="218"/>
      <c r="EL121" s="218"/>
      <c r="EM121" s="218"/>
      <c r="EN121" s="218"/>
      <c r="EO121" s="218"/>
      <c r="EP121" s="218"/>
      <c r="EQ121" s="218"/>
      <c r="ER121" s="218"/>
      <c r="ES121" s="218"/>
      <c r="ET121" s="218"/>
      <c r="EU121" s="218"/>
      <c r="EV121" s="218"/>
      <c r="EW121" s="218"/>
      <c r="EX121" s="218"/>
      <c r="EY121" s="218"/>
      <c r="EZ121" s="218"/>
      <c r="FA121" s="218"/>
      <c r="FB121" s="218"/>
      <c r="FC121" s="218"/>
      <c r="FD121" s="218"/>
      <c r="FE121" s="218"/>
      <c r="FF121" s="218"/>
      <c r="FG121" s="218"/>
      <c r="FH121" s="218"/>
      <c r="FI121" s="218"/>
      <c r="FJ121" s="218"/>
      <c r="FK121" s="218"/>
      <c r="FL121" s="218"/>
      <c r="FM121" s="218"/>
      <c r="FN121" s="218"/>
      <c r="FO121" s="218"/>
      <c r="FP121" s="218"/>
      <c r="FQ121" s="218"/>
      <c r="FR121" s="218"/>
      <c r="FS121" s="218"/>
      <c r="FT121" s="218"/>
      <c r="FU121" s="218"/>
      <c r="FV121" s="218"/>
      <c r="FW121" s="218"/>
      <c r="FX121" s="218"/>
      <c r="FY121" s="218"/>
      <c r="FZ121" s="218"/>
      <c r="GA121" s="218"/>
      <c r="GB121" s="218"/>
      <c r="GC121" s="218"/>
      <c r="GD121" s="218"/>
      <c r="GE121" s="218"/>
      <c r="GF121" s="218"/>
      <c r="GG121" s="218"/>
      <c r="GH121" s="218"/>
      <c r="GI121" s="218"/>
      <c r="GJ121" s="218"/>
      <c r="GK121" s="218"/>
      <c r="GL121" s="218"/>
      <c r="GM121" s="218"/>
      <c r="GN121" s="218"/>
      <c r="GO121" s="218"/>
      <c r="GP121" s="218"/>
      <c r="GQ121" s="218"/>
      <c r="GR121" s="218"/>
      <c r="GS121" s="218"/>
      <c r="GT121" s="218"/>
      <c r="GU121" s="218"/>
      <c r="GV121" s="218"/>
      <c r="GW121" s="218"/>
      <c r="GX121" s="218"/>
      <c r="GY121" s="218"/>
      <c r="GZ121" s="218"/>
      <c r="HA121" s="218"/>
      <c r="HB121" s="218"/>
      <c r="HC121" s="218"/>
      <c r="HD121" s="218"/>
      <c r="HE121" s="218"/>
      <c r="HF121" s="218"/>
      <c r="HG121" s="218"/>
      <c r="HH121" s="218"/>
      <c r="HI121" s="218"/>
      <c r="HJ121" s="218"/>
      <c r="HK121" s="218"/>
      <c r="HL121" s="218"/>
      <c r="HM121" s="218"/>
      <c r="HN121" s="218"/>
      <c r="HO121" s="218"/>
      <c r="HP121" s="218"/>
      <c r="HQ121" s="218"/>
      <c r="HR121" s="218"/>
      <c r="HS121" s="218"/>
      <c r="HT121" s="218"/>
      <c r="HU121" s="218"/>
      <c r="HV121" s="218"/>
      <c r="HW121" s="218"/>
      <c r="HX121" s="218"/>
      <c r="HY121" s="218"/>
      <c r="HZ121" s="218"/>
      <c r="IA121" s="218"/>
      <c r="IB121" s="218"/>
      <c r="IC121" s="218"/>
      <c r="ID121" s="218"/>
      <c r="IE121" s="218"/>
      <c r="IF121" s="218"/>
      <c r="IG121" s="218"/>
      <c r="IH121" s="218"/>
      <c r="II121" s="218"/>
      <c r="IJ121" s="218"/>
      <c r="IK121" s="218"/>
      <c r="IL121" s="218"/>
      <c r="IM121" s="218"/>
      <c r="IN121" s="218"/>
      <c r="IO121" s="218"/>
      <c r="IP121" s="218"/>
      <c r="IQ121" s="218"/>
      <c r="IR121" s="218"/>
      <c r="IS121" s="218"/>
      <c r="IT121" s="218"/>
      <c r="IU121" s="218"/>
      <c r="IV121" s="218"/>
      <c r="IW121" s="218"/>
      <c r="IX121" s="218"/>
      <c r="IY121" s="218"/>
      <c r="IZ121" s="218"/>
      <c r="JA121" s="218"/>
      <c r="JB121" s="218"/>
      <c r="JC121" s="218"/>
      <c r="JD121" s="218"/>
      <c r="JE121" s="218"/>
      <c r="JF121" s="218"/>
      <c r="JG121" s="218"/>
      <c r="JH121" s="218"/>
      <c r="JI121" s="218"/>
      <c r="JJ121" s="218"/>
      <c r="JK121" s="218"/>
      <c r="JL121" s="218"/>
      <c r="JM121" s="218"/>
      <c r="JN121" s="218"/>
      <c r="JO121" s="218"/>
      <c r="JP121" s="218"/>
      <c r="JQ121" s="218"/>
      <c r="JR121" s="218"/>
      <c r="JS121" s="218"/>
      <c r="JT121" s="218"/>
      <c r="JU121" s="218"/>
      <c r="JV121" s="218"/>
      <c r="JW121" s="218"/>
      <c r="JX121" s="218"/>
      <c r="JY121" s="218"/>
      <c r="JZ121" s="218"/>
      <c r="KA121" s="218"/>
      <c r="KB121" s="218"/>
      <c r="KC121" s="218"/>
      <c r="KD121" s="218"/>
      <c r="KE121" s="218"/>
      <c r="KF121" s="218"/>
      <c r="KG121" s="218"/>
      <c r="KH121" s="218"/>
      <c r="KI121" s="218"/>
      <c r="KJ121" s="218"/>
      <c r="KK121" s="218"/>
      <c r="KL121" s="218"/>
      <c r="KM121" s="218"/>
      <c r="KN121" s="218"/>
      <c r="KO121" s="218"/>
      <c r="KP121" s="218"/>
      <c r="KQ121" s="218"/>
      <c r="KR121" s="218"/>
      <c r="KS121" s="218"/>
      <c r="KT121" s="218"/>
      <c r="KU121" s="218"/>
      <c r="KV121" s="218"/>
      <c r="KW121" s="218"/>
      <c r="KX121" s="218"/>
      <c r="KY121" s="218"/>
      <c r="KZ121" s="218"/>
      <c r="LA121" s="218"/>
      <c r="LB121" s="218"/>
      <c r="LC121" s="218"/>
      <c r="LD121" s="218"/>
      <c r="LE121" s="218"/>
      <c r="LF121" s="218"/>
      <c r="LG121" s="218"/>
      <c r="LH121" s="218"/>
      <c r="LI121" s="218"/>
      <c r="LJ121" s="218"/>
      <c r="LK121" s="218"/>
      <c r="LL121" s="218"/>
      <c r="LM121" s="218"/>
      <c r="LN121" s="218"/>
      <c r="LO121" s="218"/>
      <c r="LP121" s="218"/>
      <c r="LQ121" s="218"/>
      <c r="LR121" s="218"/>
      <c r="LS121" s="218"/>
      <c r="LT121" s="218"/>
      <c r="LU121" s="218"/>
      <c r="LV121" s="218"/>
      <c r="LW121" s="218"/>
      <c r="LX121" s="218"/>
      <c r="LY121" s="218"/>
      <c r="LZ121" s="218"/>
      <c r="MA121" s="218"/>
      <c r="MB121" s="218"/>
      <c r="MC121" s="218"/>
      <c r="MD121" s="218"/>
      <c r="ME121" s="218"/>
      <c r="MF121" s="218"/>
      <c r="MG121" s="218"/>
      <c r="MH121" s="218"/>
      <c r="MI121" s="218"/>
      <c r="MJ121" s="218"/>
      <c r="MK121" s="218"/>
      <c r="ML121" s="218"/>
      <c r="MM121" s="218"/>
      <c r="MN121" s="218"/>
      <c r="MO121" s="218"/>
      <c r="MP121" s="218"/>
      <c r="MQ121" s="218"/>
      <c r="MR121" s="218"/>
      <c r="MS121" s="218"/>
      <c r="MT121" s="218"/>
      <c r="MU121" s="218"/>
      <c r="MV121" s="218"/>
      <c r="MW121" s="218"/>
      <c r="MX121" s="218"/>
      <c r="MY121" s="218"/>
      <c r="MZ121" s="218"/>
      <c r="NA121" s="218"/>
      <c r="NB121" s="218"/>
      <c r="NC121" s="218"/>
      <c r="ND121" s="218"/>
      <c r="NE121" s="218"/>
      <c r="NF121" s="218"/>
      <c r="NG121" s="218"/>
      <c r="NH121" s="218"/>
      <c r="NI121" s="218"/>
      <c r="NJ121" s="218"/>
      <c r="NK121" s="218"/>
      <c r="NL121" s="218"/>
      <c r="NM121" s="218"/>
      <c r="NN121" s="218"/>
      <c r="NO121" s="218"/>
      <c r="NP121" s="218"/>
      <c r="NQ121" s="218"/>
      <c r="NR121" s="218"/>
      <c r="NS121" s="218"/>
      <c r="NT121" s="218"/>
      <c r="NU121" s="218"/>
      <c r="NV121" s="218"/>
      <c r="NW121" s="218"/>
      <c r="NX121" s="218"/>
      <c r="NY121" s="218"/>
      <c r="NZ121" s="218"/>
      <c r="OA121" s="218"/>
      <c r="OB121" s="218"/>
      <c r="OC121" s="218"/>
      <c r="OD121" s="218"/>
      <c r="OE121" s="218"/>
      <c r="OF121" s="218"/>
      <c r="OG121" s="218"/>
      <c r="OH121" s="218"/>
      <c r="OI121" s="218"/>
      <c r="OJ121" s="218"/>
      <c r="OK121" s="218"/>
      <c r="OL121" s="218"/>
      <c r="OM121" s="218"/>
      <c r="ON121" s="218"/>
      <c r="OO121" s="218"/>
      <c r="OP121" s="218"/>
      <c r="OQ121" s="218"/>
      <c r="OR121" s="218"/>
      <c r="OS121" s="218"/>
      <c r="OT121" s="218"/>
      <c r="OU121" s="218"/>
      <c r="OV121" s="218"/>
      <c r="OW121" s="218"/>
      <c r="OX121" s="218"/>
      <c r="OY121" s="218"/>
      <c r="OZ121" s="218"/>
      <c r="PA121" s="218"/>
      <c r="PB121" s="218"/>
      <c r="PC121" s="218"/>
      <c r="PD121" s="218"/>
      <c r="PE121" s="218"/>
      <c r="PF121" s="218"/>
      <c r="PG121" s="218"/>
      <c r="PH121" s="218"/>
      <c r="PI121" s="218"/>
      <c r="PJ121" s="218"/>
      <c r="PK121" s="218"/>
      <c r="PL121" s="218"/>
      <c r="PM121" s="218"/>
      <c r="PN121" s="218"/>
      <c r="PO121" s="218"/>
      <c r="PP121" s="218"/>
      <c r="PQ121" s="218"/>
      <c r="PR121" s="218"/>
      <c r="PS121" s="218"/>
      <c r="PT121" s="218"/>
      <c r="PU121" s="218"/>
      <c r="PV121" s="218"/>
      <c r="PW121" s="218"/>
      <c r="PX121" s="218"/>
      <c r="PY121" s="218"/>
      <c r="PZ121" s="218"/>
      <c r="QA121" s="218"/>
      <c r="QB121" s="218"/>
      <c r="QC121" s="218"/>
      <c r="QD121" s="218"/>
      <c r="QE121" s="218"/>
      <c r="QF121" s="218"/>
      <c r="QG121" s="218"/>
      <c r="QH121" s="218"/>
      <c r="QI121" s="218"/>
      <c r="QJ121" s="218"/>
      <c r="QK121" s="218"/>
      <c r="QL121" s="218"/>
      <c r="QM121" s="218"/>
      <c r="QN121" s="218"/>
      <c r="QO121" s="218"/>
      <c r="QP121" s="218"/>
      <c r="QQ121" s="218"/>
      <c r="QR121" s="218"/>
      <c r="QS121" s="218"/>
      <c r="QT121" s="218"/>
      <c r="QU121" s="218"/>
      <c r="QV121" s="218"/>
      <c r="QW121" s="218"/>
      <c r="QX121" s="218"/>
      <c r="QY121" s="218"/>
      <c r="QZ121" s="218"/>
      <c r="RA121" s="218"/>
      <c r="RB121" s="218"/>
      <c r="RC121" s="218"/>
      <c r="RD121" s="218"/>
      <c r="RE121" s="218"/>
      <c r="RF121" s="218"/>
      <c r="RG121" s="218"/>
      <c r="RH121" s="218"/>
      <c r="RI121" s="218"/>
      <c r="RJ121" s="218"/>
      <c r="RK121" s="218"/>
      <c r="RL121" s="218"/>
      <c r="RM121" s="218"/>
      <c r="RN121" s="218"/>
      <c r="RO121" s="218"/>
      <c r="RP121" s="218"/>
      <c r="RQ121" s="218"/>
      <c r="RR121" s="218"/>
      <c r="RS121" s="218"/>
      <c r="RT121" s="218"/>
      <c r="RU121" s="218"/>
      <c r="RV121" s="218"/>
      <c r="RW121" s="218"/>
      <c r="RX121" s="218"/>
      <c r="RY121" s="218"/>
      <c r="RZ121" s="218"/>
      <c r="SA121" s="218"/>
      <c r="SB121" s="218"/>
      <c r="SC121" s="218"/>
      <c r="SD121" s="218"/>
      <c r="SE121" s="218"/>
      <c r="SF121" s="218"/>
      <c r="SG121" s="218"/>
      <c r="SH121" s="218"/>
      <c r="SI121" s="218"/>
      <c r="SJ121" s="218"/>
      <c r="SK121" s="218"/>
      <c r="SL121" s="218"/>
      <c r="SM121" s="218"/>
      <c r="SN121" s="218"/>
      <c r="SO121" s="218"/>
      <c r="SP121" s="218"/>
      <c r="SQ121" s="218"/>
      <c r="SR121" s="218"/>
      <c r="SS121" s="218"/>
      <c r="ST121" s="218"/>
      <c r="SU121" s="218"/>
      <c r="SV121" s="218"/>
      <c r="SW121" s="218"/>
      <c r="SX121" s="218"/>
      <c r="SY121" s="218"/>
      <c r="SZ121" s="218"/>
      <c r="TA121" s="218"/>
      <c r="TB121" s="218"/>
      <c r="TC121" s="218"/>
      <c r="TD121" s="218"/>
      <c r="TE121" s="218"/>
      <c r="TF121" s="218"/>
      <c r="TG121" s="218"/>
      <c r="TH121" s="218"/>
      <c r="TI121" s="218"/>
      <c r="TJ121" s="218"/>
      <c r="TK121" s="218"/>
      <c r="TL121" s="218"/>
      <c r="TM121" s="218"/>
      <c r="TN121" s="218"/>
      <c r="TO121" s="218"/>
      <c r="TP121" s="218"/>
      <c r="TQ121" s="218"/>
      <c r="TR121" s="218"/>
      <c r="TS121" s="218"/>
      <c r="TT121" s="218"/>
      <c r="TU121" s="218"/>
      <c r="TV121" s="218"/>
      <c r="TW121" s="218"/>
      <c r="TX121" s="218"/>
      <c r="TY121" s="218"/>
      <c r="TZ121" s="218"/>
      <c r="UA121" s="218"/>
      <c r="UB121" s="218"/>
      <c r="UC121" s="218"/>
      <c r="UD121" s="218"/>
      <c r="UE121" s="218"/>
      <c r="UF121" s="218"/>
      <c r="UG121" s="218"/>
      <c r="UH121" s="218"/>
      <c r="UI121" s="218"/>
      <c r="UJ121" s="218"/>
      <c r="UK121" s="218"/>
      <c r="UL121" s="218"/>
      <c r="UM121" s="218"/>
      <c r="UN121" s="218"/>
      <c r="UO121" s="218"/>
      <c r="UP121" s="218"/>
      <c r="UQ121" s="218"/>
      <c r="UR121" s="218"/>
      <c r="US121" s="218"/>
      <c r="UT121" s="218"/>
      <c r="UU121" s="218"/>
      <c r="UV121" s="218"/>
      <c r="UW121" s="218"/>
      <c r="UX121" s="218"/>
      <c r="UY121" s="218"/>
      <c r="UZ121" s="218"/>
      <c r="VA121" s="218"/>
      <c r="VB121" s="218"/>
      <c r="VC121" s="218"/>
      <c r="VD121" s="218"/>
      <c r="VE121" s="218"/>
      <c r="VF121" s="218"/>
      <c r="VG121" s="218"/>
      <c r="VH121" s="218"/>
      <c r="VI121" s="218"/>
      <c r="VJ121" s="218"/>
      <c r="VK121" s="218"/>
      <c r="VL121" s="218"/>
      <c r="VM121" s="218"/>
      <c r="VN121" s="218"/>
      <c r="VO121" s="218"/>
      <c r="VP121" s="218"/>
      <c r="VQ121" s="218"/>
      <c r="VR121" s="218"/>
      <c r="VS121" s="218"/>
      <c r="VT121" s="218"/>
      <c r="VU121" s="218"/>
      <c r="VV121" s="218"/>
      <c r="VW121" s="218"/>
      <c r="VX121" s="218"/>
      <c r="VY121" s="218"/>
      <c r="VZ121" s="218"/>
      <c r="WA121" s="218"/>
      <c r="WB121" s="218"/>
      <c r="WC121" s="218"/>
      <c r="WD121" s="218"/>
      <c r="WE121" s="218"/>
      <c r="WF121" s="218"/>
      <c r="WG121" s="218"/>
      <c r="WH121" s="218"/>
      <c r="WI121" s="218"/>
      <c r="WJ121" s="218"/>
      <c r="WK121" s="218"/>
      <c r="WL121" s="218"/>
      <c r="WM121" s="218"/>
      <c r="WN121" s="218"/>
      <c r="WO121" s="218"/>
      <c r="WP121" s="218"/>
      <c r="WQ121" s="218"/>
      <c r="WR121" s="218"/>
      <c r="WS121" s="218"/>
      <c r="WT121" s="218"/>
      <c r="WU121" s="218"/>
      <c r="WV121" s="218"/>
      <c r="WW121" s="218"/>
      <c r="WX121" s="218"/>
      <c r="WY121" s="218"/>
      <c r="WZ121" s="218"/>
      <c r="XA121" s="218"/>
      <c r="XB121" s="218"/>
      <c r="XC121" s="218"/>
      <c r="XD121" s="218"/>
      <c r="XE121" s="218"/>
      <c r="XF121" s="218"/>
      <c r="XG121" s="218"/>
      <c r="XH121" s="218"/>
      <c r="XI121" s="218"/>
      <c r="XJ121" s="218"/>
      <c r="XK121" s="218"/>
      <c r="XL121" s="218"/>
      <c r="XM121" s="218"/>
      <c r="XN121" s="218"/>
      <c r="XO121" s="218"/>
      <c r="XP121" s="218"/>
      <c r="XQ121" s="218"/>
      <c r="XR121" s="218"/>
      <c r="XS121" s="218"/>
      <c r="XT121" s="218"/>
      <c r="XU121" s="218"/>
      <c r="XV121" s="218"/>
      <c r="XW121" s="218"/>
      <c r="XX121" s="218"/>
      <c r="XY121" s="218"/>
      <c r="XZ121" s="218"/>
      <c r="YA121" s="218"/>
      <c r="YB121" s="218"/>
      <c r="YC121" s="218"/>
      <c r="YD121" s="218"/>
      <c r="YE121" s="218"/>
      <c r="YF121" s="218"/>
      <c r="YG121" s="218"/>
      <c r="YH121" s="218"/>
      <c r="YI121" s="218"/>
      <c r="YJ121" s="218"/>
      <c r="YK121" s="218"/>
      <c r="YL121" s="218"/>
      <c r="YM121" s="218"/>
      <c r="YN121" s="218"/>
      <c r="YO121" s="218"/>
      <c r="YP121" s="218"/>
      <c r="YQ121" s="218"/>
      <c r="YR121" s="218"/>
      <c r="YS121" s="218"/>
      <c r="YT121" s="218"/>
      <c r="YU121" s="218"/>
      <c r="YV121" s="218"/>
      <c r="YW121" s="218"/>
      <c r="YX121" s="218"/>
      <c r="YY121" s="218"/>
      <c r="YZ121" s="218"/>
      <c r="ZA121" s="218"/>
      <c r="ZB121" s="218"/>
      <c r="ZC121" s="218"/>
      <c r="ZD121" s="218"/>
      <c r="ZE121" s="218"/>
      <c r="ZF121" s="218"/>
      <c r="ZG121" s="218"/>
      <c r="ZH121" s="218"/>
      <c r="ZI121" s="218"/>
      <c r="ZJ121" s="218"/>
      <c r="ZK121" s="218"/>
      <c r="ZL121" s="218"/>
      <c r="ZM121" s="218"/>
      <c r="ZN121" s="218"/>
      <c r="ZO121" s="218"/>
      <c r="ZP121" s="218"/>
      <c r="ZQ121" s="218"/>
      <c r="ZR121" s="218"/>
      <c r="ZS121" s="218"/>
      <c r="ZT121" s="218"/>
      <c r="ZU121" s="218"/>
      <c r="ZV121" s="218"/>
      <c r="ZW121" s="218"/>
      <c r="ZX121" s="218"/>
      <c r="ZY121" s="218"/>
      <c r="ZZ121" s="218"/>
      <c r="AAA121" s="218"/>
      <c r="AAB121" s="218"/>
      <c r="AAC121" s="218"/>
      <c r="AAD121" s="218"/>
      <c r="AAE121" s="218"/>
      <c r="AAF121" s="218"/>
      <c r="AAG121" s="218"/>
      <c r="AAH121" s="218"/>
      <c r="AAI121" s="218"/>
      <c r="AAJ121" s="218"/>
      <c r="AAK121" s="218"/>
      <c r="AAL121" s="218"/>
      <c r="AAM121" s="218"/>
      <c r="AAN121" s="218"/>
      <c r="AAO121" s="218"/>
      <c r="AAP121" s="218"/>
      <c r="AAQ121" s="218"/>
      <c r="AAR121" s="218"/>
      <c r="AAS121" s="218"/>
      <c r="AAT121" s="218"/>
      <c r="AAU121" s="218"/>
      <c r="AAV121" s="218"/>
      <c r="AAW121" s="218"/>
      <c r="AAX121" s="218"/>
      <c r="AAY121" s="218"/>
      <c r="AAZ121" s="218"/>
      <c r="ABA121" s="218"/>
      <c r="ABB121" s="218"/>
      <c r="ABC121" s="218"/>
      <c r="ABD121" s="218"/>
      <c r="ABE121" s="218"/>
      <c r="ABF121" s="218"/>
      <c r="ABG121" s="218"/>
      <c r="ABH121" s="218"/>
      <c r="ABI121" s="218"/>
      <c r="ABJ121" s="218"/>
      <c r="ABK121" s="218"/>
      <c r="ABL121" s="218"/>
      <c r="ABM121" s="218"/>
      <c r="ABN121" s="218"/>
      <c r="ABO121" s="218"/>
      <c r="ABP121" s="218"/>
      <c r="ABQ121" s="218"/>
      <c r="ABR121" s="218"/>
      <c r="ABS121" s="218"/>
      <c r="ABT121" s="218"/>
      <c r="ABU121" s="218"/>
      <c r="ABV121" s="218"/>
      <c r="ABW121" s="218"/>
      <c r="ABX121" s="218"/>
      <c r="ABY121" s="218"/>
      <c r="ABZ121" s="218"/>
      <c r="ACA121" s="218"/>
      <c r="ACB121" s="218"/>
      <c r="ACC121" s="218"/>
      <c r="ACD121" s="218"/>
      <c r="ACE121" s="218"/>
      <c r="ACF121" s="218"/>
      <c r="ACG121" s="218"/>
      <c r="ACH121" s="218"/>
      <c r="ACI121" s="218"/>
      <c r="ACJ121" s="218"/>
      <c r="ACK121" s="218"/>
      <c r="ACL121" s="218"/>
      <c r="ACM121" s="218"/>
      <c r="ACN121" s="218"/>
      <c r="ACO121" s="218"/>
      <c r="ACP121" s="218"/>
      <c r="ACQ121" s="218"/>
      <c r="ACR121" s="218"/>
      <c r="ACS121" s="218"/>
      <c r="ACT121" s="218"/>
      <c r="ACU121" s="218"/>
      <c r="ACV121" s="218"/>
      <c r="ACW121" s="218"/>
      <c r="ACX121" s="218"/>
      <c r="ACY121" s="218"/>
      <c r="ACZ121" s="218"/>
      <c r="ADA121" s="218"/>
      <c r="ADB121" s="218"/>
      <c r="ADC121" s="218"/>
      <c r="ADD121" s="218"/>
      <c r="ADE121" s="218"/>
      <c r="ADF121" s="218"/>
      <c r="ADG121" s="218"/>
      <c r="ADH121" s="218"/>
      <c r="ADI121" s="218"/>
      <c r="ADJ121" s="218"/>
      <c r="ADK121" s="218"/>
      <c r="ADL121" s="218"/>
      <c r="ADM121" s="218"/>
      <c r="ADN121" s="218"/>
      <c r="ADO121" s="218"/>
      <c r="ADP121" s="218"/>
      <c r="ADQ121" s="218"/>
      <c r="ADR121" s="218"/>
      <c r="ADS121" s="218"/>
      <c r="ADT121" s="218"/>
      <c r="ADU121" s="218"/>
      <c r="ADV121" s="218"/>
      <c r="ADW121" s="218"/>
      <c r="ADX121" s="218"/>
      <c r="ADY121" s="218"/>
      <c r="ADZ121" s="218"/>
      <c r="AEA121" s="218"/>
      <c r="AEB121" s="218"/>
      <c r="AEC121" s="218"/>
      <c r="AED121" s="218"/>
      <c r="AEE121" s="218"/>
      <c r="AEF121" s="218"/>
      <c r="AEG121" s="218"/>
      <c r="AEH121" s="218"/>
      <c r="AEI121" s="218"/>
      <c r="AEJ121" s="218"/>
      <c r="AEK121" s="218"/>
      <c r="AEL121" s="218"/>
      <c r="AEM121" s="218"/>
      <c r="AEN121" s="218"/>
      <c r="AEO121" s="218"/>
      <c r="AEP121" s="218"/>
      <c r="AEQ121" s="218"/>
      <c r="AER121" s="218"/>
      <c r="AES121" s="218"/>
      <c r="AET121" s="218"/>
      <c r="AEU121" s="218"/>
      <c r="AEV121" s="218"/>
      <c r="AEW121" s="218"/>
      <c r="AEX121" s="218"/>
      <c r="AEY121" s="218"/>
      <c r="AEZ121" s="218"/>
      <c r="AFA121" s="218"/>
      <c r="AFB121" s="218"/>
      <c r="AFC121" s="218"/>
      <c r="AFD121" s="218"/>
      <c r="AFE121" s="218"/>
      <c r="AFF121" s="218"/>
      <c r="AFG121" s="218"/>
      <c r="AFH121" s="218"/>
      <c r="AFI121" s="218"/>
      <c r="AFJ121" s="218"/>
      <c r="AFK121" s="218"/>
      <c r="AFL121" s="218"/>
      <c r="AFM121" s="218"/>
      <c r="AFN121" s="218"/>
      <c r="AFO121" s="218"/>
      <c r="AFP121" s="218"/>
      <c r="AFQ121" s="218"/>
      <c r="AFR121" s="218"/>
      <c r="AFS121" s="218"/>
      <c r="AFT121" s="218"/>
      <c r="AFU121" s="218"/>
      <c r="AFV121" s="218"/>
      <c r="AFW121" s="218"/>
      <c r="AFX121" s="218"/>
      <c r="AFY121" s="218"/>
      <c r="AFZ121" s="218"/>
      <c r="AGA121" s="218"/>
      <c r="AGB121" s="218"/>
      <c r="AGC121" s="218"/>
      <c r="AGD121" s="218"/>
      <c r="AGE121" s="218"/>
      <c r="AGF121" s="218"/>
      <c r="AGG121" s="218"/>
      <c r="AGH121" s="218"/>
      <c r="AGI121" s="218"/>
      <c r="AGJ121" s="218"/>
      <c r="AGK121" s="218"/>
      <c r="AGL121" s="218"/>
      <c r="AGM121" s="218"/>
      <c r="AGN121" s="218"/>
      <c r="AGO121" s="218"/>
      <c r="AGP121" s="218"/>
      <c r="AGQ121" s="218"/>
      <c r="AGR121" s="218"/>
      <c r="AGS121" s="218"/>
      <c r="AGT121" s="218"/>
      <c r="AGU121" s="218"/>
      <c r="AGV121" s="218"/>
      <c r="AGW121" s="218"/>
      <c r="AGX121" s="218"/>
      <c r="AGY121" s="218"/>
      <c r="AGZ121" s="218"/>
      <c r="AHA121" s="218"/>
      <c r="AHB121" s="218"/>
      <c r="AHC121" s="218"/>
      <c r="AHD121" s="218"/>
      <c r="AHE121" s="218"/>
      <c r="AHF121" s="218"/>
      <c r="AHG121" s="218"/>
      <c r="AHH121" s="218"/>
      <c r="AHI121" s="218"/>
      <c r="AHJ121" s="218"/>
      <c r="AHK121" s="218"/>
      <c r="AHL121" s="218"/>
      <c r="AHM121" s="218"/>
      <c r="AHN121" s="218"/>
      <c r="AHO121" s="218"/>
      <c r="AHP121" s="218"/>
      <c r="AHQ121" s="218"/>
      <c r="AHR121" s="218"/>
      <c r="AHS121" s="218"/>
      <c r="AHT121" s="218"/>
      <c r="AHU121" s="218"/>
      <c r="AHV121" s="218"/>
      <c r="AHW121" s="218"/>
      <c r="AHX121" s="218"/>
      <c r="AHY121" s="218"/>
      <c r="AHZ121" s="218"/>
      <c r="AIA121" s="218"/>
      <c r="AIB121" s="218"/>
      <c r="AIC121" s="218"/>
      <c r="AID121" s="218"/>
      <c r="AIE121" s="218"/>
      <c r="AIF121" s="218"/>
      <c r="AIG121" s="218"/>
      <c r="AIH121" s="218"/>
      <c r="AII121" s="218"/>
      <c r="AIJ121" s="218"/>
      <c r="AIK121" s="218"/>
      <c r="AIL121" s="218"/>
      <c r="AIM121" s="218"/>
      <c r="AIN121" s="218"/>
      <c r="AIO121" s="218"/>
      <c r="AIP121" s="218"/>
      <c r="AIQ121" s="218"/>
      <c r="AIR121" s="218"/>
      <c r="AIS121" s="218"/>
      <c r="AIT121" s="218"/>
      <c r="AIU121" s="218"/>
      <c r="AIV121" s="218"/>
      <c r="AIW121" s="218"/>
      <c r="AIX121" s="218"/>
      <c r="AIY121" s="218"/>
      <c r="AIZ121" s="218"/>
      <c r="AJA121" s="218"/>
      <c r="AJB121" s="218"/>
      <c r="AJC121" s="218"/>
      <c r="AJD121" s="218"/>
      <c r="AJE121" s="218"/>
      <c r="AJF121" s="218"/>
      <c r="AJG121" s="218"/>
      <c r="AJH121" s="218"/>
      <c r="AJI121" s="218"/>
      <c r="AJJ121" s="218"/>
      <c r="AJK121" s="218"/>
      <c r="AJL121" s="218"/>
      <c r="AJM121" s="218"/>
      <c r="AJN121" s="218"/>
      <c r="AJO121" s="218"/>
      <c r="AJP121" s="218"/>
      <c r="AJQ121" s="218"/>
      <c r="AJR121" s="218"/>
      <c r="AJS121" s="218"/>
      <c r="AJT121" s="218"/>
      <c r="AJU121" s="218"/>
      <c r="AJV121" s="218"/>
      <c r="AJW121" s="218"/>
      <c r="AJX121" s="218"/>
      <c r="AJY121" s="218"/>
      <c r="AJZ121" s="218"/>
      <c r="AKA121" s="218"/>
      <c r="AKB121" s="218"/>
      <c r="AKC121" s="218"/>
      <c r="AKD121" s="218"/>
      <c r="AKE121" s="218"/>
      <c r="AKF121" s="218"/>
      <c r="AKG121" s="218"/>
      <c r="AKH121" s="218"/>
      <c r="AKI121" s="218"/>
      <c r="AKJ121" s="218"/>
      <c r="AKK121" s="218"/>
      <c r="AKL121" s="218"/>
      <c r="AKM121" s="218"/>
      <c r="AKN121" s="218"/>
      <c r="AKO121" s="218"/>
      <c r="AKP121" s="218"/>
      <c r="AKQ121" s="218"/>
      <c r="AKR121" s="218"/>
      <c r="AKS121" s="218"/>
      <c r="AKT121" s="218"/>
      <c r="AKU121" s="218"/>
      <c r="AKV121" s="218"/>
      <c r="AKW121" s="218"/>
      <c r="AKX121" s="218"/>
      <c r="AKY121" s="218"/>
      <c r="AKZ121" s="218"/>
      <c r="ALA121" s="218"/>
      <c r="ALB121" s="218"/>
      <c r="ALC121" s="218"/>
      <c r="ALD121" s="218"/>
      <c r="ALE121" s="218"/>
      <c r="ALF121" s="218"/>
      <c r="ALG121" s="218"/>
      <c r="ALH121" s="218"/>
      <c r="ALI121" s="218"/>
      <c r="ALJ121" s="218"/>
      <c r="ALK121" s="218"/>
      <c r="ALL121" s="218"/>
      <c r="ALM121" s="218"/>
      <c r="ALN121" s="218"/>
      <c r="ALO121" s="218"/>
      <c r="ALP121" s="218"/>
      <c r="ALQ121" s="218"/>
      <c r="ALR121" s="218"/>
      <c r="ALS121" s="218"/>
      <c r="ALT121" s="218"/>
      <c r="ALU121" s="218"/>
      <c r="ALV121" s="218"/>
      <c r="ALW121" s="218"/>
      <c r="ALX121" s="218"/>
      <c r="ALY121" s="218"/>
      <c r="ALZ121" s="218"/>
      <c r="AMA121" s="218"/>
      <c r="AMB121" s="218"/>
      <c r="AMC121" s="218"/>
      <c r="AMD121" s="218"/>
      <c r="AME121" s="218"/>
      <c r="AMF121" s="218"/>
      <c r="AMG121" s="218"/>
      <c r="AMH121" s="218"/>
      <c r="AMI121" s="218"/>
      <c r="AMJ121" s="218"/>
      <c r="AMK121" s="218"/>
      <c r="AML121" s="218"/>
      <c r="AMM121" s="218"/>
      <c r="AMN121" s="218"/>
      <c r="AMO121" s="218"/>
      <c r="AMP121" s="218"/>
      <c r="AMQ121" s="218"/>
      <c r="AMR121" s="218"/>
      <c r="AMS121" s="218"/>
      <c r="AMT121" s="218"/>
      <c r="AMU121" s="218"/>
      <c r="AMV121" s="218"/>
      <c r="AMW121" s="218"/>
      <c r="AMX121" s="218"/>
      <c r="AMY121" s="218"/>
      <c r="AMZ121" s="218"/>
      <c r="ANA121" s="218"/>
      <c r="ANB121" s="218"/>
      <c r="ANC121" s="218"/>
      <c r="AND121" s="218"/>
      <c r="ANE121" s="218"/>
      <c r="ANF121" s="218"/>
      <c r="ANG121" s="218"/>
      <c r="ANH121" s="218"/>
      <c r="ANI121" s="218"/>
      <c r="ANJ121" s="218"/>
      <c r="ANK121" s="218"/>
      <c r="ANL121" s="218"/>
      <c r="ANM121" s="218"/>
      <c r="ANN121" s="218"/>
      <c r="ANO121" s="218"/>
      <c r="ANP121" s="218"/>
      <c r="ANQ121" s="218"/>
      <c r="ANR121" s="218"/>
      <c r="ANS121" s="218"/>
      <c r="ANT121" s="218"/>
      <c r="ANU121" s="218"/>
      <c r="ANV121" s="218"/>
      <c r="ANW121" s="218"/>
      <c r="ANX121" s="218"/>
      <c r="ANY121" s="218"/>
      <c r="ANZ121" s="218"/>
      <c r="AOA121" s="218"/>
      <c r="AOB121" s="218"/>
      <c r="AOC121" s="218"/>
      <c r="AOD121" s="218"/>
      <c r="AOE121" s="218"/>
      <c r="AOF121" s="218"/>
      <c r="AOG121" s="218"/>
      <c r="AOH121" s="218"/>
      <c r="AOI121" s="218"/>
      <c r="AOJ121" s="218"/>
      <c r="AOK121" s="218"/>
      <c r="AOL121" s="218"/>
      <c r="AOM121" s="218"/>
      <c r="AON121" s="218"/>
      <c r="AOO121" s="218"/>
      <c r="AOP121" s="218"/>
      <c r="AOQ121" s="218"/>
      <c r="AOR121" s="218"/>
      <c r="AOS121" s="218"/>
      <c r="AOT121" s="218"/>
      <c r="AOU121" s="218"/>
      <c r="AOV121" s="218"/>
      <c r="AOW121" s="218"/>
      <c r="AOX121" s="218"/>
      <c r="AOY121" s="218"/>
      <c r="AOZ121" s="218"/>
      <c r="APA121" s="218"/>
      <c r="APB121" s="218"/>
      <c r="APC121" s="218"/>
      <c r="APD121" s="218"/>
      <c r="APE121" s="218"/>
      <c r="APF121" s="218"/>
      <c r="APG121" s="218"/>
      <c r="APH121" s="218"/>
      <c r="API121" s="218"/>
      <c r="APJ121" s="218"/>
      <c r="APK121" s="218"/>
      <c r="APL121" s="218"/>
      <c r="APM121" s="218"/>
      <c r="APN121" s="218"/>
      <c r="APO121" s="218"/>
      <c r="APP121" s="218"/>
      <c r="APQ121" s="218"/>
      <c r="APR121" s="218"/>
      <c r="APS121" s="218"/>
      <c r="APT121" s="218"/>
      <c r="APU121" s="218"/>
      <c r="APV121" s="218"/>
      <c r="APW121" s="218"/>
      <c r="APX121" s="218"/>
      <c r="APY121" s="218"/>
      <c r="APZ121" s="218"/>
      <c r="AQA121" s="218"/>
      <c r="AQB121" s="218"/>
      <c r="AQC121" s="218"/>
      <c r="AQD121" s="218"/>
      <c r="AQE121" s="218"/>
      <c r="AQF121" s="218"/>
      <c r="AQG121" s="218"/>
      <c r="AQH121" s="218"/>
      <c r="AQI121" s="218"/>
      <c r="AQJ121" s="218"/>
      <c r="AQK121" s="218"/>
      <c r="AQL121" s="218"/>
      <c r="AQM121" s="218"/>
      <c r="AQN121" s="218"/>
      <c r="AQO121" s="218"/>
      <c r="AQP121" s="218"/>
      <c r="AQQ121" s="218"/>
      <c r="AQR121" s="218"/>
      <c r="AQS121" s="218"/>
      <c r="AQT121" s="218"/>
      <c r="AQU121" s="218"/>
      <c r="AQV121" s="218"/>
      <c r="AQW121" s="218"/>
      <c r="AQX121" s="218"/>
      <c r="AQY121" s="218"/>
      <c r="AQZ121" s="218"/>
      <c r="ARA121" s="218"/>
      <c r="ARB121" s="218"/>
      <c r="ARC121" s="218"/>
      <c r="ARD121" s="218"/>
      <c r="ARE121" s="218"/>
      <c r="ARF121" s="218"/>
      <c r="ARG121" s="218"/>
      <c r="ARH121" s="218"/>
      <c r="ARI121" s="218"/>
      <c r="ARJ121" s="218"/>
      <c r="ARK121" s="218"/>
      <c r="ARL121" s="218"/>
      <c r="ARM121" s="218"/>
      <c r="ARN121" s="218"/>
      <c r="ARO121" s="218"/>
      <c r="ARP121" s="218"/>
      <c r="ARQ121" s="218"/>
      <c r="ARR121" s="218"/>
      <c r="ARS121" s="218"/>
      <c r="ART121" s="218"/>
      <c r="ARU121" s="218"/>
      <c r="ARV121" s="218"/>
      <c r="ARW121" s="218"/>
      <c r="ARX121" s="218"/>
      <c r="ARY121" s="218"/>
      <c r="ARZ121" s="218"/>
      <c r="ASA121" s="218"/>
      <c r="ASB121" s="218"/>
      <c r="ASC121" s="218"/>
      <c r="ASD121" s="218"/>
      <c r="ASE121" s="218"/>
      <c r="ASF121" s="218"/>
      <c r="ASG121" s="218"/>
      <c r="ASH121" s="218"/>
      <c r="ASI121" s="218"/>
      <c r="ASJ121" s="218"/>
      <c r="ASK121" s="218"/>
      <c r="ASL121" s="218"/>
      <c r="ASM121" s="218"/>
      <c r="ASN121" s="218"/>
      <c r="ASO121" s="218"/>
      <c r="ASP121" s="218"/>
      <c r="ASQ121" s="218"/>
      <c r="ASR121" s="218"/>
      <c r="ASS121" s="218"/>
      <c r="AST121" s="218"/>
      <c r="ASU121" s="218"/>
      <c r="ASV121" s="218"/>
      <c r="ASW121" s="218"/>
      <c r="ASX121" s="218"/>
      <c r="ASY121" s="218"/>
      <c r="ASZ121" s="218"/>
      <c r="ATA121" s="218"/>
      <c r="ATB121" s="218"/>
      <c r="ATC121" s="218"/>
      <c r="ATD121" s="218"/>
      <c r="ATE121" s="218"/>
      <c r="ATF121" s="218"/>
      <c r="ATG121" s="218"/>
      <c r="ATH121" s="218"/>
      <c r="ATI121" s="218"/>
      <c r="ATJ121" s="218"/>
      <c r="ATK121" s="218"/>
      <c r="ATL121" s="218"/>
      <c r="ATM121" s="218"/>
      <c r="ATN121" s="218"/>
      <c r="ATO121" s="218"/>
      <c r="ATP121" s="218"/>
      <c r="ATQ121" s="218"/>
      <c r="ATR121" s="218"/>
      <c r="ATS121" s="218"/>
      <c r="ATT121" s="218"/>
      <c r="ATU121" s="218"/>
      <c r="ATV121" s="218"/>
      <c r="ATW121" s="218"/>
      <c r="ATX121" s="218"/>
      <c r="ATY121" s="218"/>
      <c r="ATZ121" s="218"/>
      <c r="AUA121" s="218"/>
      <c r="AUB121" s="218"/>
      <c r="AUC121" s="218"/>
      <c r="AUD121" s="218"/>
      <c r="AUE121" s="218"/>
      <c r="AUF121" s="218"/>
      <c r="AUG121" s="218"/>
      <c r="AUH121" s="218"/>
      <c r="AUI121" s="218"/>
      <c r="AUJ121" s="218"/>
      <c r="AUK121" s="218"/>
      <c r="AUL121" s="218"/>
      <c r="AUM121" s="218"/>
      <c r="AUN121" s="218"/>
      <c r="AUO121" s="218"/>
      <c r="AUP121" s="218"/>
      <c r="AUQ121" s="218"/>
      <c r="AUR121" s="218"/>
      <c r="AUS121" s="218"/>
      <c r="AUT121" s="218"/>
      <c r="AUU121" s="218"/>
      <c r="AUV121" s="218"/>
      <c r="AUW121" s="218"/>
      <c r="AUX121" s="218"/>
      <c r="AUY121" s="218"/>
      <c r="AUZ121" s="218"/>
      <c r="AVA121" s="218"/>
      <c r="AVB121" s="218"/>
      <c r="AVC121" s="218"/>
      <c r="AVD121" s="218"/>
      <c r="AVE121" s="218"/>
      <c r="AVF121" s="218"/>
      <c r="AVG121" s="218"/>
      <c r="AVH121" s="218"/>
      <c r="AVI121" s="218"/>
      <c r="AVJ121" s="218"/>
      <c r="AVK121" s="218"/>
      <c r="AVL121" s="218"/>
      <c r="AVM121" s="218"/>
      <c r="AVN121" s="218"/>
      <c r="AVO121" s="218"/>
      <c r="AVP121" s="218"/>
      <c r="AVQ121" s="218"/>
      <c r="AVR121" s="218"/>
      <c r="AVS121" s="218"/>
      <c r="AVT121" s="218"/>
      <c r="AVU121" s="218"/>
      <c r="AVV121" s="218"/>
      <c r="AVW121" s="218"/>
      <c r="AVX121" s="218"/>
      <c r="AVY121" s="218"/>
      <c r="AVZ121" s="218"/>
      <c r="AWA121" s="218"/>
      <c r="AWB121" s="218"/>
      <c r="AWC121" s="218"/>
      <c r="AWD121" s="218"/>
      <c r="AWE121" s="218"/>
      <c r="AWF121" s="218"/>
      <c r="AWG121" s="218"/>
      <c r="AWH121" s="218"/>
      <c r="AWI121" s="218"/>
      <c r="AWJ121" s="218"/>
      <c r="AWK121" s="218"/>
      <c r="AWL121" s="218"/>
      <c r="AWM121" s="218"/>
      <c r="AWN121" s="218"/>
      <c r="AWO121" s="218"/>
      <c r="AWP121" s="218"/>
      <c r="AWQ121" s="218"/>
      <c r="AWR121" s="218"/>
      <c r="AWS121" s="218"/>
      <c r="AWT121" s="218"/>
      <c r="AWU121" s="218"/>
      <c r="AWV121" s="218"/>
      <c r="AWW121" s="218"/>
      <c r="AWX121" s="218"/>
      <c r="AWY121" s="218"/>
      <c r="AWZ121" s="218"/>
      <c r="AXA121" s="218"/>
      <c r="AXB121" s="218"/>
      <c r="AXC121" s="218"/>
      <c r="AXD121" s="218"/>
      <c r="AXE121" s="218"/>
      <c r="AXF121" s="218"/>
      <c r="AXG121" s="218"/>
      <c r="AXH121" s="218"/>
      <c r="AXI121" s="218"/>
      <c r="AXJ121" s="218"/>
      <c r="AXK121" s="218"/>
      <c r="AXL121" s="218"/>
      <c r="AXM121" s="218"/>
      <c r="AXN121" s="218"/>
      <c r="AXO121" s="218"/>
      <c r="AXP121" s="218"/>
      <c r="AXQ121" s="218"/>
      <c r="AXR121" s="218"/>
      <c r="AXS121" s="218"/>
      <c r="AXT121" s="218"/>
      <c r="AXU121" s="218"/>
      <c r="AXV121" s="218"/>
      <c r="AXW121" s="218"/>
      <c r="AXX121" s="218"/>
      <c r="AXY121" s="218"/>
      <c r="AXZ121" s="218"/>
      <c r="AYA121" s="218"/>
      <c r="AYB121" s="218"/>
      <c r="AYC121" s="218"/>
      <c r="AYD121" s="218"/>
      <c r="AYE121" s="218"/>
      <c r="AYF121" s="218"/>
      <c r="AYG121" s="218"/>
      <c r="AYH121" s="218"/>
      <c r="AYI121" s="218"/>
      <c r="AYJ121" s="218"/>
      <c r="AYK121" s="218"/>
      <c r="AYL121" s="218"/>
      <c r="AYM121" s="218"/>
      <c r="AYN121" s="218"/>
      <c r="AYO121" s="218"/>
      <c r="AYP121" s="218"/>
      <c r="AYQ121" s="218"/>
      <c r="AYR121" s="218"/>
      <c r="AYS121" s="218"/>
      <c r="AYT121" s="218"/>
      <c r="AYU121" s="218"/>
      <c r="AYV121" s="218"/>
      <c r="AYW121" s="218"/>
      <c r="AYX121" s="218"/>
      <c r="AYY121" s="218"/>
      <c r="AYZ121" s="218"/>
      <c r="AZA121" s="218"/>
      <c r="AZB121" s="218"/>
      <c r="AZC121" s="218"/>
      <c r="AZD121" s="218"/>
      <c r="AZE121" s="218"/>
      <c r="AZF121" s="218"/>
      <c r="AZG121" s="218"/>
      <c r="AZH121" s="218"/>
      <c r="AZI121" s="218"/>
      <c r="AZJ121" s="218"/>
      <c r="AZK121" s="218"/>
      <c r="AZL121" s="218"/>
      <c r="AZM121" s="218"/>
      <c r="AZN121" s="218"/>
      <c r="AZO121" s="218"/>
      <c r="AZP121" s="218"/>
      <c r="AZQ121" s="218"/>
      <c r="AZR121" s="218"/>
      <c r="AZS121" s="218"/>
      <c r="AZT121" s="218"/>
      <c r="AZU121" s="218"/>
      <c r="AZV121" s="218"/>
      <c r="AZW121" s="218"/>
      <c r="AZX121" s="218"/>
      <c r="AZY121" s="218"/>
      <c r="AZZ121" s="218"/>
      <c r="BAA121" s="218"/>
      <c r="BAB121" s="218"/>
      <c r="BAC121" s="218"/>
      <c r="BAD121" s="218"/>
      <c r="BAE121" s="218"/>
      <c r="BAF121" s="218"/>
      <c r="BAG121" s="218"/>
      <c r="BAH121" s="218"/>
      <c r="BAI121" s="218"/>
      <c r="BAJ121" s="218"/>
      <c r="BAK121" s="218"/>
      <c r="BAL121" s="218"/>
      <c r="BAM121" s="218"/>
      <c r="BAN121" s="218"/>
      <c r="BAO121" s="218"/>
      <c r="BAP121" s="218"/>
      <c r="BAQ121" s="218"/>
      <c r="BAR121" s="218"/>
      <c r="BAS121" s="218"/>
      <c r="BAT121" s="218"/>
      <c r="BAU121" s="218"/>
      <c r="BAV121" s="218"/>
      <c r="BAW121" s="218"/>
      <c r="BAX121" s="218"/>
      <c r="BAY121" s="218"/>
      <c r="BAZ121" s="218"/>
      <c r="BBA121" s="218"/>
      <c r="BBB121" s="218"/>
      <c r="BBC121" s="218"/>
      <c r="BBD121" s="218"/>
      <c r="BBE121" s="218"/>
      <c r="BBF121" s="218"/>
      <c r="BBG121" s="218"/>
      <c r="BBH121" s="218"/>
      <c r="BBI121" s="218"/>
      <c r="BBJ121" s="218"/>
      <c r="BBK121" s="218"/>
      <c r="BBL121" s="218"/>
      <c r="BBM121" s="218"/>
      <c r="BBN121" s="218"/>
      <c r="BBO121" s="218"/>
      <c r="BBP121" s="218"/>
      <c r="BBQ121" s="218"/>
      <c r="BBR121" s="218"/>
      <c r="BBS121" s="218"/>
      <c r="BBT121" s="218"/>
      <c r="BBU121" s="218"/>
      <c r="BBV121" s="218"/>
      <c r="BBW121" s="218"/>
      <c r="BBX121" s="218"/>
      <c r="BBY121" s="218"/>
      <c r="BBZ121" s="218"/>
      <c r="BCA121" s="218"/>
      <c r="BCB121" s="218"/>
      <c r="BCC121" s="218"/>
      <c r="BCD121" s="218"/>
      <c r="BCE121" s="218"/>
      <c r="BCF121" s="218"/>
      <c r="BCG121" s="218"/>
      <c r="BCH121" s="218"/>
      <c r="BCI121" s="218"/>
      <c r="BCJ121" s="218"/>
      <c r="BCK121" s="218"/>
      <c r="BCL121" s="218"/>
      <c r="BCM121" s="218"/>
      <c r="BCN121" s="218"/>
      <c r="BCO121" s="218"/>
      <c r="BCP121" s="218"/>
      <c r="BCQ121" s="218"/>
      <c r="BCR121" s="218"/>
      <c r="BCS121" s="218"/>
      <c r="BCT121" s="218"/>
      <c r="BCU121" s="218"/>
      <c r="BCV121" s="218"/>
      <c r="BCW121" s="218"/>
      <c r="BCX121" s="218"/>
      <c r="BCY121" s="218"/>
      <c r="BCZ121" s="218"/>
      <c r="BDA121" s="218"/>
      <c r="BDB121" s="218"/>
      <c r="BDC121" s="218"/>
      <c r="BDD121" s="218"/>
      <c r="BDE121" s="218"/>
      <c r="BDF121" s="218"/>
      <c r="BDG121" s="218"/>
      <c r="BDH121" s="218"/>
      <c r="BDI121" s="218"/>
      <c r="BDJ121" s="218"/>
      <c r="BDK121" s="218"/>
      <c r="BDL121" s="218"/>
      <c r="BDM121" s="218"/>
      <c r="BDN121" s="218"/>
      <c r="BDO121" s="218"/>
      <c r="BDP121" s="218"/>
      <c r="BDQ121" s="218"/>
      <c r="BDR121" s="218"/>
      <c r="BDS121" s="218"/>
      <c r="BDT121" s="218"/>
      <c r="BDU121" s="218"/>
      <c r="BDV121" s="218"/>
      <c r="BDW121" s="218"/>
      <c r="BDX121" s="218"/>
      <c r="BDY121" s="218"/>
      <c r="BDZ121" s="218"/>
      <c r="BEA121" s="218"/>
      <c r="BEB121" s="218"/>
      <c r="BEC121" s="218"/>
      <c r="BED121" s="218"/>
      <c r="BEE121" s="218"/>
      <c r="BEF121" s="218"/>
      <c r="BEG121" s="218"/>
      <c r="BEH121" s="218"/>
      <c r="BEI121" s="218"/>
      <c r="BEJ121" s="218"/>
      <c r="BEK121" s="218"/>
      <c r="BEL121" s="218"/>
      <c r="BEM121" s="218"/>
      <c r="BEN121" s="218"/>
      <c r="BEO121" s="218"/>
      <c r="BEP121" s="218"/>
      <c r="BEQ121" s="218"/>
      <c r="BER121" s="218"/>
      <c r="BES121" s="218"/>
      <c r="BET121" s="218"/>
      <c r="BEU121" s="218"/>
      <c r="BEV121" s="218"/>
      <c r="BEW121" s="218"/>
      <c r="BEX121" s="218"/>
      <c r="BEY121" s="218"/>
      <c r="BEZ121" s="218"/>
      <c r="BFA121" s="218"/>
      <c r="BFB121" s="218"/>
      <c r="BFC121" s="218"/>
      <c r="BFD121" s="218"/>
      <c r="BFE121" s="218"/>
      <c r="BFF121" s="218"/>
      <c r="BFG121" s="218"/>
      <c r="BFH121" s="218"/>
      <c r="BFI121" s="218"/>
      <c r="BFJ121" s="218"/>
      <c r="BFK121" s="218"/>
      <c r="BFL121" s="218"/>
      <c r="BFM121" s="218"/>
      <c r="BFN121" s="218"/>
      <c r="BFO121" s="218"/>
      <c r="BFP121" s="218"/>
      <c r="BFQ121" s="218"/>
      <c r="BFR121" s="218"/>
      <c r="BFS121" s="218"/>
      <c r="BFT121" s="218"/>
      <c r="BFU121" s="218"/>
      <c r="BFV121" s="218"/>
      <c r="BFW121" s="218"/>
      <c r="BFX121" s="218"/>
      <c r="BFY121" s="218"/>
      <c r="BFZ121" s="218"/>
      <c r="BGA121" s="218"/>
      <c r="BGB121" s="218"/>
      <c r="BGC121" s="218"/>
      <c r="BGD121" s="218"/>
      <c r="BGE121" s="218"/>
      <c r="BGF121" s="218"/>
      <c r="BGG121" s="218"/>
      <c r="BGH121" s="218"/>
      <c r="BGI121" s="218"/>
      <c r="BGJ121" s="218"/>
      <c r="BGK121" s="218"/>
      <c r="BGL121" s="218"/>
      <c r="BGM121" s="218"/>
      <c r="BGN121" s="218"/>
      <c r="BGO121" s="218"/>
      <c r="BGP121" s="218"/>
      <c r="BGQ121" s="218"/>
      <c r="BGR121" s="218"/>
      <c r="BGS121" s="218"/>
      <c r="BGT121" s="218"/>
      <c r="BGU121" s="218"/>
      <c r="BGV121" s="218"/>
      <c r="BGW121" s="218"/>
      <c r="BGX121" s="218"/>
      <c r="BGY121" s="218"/>
      <c r="BGZ121" s="218"/>
      <c r="BHA121" s="218"/>
      <c r="BHB121" s="218"/>
      <c r="BHC121" s="218"/>
      <c r="BHD121" s="218"/>
      <c r="BHE121" s="218"/>
      <c r="BHF121" s="218"/>
      <c r="BHG121" s="218"/>
      <c r="BHH121" s="218"/>
      <c r="BHI121" s="218"/>
      <c r="BHJ121" s="218"/>
      <c r="BHK121" s="218"/>
      <c r="BHL121" s="218"/>
      <c r="BHM121" s="218"/>
      <c r="BHN121" s="218"/>
      <c r="BHO121" s="218"/>
      <c r="BHP121" s="218"/>
      <c r="BHQ121" s="218"/>
      <c r="BHR121" s="218"/>
      <c r="BHS121" s="218"/>
      <c r="BHT121" s="218"/>
      <c r="BHU121" s="218"/>
      <c r="BHV121" s="218"/>
      <c r="BHW121" s="218"/>
      <c r="BHX121" s="218"/>
      <c r="BHY121" s="218"/>
      <c r="BHZ121" s="218"/>
      <c r="BIA121" s="218"/>
      <c r="BIB121" s="218"/>
      <c r="BIC121" s="218"/>
      <c r="BID121" s="218"/>
      <c r="BIE121" s="218"/>
      <c r="BIF121" s="218"/>
      <c r="BIG121" s="218"/>
      <c r="BIH121" s="218"/>
      <c r="BII121" s="218"/>
      <c r="BIJ121" s="218"/>
      <c r="BIK121" s="218"/>
      <c r="BIL121" s="218"/>
      <c r="BIM121" s="218"/>
      <c r="BIN121" s="218"/>
      <c r="BIO121" s="218"/>
      <c r="BIP121" s="218"/>
      <c r="BIQ121" s="218"/>
      <c r="BIR121" s="218"/>
      <c r="BIS121" s="218"/>
      <c r="BIT121" s="218"/>
      <c r="BIU121" s="218"/>
      <c r="BIV121" s="218"/>
      <c r="BIW121" s="218"/>
      <c r="BIX121" s="218"/>
      <c r="BIY121" s="218"/>
      <c r="BIZ121" s="218"/>
      <c r="BJA121" s="218"/>
      <c r="BJB121" s="218"/>
      <c r="BJC121" s="218"/>
      <c r="BJD121" s="218"/>
      <c r="BJE121" s="218"/>
      <c r="BJF121" s="218"/>
      <c r="BJG121" s="218"/>
      <c r="BJH121" s="218"/>
      <c r="BJI121" s="218"/>
      <c r="BJJ121" s="218"/>
      <c r="BJK121" s="218"/>
      <c r="BJL121" s="218"/>
      <c r="BJM121" s="218"/>
      <c r="BJN121" s="218"/>
      <c r="BJO121" s="218"/>
      <c r="BJP121" s="218"/>
      <c r="BJQ121" s="218"/>
      <c r="BJR121" s="218"/>
      <c r="BJS121" s="218"/>
      <c r="BJT121" s="218"/>
      <c r="BJU121" s="218"/>
      <c r="BJV121" s="218"/>
      <c r="BJW121" s="218"/>
      <c r="BJX121" s="218"/>
      <c r="BJY121" s="218"/>
      <c r="BJZ121" s="218"/>
      <c r="BKA121" s="218"/>
      <c r="BKB121" s="218"/>
      <c r="BKC121" s="218"/>
      <c r="BKD121" s="218"/>
      <c r="BKE121" s="218"/>
      <c r="BKF121" s="218"/>
      <c r="BKG121" s="218"/>
      <c r="BKH121" s="218"/>
      <c r="BKI121" s="218"/>
      <c r="BKJ121" s="218"/>
      <c r="BKK121" s="218"/>
      <c r="BKL121" s="218"/>
      <c r="BKM121" s="218"/>
      <c r="BKN121" s="218"/>
      <c r="BKO121" s="218"/>
      <c r="BKP121" s="218"/>
      <c r="BKQ121" s="218"/>
      <c r="BKR121" s="218"/>
      <c r="BKS121" s="218"/>
      <c r="BKT121" s="218"/>
      <c r="BKU121" s="218"/>
      <c r="BKV121" s="218"/>
      <c r="BKW121" s="218"/>
      <c r="BKX121" s="218"/>
      <c r="BKY121" s="218"/>
      <c r="BKZ121" s="218"/>
      <c r="BLA121" s="218"/>
      <c r="BLB121" s="218"/>
      <c r="BLC121" s="218"/>
      <c r="BLD121" s="218"/>
      <c r="BLE121" s="218"/>
      <c r="BLF121" s="218"/>
      <c r="BLG121" s="218"/>
      <c r="BLH121" s="218"/>
      <c r="BLI121" s="218"/>
      <c r="BLJ121" s="218"/>
      <c r="BLK121" s="218"/>
      <c r="BLL121" s="218"/>
      <c r="BLM121" s="218"/>
      <c r="BLN121" s="218"/>
      <c r="BLO121" s="218"/>
      <c r="BLP121" s="218"/>
      <c r="BLQ121" s="218"/>
      <c r="BLR121" s="218"/>
      <c r="BLS121" s="218"/>
      <c r="BLT121" s="218"/>
      <c r="BLU121" s="218"/>
      <c r="BLV121" s="218"/>
      <c r="BLW121" s="218"/>
      <c r="BLX121" s="218"/>
      <c r="BLY121" s="218"/>
      <c r="BLZ121" s="218"/>
      <c r="BMA121" s="218"/>
      <c r="BMB121" s="218"/>
      <c r="BMC121" s="218"/>
      <c r="BMD121" s="218"/>
      <c r="BME121" s="218"/>
      <c r="BMF121" s="218"/>
      <c r="BMG121" s="218"/>
      <c r="BMH121" s="218"/>
      <c r="BMI121" s="218"/>
      <c r="BMJ121" s="218"/>
      <c r="BMK121" s="218"/>
      <c r="BML121" s="218"/>
      <c r="BMM121" s="218"/>
      <c r="BMN121" s="218"/>
      <c r="BMO121" s="218"/>
      <c r="BMP121" s="218"/>
      <c r="BMQ121" s="218"/>
      <c r="BMR121" s="218"/>
      <c r="BMS121" s="218"/>
      <c r="BMT121" s="218"/>
      <c r="BMU121" s="218"/>
      <c r="BMV121" s="218"/>
      <c r="BMW121" s="218"/>
      <c r="BMX121" s="218"/>
      <c r="BMY121" s="218"/>
      <c r="BMZ121" s="218"/>
      <c r="BNA121" s="218"/>
      <c r="BNB121" s="218"/>
      <c r="BNC121" s="218"/>
      <c r="BND121" s="218"/>
      <c r="BNE121" s="218"/>
      <c r="BNF121" s="218"/>
      <c r="BNG121" s="218"/>
      <c r="BNH121" s="218"/>
      <c r="BNI121" s="218"/>
      <c r="BNJ121" s="218"/>
      <c r="BNK121" s="218"/>
      <c r="BNL121" s="218"/>
      <c r="BNM121" s="218"/>
      <c r="BNN121" s="218"/>
      <c r="BNO121" s="218"/>
      <c r="BNP121" s="218"/>
      <c r="BNQ121" s="218"/>
      <c r="BNR121" s="218"/>
      <c r="BNS121" s="218"/>
      <c r="BNT121" s="218"/>
      <c r="BNU121" s="218"/>
      <c r="BNV121" s="218"/>
      <c r="BNW121" s="218"/>
      <c r="BNX121" s="218"/>
      <c r="BNY121" s="218"/>
      <c r="BNZ121" s="218"/>
      <c r="BOA121" s="218"/>
      <c r="BOB121" s="218"/>
      <c r="BOC121" s="218"/>
      <c r="BOD121" s="218"/>
      <c r="BOE121" s="218"/>
      <c r="BOF121" s="218"/>
      <c r="BOG121" s="218"/>
      <c r="BOH121" s="218"/>
      <c r="BOI121" s="218"/>
      <c r="BOJ121" s="218"/>
      <c r="BOK121" s="218"/>
      <c r="BOL121" s="218"/>
      <c r="BOM121" s="218"/>
      <c r="BON121" s="218"/>
      <c r="BOO121" s="218"/>
      <c r="BOP121" s="218"/>
      <c r="BOQ121" s="218"/>
      <c r="BOR121" s="218"/>
      <c r="BOS121" s="218"/>
      <c r="BOT121" s="218"/>
      <c r="BOU121" s="218"/>
      <c r="BOV121" s="218"/>
      <c r="BOW121" s="218"/>
      <c r="BOX121" s="218"/>
      <c r="BOY121" s="218"/>
      <c r="BOZ121" s="218"/>
      <c r="BPA121" s="218"/>
      <c r="BPB121" s="218"/>
      <c r="BPC121" s="218"/>
      <c r="BPD121" s="218"/>
      <c r="BPE121" s="218"/>
      <c r="BPF121" s="218"/>
      <c r="BPG121" s="218"/>
      <c r="BPH121" s="218"/>
      <c r="BPI121" s="218"/>
      <c r="BPJ121" s="218"/>
      <c r="BPK121" s="218"/>
      <c r="BPL121" s="218"/>
      <c r="BPM121" s="218"/>
      <c r="BPN121" s="218"/>
      <c r="BPO121" s="218"/>
      <c r="BPP121" s="218"/>
      <c r="BPQ121" s="218"/>
      <c r="BPR121" s="218"/>
      <c r="BPS121" s="218"/>
      <c r="BPT121" s="218"/>
      <c r="BPU121" s="218"/>
      <c r="BPV121" s="218"/>
      <c r="BPW121" s="218"/>
      <c r="BPX121" s="218"/>
      <c r="BPY121" s="218"/>
      <c r="BPZ121" s="218"/>
      <c r="BQA121" s="218"/>
      <c r="BQB121" s="218"/>
      <c r="BQC121" s="218"/>
      <c r="BQD121" s="218"/>
      <c r="BQE121" s="218"/>
      <c r="BQF121" s="218"/>
      <c r="BQG121" s="218"/>
      <c r="BQH121" s="218"/>
      <c r="BQI121" s="218"/>
      <c r="BQJ121" s="218"/>
      <c r="BQK121" s="218"/>
      <c r="BQL121" s="218"/>
      <c r="BQM121" s="218"/>
      <c r="BQN121" s="218"/>
      <c r="BQO121" s="218"/>
      <c r="BQP121" s="218"/>
      <c r="BQQ121" s="218"/>
      <c r="BQR121" s="218"/>
      <c r="BQS121" s="218"/>
      <c r="BQT121" s="218"/>
      <c r="BQU121" s="218"/>
      <c r="BQV121" s="218"/>
      <c r="BQW121" s="218"/>
      <c r="BQX121" s="218"/>
      <c r="BQY121" s="218"/>
      <c r="BQZ121" s="218"/>
      <c r="BRA121" s="218"/>
      <c r="BRB121" s="218"/>
      <c r="BRC121" s="218"/>
      <c r="BRD121" s="218"/>
      <c r="BRE121" s="218"/>
      <c r="BRF121" s="218"/>
      <c r="BRG121" s="218"/>
      <c r="BRH121" s="218"/>
      <c r="BRI121" s="218"/>
      <c r="BRJ121" s="218"/>
      <c r="BRK121" s="218"/>
      <c r="BRL121" s="218"/>
      <c r="BRM121" s="218"/>
      <c r="BRN121" s="218"/>
      <c r="BRO121" s="218"/>
      <c r="BRP121" s="218"/>
      <c r="BRQ121" s="218"/>
      <c r="BRR121" s="218"/>
      <c r="BRS121" s="218"/>
      <c r="BRT121" s="218"/>
      <c r="BRU121" s="218"/>
      <c r="BRV121" s="218"/>
      <c r="BRW121" s="218"/>
      <c r="BRX121" s="218"/>
      <c r="BRY121" s="218"/>
      <c r="BRZ121" s="218"/>
      <c r="BSA121" s="218"/>
      <c r="BSB121" s="218"/>
      <c r="BSC121" s="218"/>
      <c r="BSD121" s="218"/>
      <c r="BSE121" s="218"/>
      <c r="BSF121" s="218"/>
      <c r="BSG121" s="218"/>
      <c r="BSH121" s="218"/>
      <c r="BSI121" s="218"/>
      <c r="BSJ121" s="218"/>
      <c r="BSK121" s="218"/>
      <c r="BSL121" s="218"/>
      <c r="BSM121" s="218"/>
      <c r="BSN121" s="218"/>
      <c r="BSO121" s="218"/>
      <c r="BSP121" s="218"/>
      <c r="BSQ121" s="218"/>
      <c r="BSR121" s="218"/>
      <c r="BSS121" s="218"/>
      <c r="BST121" s="218"/>
      <c r="BSU121" s="218"/>
      <c r="BSV121" s="218"/>
      <c r="BSW121" s="218"/>
      <c r="BSX121" s="218"/>
      <c r="BSY121" s="218"/>
      <c r="BSZ121" s="218"/>
      <c r="BTA121" s="218"/>
      <c r="BTB121" s="218"/>
      <c r="BTC121" s="218"/>
      <c r="BTD121" s="218"/>
      <c r="BTE121" s="218"/>
      <c r="BTF121" s="218"/>
      <c r="BTG121" s="218"/>
      <c r="BTH121" s="218"/>
      <c r="BTI121" s="218"/>
      <c r="BTJ121" s="218"/>
      <c r="BTK121" s="218"/>
      <c r="BTL121" s="218"/>
      <c r="BTM121" s="218"/>
      <c r="BTN121" s="218"/>
      <c r="BTO121" s="218"/>
      <c r="BTP121" s="218"/>
      <c r="BTQ121" s="218"/>
      <c r="BTR121" s="218"/>
      <c r="BTS121" s="218"/>
      <c r="BTT121" s="218"/>
      <c r="BTU121" s="218"/>
      <c r="BTV121" s="218"/>
      <c r="BTW121" s="218"/>
      <c r="BTX121" s="218"/>
      <c r="BTY121" s="218"/>
      <c r="BTZ121" s="218"/>
      <c r="BUA121" s="218"/>
      <c r="BUB121" s="218"/>
      <c r="BUC121" s="218"/>
      <c r="BUD121" s="218"/>
      <c r="BUE121" s="218"/>
      <c r="BUF121" s="218"/>
      <c r="BUG121" s="218"/>
      <c r="BUH121" s="218"/>
      <c r="BUI121" s="218"/>
      <c r="BUJ121" s="218"/>
      <c r="BUK121" s="218"/>
      <c r="BUL121" s="218"/>
      <c r="BUM121" s="218"/>
      <c r="BUN121" s="218"/>
      <c r="BUO121" s="218"/>
      <c r="BUP121" s="218"/>
      <c r="BUQ121" s="218"/>
      <c r="BUR121" s="218"/>
      <c r="BUS121" s="218"/>
      <c r="BUT121" s="218"/>
      <c r="BUU121" s="218"/>
      <c r="BUV121" s="218"/>
      <c r="BUW121" s="218"/>
      <c r="BUX121" s="218"/>
      <c r="BUY121" s="218"/>
      <c r="BUZ121" s="218"/>
      <c r="BVA121" s="218"/>
      <c r="BVB121" s="218"/>
      <c r="BVC121" s="218"/>
      <c r="BVD121" s="218"/>
      <c r="BVE121" s="218"/>
      <c r="BVF121" s="218"/>
      <c r="BVG121" s="218"/>
      <c r="BVH121" s="218"/>
      <c r="BVI121" s="218"/>
      <c r="BVJ121" s="218"/>
      <c r="BVK121" s="218"/>
      <c r="BVL121" s="218"/>
      <c r="BVM121" s="218"/>
      <c r="BVN121" s="218"/>
      <c r="BVO121" s="218"/>
      <c r="BVP121" s="218"/>
      <c r="BVQ121" s="218"/>
      <c r="BVR121" s="218"/>
      <c r="BVS121" s="218"/>
      <c r="BVT121" s="218"/>
      <c r="BVU121" s="218"/>
      <c r="BVV121" s="218"/>
      <c r="BVW121" s="218"/>
      <c r="BVX121" s="218"/>
      <c r="BVY121" s="218"/>
      <c r="BVZ121" s="218"/>
      <c r="BWA121" s="218"/>
      <c r="BWB121" s="218"/>
      <c r="BWC121" s="218"/>
      <c r="BWD121" s="218"/>
      <c r="BWE121" s="218"/>
      <c r="BWF121" s="218"/>
      <c r="BWG121" s="218"/>
      <c r="BWH121" s="218"/>
      <c r="BWI121" s="218"/>
      <c r="BWJ121" s="218"/>
      <c r="BWK121" s="218"/>
      <c r="BWL121" s="218"/>
      <c r="BWM121" s="218"/>
      <c r="BWN121" s="218"/>
      <c r="BWO121" s="218"/>
      <c r="BWP121" s="218"/>
      <c r="BWQ121" s="218"/>
      <c r="BWR121" s="218"/>
      <c r="BWS121" s="218"/>
      <c r="BWT121" s="218"/>
      <c r="BWU121" s="218"/>
      <c r="BWV121" s="218"/>
      <c r="BWW121" s="218"/>
      <c r="BWX121" s="218"/>
      <c r="BWY121" s="218"/>
      <c r="BWZ121" s="218"/>
      <c r="BXA121" s="218"/>
      <c r="BXB121" s="218"/>
      <c r="BXC121" s="218"/>
      <c r="BXD121" s="218"/>
      <c r="BXE121" s="218"/>
      <c r="BXF121" s="218"/>
      <c r="BXG121" s="218"/>
      <c r="BXH121" s="218"/>
      <c r="BXI121" s="218"/>
      <c r="BXJ121" s="218"/>
      <c r="BXK121" s="218"/>
      <c r="BXL121" s="218"/>
      <c r="BXM121" s="218"/>
      <c r="BXN121" s="218"/>
      <c r="BXO121" s="218"/>
      <c r="BXP121" s="218"/>
      <c r="BXQ121" s="218"/>
      <c r="BXR121" s="218"/>
      <c r="BXS121" s="218"/>
      <c r="BXT121" s="218"/>
      <c r="BXU121" s="218"/>
      <c r="BXV121" s="218"/>
      <c r="BXW121" s="218"/>
      <c r="BXX121" s="218"/>
      <c r="BXY121" s="218"/>
      <c r="BXZ121" s="218"/>
      <c r="BYA121" s="218"/>
      <c r="BYB121" s="218"/>
      <c r="BYC121" s="218"/>
      <c r="BYD121" s="218"/>
      <c r="BYE121" s="218"/>
      <c r="BYF121" s="218"/>
      <c r="BYG121" s="218"/>
      <c r="BYH121" s="218"/>
      <c r="BYI121" s="218"/>
      <c r="BYJ121" s="218"/>
      <c r="BYK121" s="218"/>
      <c r="BYL121" s="218"/>
      <c r="BYM121" s="218"/>
      <c r="BYN121" s="218"/>
      <c r="BYO121" s="218"/>
      <c r="BYP121" s="218"/>
      <c r="BYQ121" s="218"/>
      <c r="BYR121" s="218"/>
      <c r="BYS121" s="218"/>
      <c r="BYT121" s="218"/>
      <c r="BYU121" s="218"/>
      <c r="BYV121" s="218"/>
      <c r="BYW121" s="218"/>
      <c r="BYX121" s="218"/>
      <c r="BYY121" s="218"/>
      <c r="BYZ121" s="218"/>
      <c r="BZA121" s="218"/>
      <c r="BZB121" s="218"/>
      <c r="BZC121" s="218"/>
      <c r="BZD121" s="218"/>
      <c r="BZE121" s="218"/>
      <c r="BZF121" s="218"/>
      <c r="BZG121" s="218"/>
      <c r="BZH121" s="218"/>
      <c r="BZI121" s="218"/>
      <c r="BZJ121" s="218"/>
      <c r="BZK121" s="218"/>
      <c r="BZL121" s="218"/>
      <c r="BZM121" s="218"/>
      <c r="BZN121" s="218"/>
      <c r="BZO121" s="218"/>
      <c r="BZP121" s="218"/>
      <c r="BZQ121" s="218"/>
      <c r="BZR121" s="218"/>
      <c r="BZS121" s="218"/>
      <c r="BZT121" s="218"/>
      <c r="BZU121" s="218"/>
      <c r="BZV121" s="218"/>
      <c r="BZW121" s="218"/>
      <c r="BZX121" s="218"/>
      <c r="BZY121" s="218"/>
      <c r="BZZ121" s="218"/>
      <c r="CAA121" s="218"/>
      <c r="CAB121" s="218"/>
      <c r="CAC121" s="218"/>
      <c r="CAD121" s="218"/>
      <c r="CAE121" s="218"/>
      <c r="CAF121" s="218"/>
      <c r="CAG121" s="218"/>
      <c r="CAH121" s="218"/>
      <c r="CAI121" s="218"/>
      <c r="CAJ121" s="218"/>
      <c r="CAK121" s="218"/>
      <c r="CAL121" s="218"/>
      <c r="CAM121" s="218"/>
      <c r="CAN121" s="218"/>
      <c r="CAO121" s="218"/>
      <c r="CAP121" s="218"/>
      <c r="CAQ121" s="218"/>
      <c r="CAR121" s="218"/>
      <c r="CAS121" s="218"/>
      <c r="CAT121" s="218"/>
      <c r="CAU121" s="218"/>
      <c r="CAV121" s="218"/>
      <c r="CAW121" s="218"/>
      <c r="CAX121" s="218"/>
      <c r="CAY121" s="218"/>
      <c r="CAZ121" s="218"/>
      <c r="CBA121" s="218"/>
      <c r="CBB121" s="218"/>
      <c r="CBC121" s="218"/>
      <c r="CBD121" s="218"/>
      <c r="CBE121" s="218"/>
      <c r="CBF121" s="218"/>
      <c r="CBG121" s="218"/>
      <c r="CBH121" s="218"/>
      <c r="CBI121" s="218"/>
      <c r="CBJ121" s="218"/>
      <c r="CBK121" s="218"/>
      <c r="CBL121" s="218"/>
      <c r="CBM121" s="218"/>
      <c r="CBN121" s="218"/>
      <c r="CBO121" s="218"/>
      <c r="CBP121" s="218"/>
      <c r="CBQ121" s="218"/>
      <c r="CBR121" s="218"/>
      <c r="CBS121" s="218"/>
      <c r="CBT121" s="218"/>
      <c r="CBU121" s="218"/>
      <c r="CBV121" s="218"/>
      <c r="CBW121" s="218"/>
      <c r="CBX121" s="218"/>
      <c r="CBY121" s="218"/>
      <c r="CBZ121" s="218"/>
      <c r="CCA121" s="218"/>
      <c r="CCB121" s="218"/>
      <c r="CCC121" s="218"/>
      <c r="CCD121" s="218"/>
      <c r="CCE121" s="218"/>
      <c r="CCF121" s="218"/>
      <c r="CCG121" s="218"/>
      <c r="CCH121" s="218"/>
      <c r="CCI121" s="218"/>
      <c r="CCJ121" s="218"/>
      <c r="CCK121" s="218"/>
      <c r="CCL121" s="218"/>
      <c r="CCM121" s="218"/>
      <c r="CCN121" s="218"/>
      <c r="CCO121" s="218"/>
      <c r="CCP121" s="218"/>
      <c r="CCQ121" s="218"/>
      <c r="CCR121" s="218"/>
      <c r="CCS121" s="218"/>
      <c r="CCT121" s="218"/>
      <c r="CCU121" s="218"/>
      <c r="CCV121" s="218"/>
      <c r="CCW121" s="218"/>
      <c r="CCX121" s="218"/>
      <c r="CCY121" s="218"/>
      <c r="CCZ121" s="218"/>
      <c r="CDA121" s="218"/>
      <c r="CDB121" s="218"/>
      <c r="CDC121" s="218"/>
      <c r="CDD121" s="218"/>
      <c r="CDE121" s="218"/>
      <c r="CDF121" s="218"/>
      <c r="CDG121" s="218"/>
      <c r="CDH121" s="218"/>
      <c r="CDI121" s="218"/>
      <c r="CDJ121" s="218"/>
      <c r="CDK121" s="218"/>
      <c r="CDL121" s="218"/>
      <c r="CDM121" s="218"/>
      <c r="CDN121" s="218"/>
      <c r="CDO121" s="218"/>
      <c r="CDP121" s="218"/>
      <c r="CDQ121" s="218"/>
      <c r="CDR121" s="218"/>
      <c r="CDS121" s="218"/>
      <c r="CDT121" s="218"/>
      <c r="CDU121" s="218"/>
      <c r="CDV121" s="218"/>
      <c r="CDW121" s="218"/>
      <c r="CDX121" s="218"/>
      <c r="CDY121" s="218"/>
      <c r="CDZ121" s="218"/>
      <c r="CEA121" s="218"/>
      <c r="CEB121" s="218"/>
      <c r="CEC121" s="218"/>
      <c r="CED121" s="218"/>
      <c r="CEE121" s="218"/>
      <c r="CEF121" s="218"/>
      <c r="CEG121" s="218"/>
      <c r="CEH121" s="218"/>
      <c r="CEI121" s="218"/>
      <c r="CEJ121" s="218"/>
      <c r="CEK121" s="218"/>
      <c r="CEL121" s="218"/>
      <c r="CEM121" s="218"/>
      <c r="CEN121" s="218"/>
      <c r="CEO121" s="218"/>
      <c r="CEP121" s="218"/>
      <c r="CEQ121" s="218"/>
      <c r="CER121" s="218"/>
      <c r="CES121" s="218"/>
      <c r="CET121" s="218"/>
      <c r="CEU121" s="218"/>
      <c r="CEV121" s="218"/>
      <c r="CEW121" s="218"/>
      <c r="CEX121" s="218"/>
      <c r="CEY121" s="218"/>
      <c r="CEZ121" s="218"/>
      <c r="CFA121" s="218"/>
      <c r="CFB121" s="218"/>
      <c r="CFC121" s="218"/>
      <c r="CFD121" s="218"/>
      <c r="CFE121" s="218"/>
      <c r="CFF121" s="218"/>
      <c r="CFG121" s="218"/>
      <c r="CFH121" s="218"/>
      <c r="CFI121" s="218"/>
      <c r="CFJ121" s="218"/>
      <c r="CFK121" s="218"/>
      <c r="CFL121" s="218"/>
      <c r="CFM121" s="218"/>
      <c r="CFN121" s="218"/>
      <c r="CFO121" s="218"/>
      <c r="CFP121" s="218"/>
      <c r="CFQ121" s="218"/>
      <c r="CFR121" s="218"/>
      <c r="CFS121" s="218"/>
      <c r="CFT121" s="218"/>
      <c r="CFU121" s="218"/>
      <c r="CFV121" s="218"/>
      <c r="CFW121" s="218"/>
      <c r="CFX121" s="218"/>
      <c r="CFY121" s="218"/>
      <c r="CFZ121" s="218"/>
      <c r="CGA121" s="218"/>
      <c r="CGB121" s="218"/>
      <c r="CGC121" s="218"/>
      <c r="CGD121" s="218"/>
      <c r="CGE121" s="218"/>
      <c r="CGF121" s="218"/>
      <c r="CGG121" s="218"/>
      <c r="CGH121" s="218"/>
      <c r="CGI121" s="218"/>
      <c r="CGJ121" s="218"/>
      <c r="CGK121" s="218"/>
      <c r="CGL121" s="218"/>
      <c r="CGM121" s="218"/>
      <c r="CGN121" s="218"/>
      <c r="CGO121" s="218"/>
      <c r="CGP121" s="218"/>
      <c r="CGQ121" s="218"/>
      <c r="CGR121" s="218"/>
      <c r="CGS121" s="218"/>
      <c r="CGT121" s="218"/>
      <c r="CGU121" s="218"/>
      <c r="CGV121" s="218"/>
      <c r="CGW121" s="218"/>
      <c r="CGX121" s="218"/>
      <c r="CGY121" s="218"/>
      <c r="CGZ121" s="218"/>
      <c r="CHA121" s="218"/>
      <c r="CHB121" s="218"/>
      <c r="CHC121" s="218"/>
      <c r="CHD121" s="218"/>
      <c r="CHE121" s="218"/>
      <c r="CHF121" s="218"/>
      <c r="CHG121" s="218"/>
      <c r="CHH121" s="218"/>
      <c r="CHI121" s="218"/>
      <c r="CHJ121" s="218"/>
      <c r="CHK121" s="218"/>
      <c r="CHL121" s="218"/>
      <c r="CHM121" s="218"/>
      <c r="CHN121" s="218"/>
      <c r="CHO121" s="218"/>
      <c r="CHP121" s="218"/>
      <c r="CHQ121" s="218"/>
      <c r="CHR121" s="218"/>
      <c r="CHS121" s="218"/>
      <c r="CHT121" s="218"/>
      <c r="CHU121" s="218"/>
      <c r="CHV121" s="218"/>
      <c r="CHW121" s="218"/>
      <c r="CHX121" s="218"/>
      <c r="CHY121" s="218"/>
      <c r="CHZ121" s="218"/>
      <c r="CIA121" s="218"/>
      <c r="CIB121" s="218"/>
      <c r="CIC121" s="218"/>
      <c r="CID121" s="218"/>
      <c r="CIE121" s="218"/>
      <c r="CIF121" s="218"/>
      <c r="CIG121" s="218"/>
      <c r="CIH121" s="218"/>
      <c r="CII121" s="218"/>
      <c r="CIJ121" s="218"/>
      <c r="CIK121" s="218"/>
      <c r="CIL121" s="218"/>
      <c r="CIM121" s="218"/>
      <c r="CIN121" s="218"/>
      <c r="CIO121" s="218"/>
      <c r="CIP121" s="218"/>
      <c r="CIQ121" s="218"/>
      <c r="CIR121" s="218"/>
      <c r="CIS121" s="218"/>
      <c r="CIT121" s="218"/>
      <c r="CIU121" s="218"/>
      <c r="CIV121" s="218"/>
      <c r="CIW121" s="218"/>
      <c r="CIX121" s="218"/>
      <c r="CIY121" s="218"/>
      <c r="CIZ121" s="218"/>
      <c r="CJA121" s="218"/>
      <c r="CJB121" s="218"/>
      <c r="CJC121" s="218"/>
      <c r="CJD121" s="218"/>
      <c r="CJE121" s="218"/>
      <c r="CJF121" s="218"/>
      <c r="CJG121" s="218"/>
      <c r="CJH121" s="218"/>
      <c r="CJI121" s="218"/>
      <c r="CJJ121" s="218"/>
      <c r="CJK121" s="218"/>
      <c r="CJL121" s="218"/>
      <c r="CJM121" s="218"/>
      <c r="CJN121" s="218"/>
      <c r="CJO121" s="218"/>
      <c r="CJP121" s="218"/>
      <c r="CJQ121" s="218"/>
      <c r="CJR121" s="218"/>
      <c r="CJS121" s="218"/>
      <c r="CJT121" s="218"/>
      <c r="CJU121" s="218"/>
      <c r="CJV121" s="218"/>
      <c r="CJW121" s="218"/>
      <c r="CJX121" s="218"/>
      <c r="CJY121" s="218"/>
      <c r="CJZ121" s="218"/>
      <c r="CKA121" s="218"/>
      <c r="CKB121" s="218"/>
      <c r="CKC121" s="218"/>
      <c r="CKD121" s="218"/>
      <c r="CKE121" s="218"/>
      <c r="CKF121" s="218"/>
      <c r="CKG121" s="218"/>
      <c r="CKH121" s="218"/>
      <c r="CKI121" s="218"/>
      <c r="CKJ121" s="218"/>
      <c r="CKK121" s="218"/>
      <c r="CKL121" s="218"/>
      <c r="CKM121" s="218"/>
      <c r="CKN121" s="218"/>
      <c r="CKO121" s="218"/>
      <c r="CKP121" s="218"/>
      <c r="CKQ121" s="218"/>
      <c r="CKR121" s="218"/>
      <c r="CKS121" s="218"/>
      <c r="CKT121" s="218"/>
      <c r="CKU121" s="218"/>
      <c r="CKV121" s="218"/>
      <c r="CKW121" s="218"/>
      <c r="CKX121" s="218"/>
      <c r="CKY121" s="218"/>
      <c r="CKZ121" s="218"/>
      <c r="CLA121" s="218"/>
      <c r="CLB121" s="218"/>
      <c r="CLC121" s="218"/>
      <c r="CLD121" s="218"/>
      <c r="CLE121" s="218"/>
      <c r="CLF121" s="218"/>
      <c r="CLG121" s="218"/>
      <c r="CLH121" s="218"/>
      <c r="CLI121" s="218"/>
      <c r="CLJ121" s="218"/>
      <c r="CLK121" s="218"/>
      <c r="CLL121" s="218"/>
      <c r="CLM121" s="218"/>
      <c r="CLN121" s="218"/>
      <c r="CLO121" s="218"/>
      <c r="CLP121" s="218"/>
      <c r="CLQ121" s="218"/>
      <c r="CLR121" s="218"/>
      <c r="CLS121" s="218"/>
      <c r="CLT121" s="218"/>
      <c r="CLU121" s="218"/>
      <c r="CLV121" s="218"/>
      <c r="CLW121" s="218"/>
      <c r="CLX121" s="218"/>
      <c r="CLY121" s="218"/>
      <c r="CLZ121" s="218"/>
      <c r="CMA121" s="218"/>
      <c r="CMB121" s="218"/>
      <c r="CMC121" s="218"/>
      <c r="CMD121" s="218"/>
      <c r="CME121" s="218"/>
      <c r="CMF121" s="218"/>
      <c r="CMG121" s="218"/>
      <c r="CMH121" s="218"/>
      <c r="CMI121" s="218"/>
      <c r="CMJ121" s="218"/>
      <c r="CMK121" s="218"/>
      <c r="CML121" s="218"/>
      <c r="CMM121" s="218"/>
      <c r="CMN121" s="218"/>
      <c r="CMO121" s="218"/>
      <c r="CMP121" s="218"/>
      <c r="CMQ121" s="218"/>
      <c r="CMR121" s="218"/>
      <c r="CMS121" s="218"/>
      <c r="CMT121" s="218"/>
      <c r="CMU121" s="218"/>
      <c r="CMV121" s="218"/>
      <c r="CMW121" s="218"/>
      <c r="CMX121" s="218"/>
      <c r="CMY121" s="218"/>
      <c r="CMZ121" s="218"/>
      <c r="CNA121" s="218"/>
      <c r="CNB121" s="218"/>
      <c r="CNC121" s="218"/>
      <c r="CND121" s="218"/>
      <c r="CNE121" s="218"/>
      <c r="CNF121" s="218"/>
      <c r="CNG121" s="218"/>
      <c r="CNH121" s="218"/>
      <c r="CNI121" s="218"/>
      <c r="CNJ121" s="218"/>
      <c r="CNK121" s="218"/>
      <c r="CNL121" s="218"/>
      <c r="CNM121" s="218"/>
      <c r="CNN121" s="218"/>
      <c r="CNO121" s="218"/>
      <c r="CNP121" s="218"/>
      <c r="CNQ121" s="218"/>
      <c r="CNR121" s="218"/>
      <c r="CNS121" s="218"/>
      <c r="CNT121" s="218"/>
      <c r="CNU121" s="218"/>
      <c r="CNV121" s="218"/>
      <c r="CNW121" s="218"/>
      <c r="CNX121" s="218"/>
      <c r="CNY121" s="218"/>
      <c r="CNZ121" s="218"/>
      <c r="COA121" s="218"/>
      <c r="COB121" s="218"/>
      <c r="COC121" s="218"/>
      <c r="COD121" s="218"/>
      <c r="COE121" s="218"/>
      <c r="COF121" s="218"/>
      <c r="COG121" s="218"/>
      <c r="COH121" s="218"/>
      <c r="COI121" s="218"/>
      <c r="COJ121" s="218"/>
      <c r="COK121" s="218"/>
      <c r="COL121" s="218"/>
      <c r="COM121" s="218"/>
      <c r="CON121" s="218"/>
      <c r="COO121" s="218"/>
      <c r="COP121" s="218"/>
      <c r="COQ121" s="218"/>
      <c r="COR121" s="218"/>
      <c r="COS121" s="218"/>
      <c r="COT121" s="218"/>
      <c r="COU121" s="218"/>
      <c r="COV121" s="218"/>
      <c r="COW121" s="218"/>
      <c r="COX121" s="218"/>
      <c r="COY121" s="218"/>
      <c r="COZ121" s="218"/>
      <c r="CPA121" s="218"/>
      <c r="CPB121" s="218"/>
      <c r="CPC121" s="218"/>
      <c r="CPD121" s="218"/>
      <c r="CPE121" s="218"/>
      <c r="CPF121" s="218"/>
    </row>
    <row r="122" spans="1:2450" s="175" customFormat="1" ht="25.5" x14ac:dyDescent="0.25">
      <c r="A122" s="689" t="s">
        <v>65</v>
      </c>
      <c r="B122" s="173">
        <f t="shared" si="2"/>
        <v>1</v>
      </c>
      <c r="C122" s="242" t="s">
        <v>55</v>
      </c>
      <c r="D122" s="220"/>
      <c r="E122" s="160"/>
      <c r="F122" s="160"/>
      <c r="G122" s="233"/>
      <c r="H122" s="294"/>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c r="EI122" s="218"/>
      <c r="EJ122" s="218"/>
      <c r="EK122" s="218"/>
      <c r="EL122" s="218"/>
      <c r="EM122" s="218"/>
      <c r="EN122" s="218"/>
      <c r="EO122" s="218"/>
      <c r="EP122" s="218"/>
      <c r="EQ122" s="218"/>
      <c r="ER122" s="218"/>
      <c r="ES122" s="218"/>
      <c r="ET122" s="218"/>
      <c r="EU122" s="218"/>
      <c r="EV122" s="218"/>
      <c r="EW122" s="218"/>
      <c r="EX122" s="218"/>
      <c r="EY122" s="218"/>
      <c r="EZ122" s="218"/>
      <c r="FA122" s="218"/>
      <c r="FB122" s="218"/>
      <c r="FC122" s="218"/>
      <c r="FD122" s="218"/>
      <c r="FE122" s="218"/>
      <c r="FF122" s="218"/>
      <c r="FG122" s="218"/>
      <c r="FH122" s="218"/>
      <c r="FI122" s="218"/>
      <c r="FJ122" s="218"/>
      <c r="FK122" s="218"/>
      <c r="FL122" s="218"/>
      <c r="FM122" s="218"/>
      <c r="FN122" s="218"/>
      <c r="FO122" s="218"/>
      <c r="FP122" s="218"/>
      <c r="FQ122" s="218"/>
      <c r="FR122" s="218"/>
      <c r="FS122" s="218"/>
      <c r="FT122" s="218"/>
      <c r="FU122" s="218"/>
      <c r="FV122" s="218"/>
      <c r="FW122" s="218"/>
      <c r="FX122" s="218"/>
      <c r="FY122" s="218"/>
      <c r="FZ122" s="218"/>
      <c r="GA122" s="218"/>
      <c r="GB122" s="218"/>
      <c r="GC122" s="218"/>
      <c r="GD122" s="218"/>
      <c r="GE122" s="218"/>
      <c r="GF122" s="218"/>
      <c r="GG122" s="218"/>
      <c r="GH122" s="218"/>
      <c r="GI122" s="218"/>
      <c r="GJ122" s="218"/>
      <c r="GK122" s="218"/>
      <c r="GL122" s="218"/>
      <c r="GM122" s="218"/>
      <c r="GN122" s="218"/>
      <c r="GO122" s="218"/>
      <c r="GP122" s="218"/>
      <c r="GQ122" s="218"/>
      <c r="GR122" s="218"/>
      <c r="GS122" s="218"/>
      <c r="GT122" s="218"/>
      <c r="GU122" s="218"/>
      <c r="GV122" s="218"/>
      <c r="GW122" s="218"/>
      <c r="GX122" s="218"/>
      <c r="GY122" s="218"/>
      <c r="GZ122" s="218"/>
      <c r="HA122" s="218"/>
      <c r="HB122" s="218"/>
      <c r="HC122" s="218"/>
      <c r="HD122" s="218"/>
      <c r="HE122" s="218"/>
      <c r="HF122" s="218"/>
      <c r="HG122" s="218"/>
      <c r="HH122" s="218"/>
      <c r="HI122" s="218"/>
      <c r="HJ122" s="218"/>
      <c r="HK122" s="218"/>
      <c r="HL122" s="218"/>
      <c r="HM122" s="218"/>
      <c r="HN122" s="218"/>
      <c r="HO122" s="218"/>
      <c r="HP122" s="218"/>
      <c r="HQ122" s="218"/>
      <c r="HR122" s="218"/>
      <c r="HS122" s="218"/>
      <c r="HT122" s="218"/>
      <c r="HU122" s="218"/>
      <c r="HV122" s="218"/>
      <c r="HW122" s="218"/>
      <c r="HX122" s="218"/>
      <c r="HY122" s="218"/>
      <c r="HZ122" s="218"/>
      <c r="IA122" s="218"/>
      <c r="IB122" s="218"/>
      <c r="IC122" s="218"/>
      <c r="ID122" s="218"/>
      <c r="IE122" s="218"/>
      <c r="IF122" s="218"/>
      <c r="IG122" s="218"/>
      <c r="IH122" s="218"/>
      <c r="II122" s="218"/>
      <c r="IJ122" s="218"/>
      <c r="IK122" s="218"/>
      <c r="IL122" s="218"/>
      <c r="IM122" s="218"/>
      <c r="IN122" s="218"/>
      <c r="IO122" s="218"/>
      <c r="IP122" s="218"/>
      <c r="IQ122" s="218"/>
      <c r="IR122" s="218"/>
      <c r="IS122" s="218"/>
      <c r="IT122" s="218"/>
      <c r="IU122" s="218"/>
      <c r="IV122" s="218"/>
      <c r="IW122" s="218"/>
      <c r="IX122" s="218"/>
      <c r="IY122" s="218"/>
      <c r="IZ122" s="218"/>
      <c r="JA122" s="218"/>
      <c r="JB122" s="218"/>
      <c r="JC122" s="218"/>
      <c r="JD122" s="218"/>
      <c r="JE122" s="218"/>
      <c r="JF122" s="218"/>
      <c r="JG122" s="218"/>
      <c r="JH122" s="218"/>
      <c r="JI122" s="218"/>
      <c r="JJ122" s="218"/>
      <c r="JK122" s="218"/>
      <c r="JL122" s="218"/>
      <c r="JM122" s="218"/>
      <c r="JN122" s="218"/>
      <c r="JO122" s="218"/>
      <c r="JP122" s="218"/>
      <c r="JQ122" s="218"/>
      <c r="JR122" s="218"/>
      <c r="JS122" s="218"/>
      <c r="JT122" s="218"/>
      <c r="JU122" s="218"/>
      <c r="JV122" s="218"/>
      <c r="JW122" s="218"/>
      <c r="JX122" s="218"/>
      <c r="JY122" s="218"/>
      <c r="JZ122" s="218"/>
      <c r="KA122" s="218"/>
      <c r="KB122" s="218"/>
      <c r="KC122" s="218"/>
      <c r="KD122" s="218"/>
      <c r="KE122" s="218"/>
      <c r="KF122" s="218"/>
      <c r="KG122" s="218"/>
      <c r="KH122" s="218"/>
      <c r="KI122" s="218"/>
      <c r="KJ122" s="218"/>
      <c r="KK122" s="218"/>
      <c r="KL122" s="218"/>
      <c r="KM122" s="218"/>
      <c r="KN122" s="218"/>
      <c r="KO122" s="218"/>
      <c r="KP122" s="218"/>
      <c r="KQ122" s="218"/>
      <c r="KR122" s="218"/>
      <c r="KS122" s="218"/>
      <c r="KT122" s="218"/>
      <c r="KU122" s="218"/>
      <c r="KV122" s="218"/>
      <c r="KW122" s="218"/>
      <c r="KX122" s="218"/>
      <c r="KY122" s="218"/>
      <c r="KZ122" s="218"/>
      <c r="LA122" s="218"/>
      <c r="LB122" s="218"/>
      <c r="LC122" s="218"/>
      <c r="LD122" s="218"/>
      <c r="LE122" s="218"/>
      <c r="LF122" s="218"/>
      <c r="LG122" s="218"/>
      <c r="LH122" s="218"/>
      <c r="LI122" s="218"/>
      <c r="LJ122" s="218"/>
      <c r="LK122" s="218"/>
      <c r="LL122" s="218"/>
      <c r="LM122" s="218"/>
      <c r="LN122" s="218"/>
      <c r="LO122" s="218"/>
      <c r="LP122" s="218"/>
      <c r="LQ122" s="218"/>
      <c r="LR122" s="218"/>
      <c r="LS122" s="218"/>
      <c r="LT122" s="218"/>
      <c r="LU122" s="218"/>
      <c r="LV122" s="218"/>
      <c r="LW122" s="218"/>
      <c r="LX122" s="218"/>
      <c r="LY122" s="218"/>
      <c r="LZ122" s="218"/>
      <c r="MA122" s="218"/>
      <c r="MB122" s="218"/>
      <c r="MC122" s="218"/>
      <c r="MD122" s="218"/>
      <c r="ME122" s="218"/>
      <c r="MF122" s="218"/>
      <c r="MG122" s="218"/>
      <c r="MH122" s="218"/>
      <c r="MI122" s="218"/>
      <c r="MJ122" s="218"/>
      <c r="MK122" s="218"/>
      <c r="ML122" s="218"/>
      <c r="MM122" s="218"/>
      <c r="MN122" s="218"/>
      <c r="MO122" s="218"/>
      <c r="MP122" s="218"/>
      <c r="MQ122" s="218"/>
      <c r="MR122" s="218"/>
      <c r="MS122" s="218"/>
      <c r="MT122" s="218"/>
      <c r="MU122" s="218"/>
      <c r="MV122" s="218"/>
      <c r="MW122" s="218"/>
      <c r="MX122" s="218"/>
      <c r="MY122" s="218"/>
      <c r="MZ122" s="218"/>
      <c r="NA122" s="218"/>
      <c r="NB122" s="218"/>
      <c r="NC122" s="218"/>
      <c r="ND122" s="218"/>
      <c r="NE122" s="218"/>
      <c r="NF122" s="218"/>
      <c r="NG122" s="218"/>
      <c r="NH122" s="218"/>
      <c r="NI122" s="218"/>
      <c r="NJ122" s="218"/>
      <c r="NK122" s="218"/>
      <c r="NL122" s="218"/>
      <c r="NM122" s="218"/>
      <c r="NN122" s="218"/>
      <c r="NO122" s="218"/>
      <c r="NP122" s="218"/>
      <c r="NQ122" s="218"/>
      <c r="NR122" s="218"/>
      <c r="NS122" s="218"/>
      <c r="NT122" s="218"/>
      <c r="NU122" s="218"/>
      <c r="NV122" s="218"/>
      <c r="NW122" s="218"/>
      <c r="NX122" s="218"/>
      <c r="NY122" s="218"/>
      <c r="NZ122" s="218"/>
      <c r="OA122" s="218"/>
      <c r="OB122" s="218"/>
      <c r="OC122" s="218"/>
      <c r="OD122" s="218"/>
      <c r="OE122" s="218"/>
      <c r="OF122" s="218"/>
      <c r="OG122" s="218"/>
      <c r="OH122" s="218"/>
      <c r="OI122" s="218"/>
      <c r="OJ122" s="218"/>
      <c r="OK122" s="218"/>
      <c r="OL122" s="218"/>
      <c r="OM122" s="218"/>
      <c r="ON122" s="218"/>
      <c r="OO122" s="218"/>
      <c r="OP122" s="218"/>
      <c r="OQ122" s="218"/>
      <c r="OR122" s="218"/>
      <c r="OS122" s="218"/>
      <c r="OT122" s="218"/>
      <c r="OU122" s="218"/>
      <c r="OV122" s="218"/>
      <c r="OW122" s="218"/>
      <c r="OX122" s="218"/>
      <c r="OY122" s="218"/>
      <c r="OZ122" s="218"/>
      <c r="PA122" s="218"/>
      <c r="PB122" s="218"/>
      <c r="PC122" s="218"/>
      <c r="PD122" s="218"/>
      <c r="PE122" s="218"/>
      <c r="PF122" s="218"/>
      <c r="PG122" s="218"/>
      <c r="PH122" s="218"/>
      <c r="PI122" s="218"/>
      <c r="PJ122" s="218"/>
      <c r="PK122" s="218"/>
      <c r="PL122" s="218"/>
      <c r="PM122" s="218"/>
      <c r="PN122" s="218"/>
      <c r="PO122" s="218"/>
      <c r="PP122" s="218"/>
      <c r="PQ122" s="218"/>
      <c r="PR122" s="218"/>
      <c r="PS122" s="218"/>
      <c r="PT122" s="218"/>
      <c r="PU122" s="218"/>
      <c r="PV122" s="218"/>
      <c r="PW122" s="218"/>
      <c r="PX122" s="218"/>
      <c r="PY122" s="218"/>
      <c r="PZ122" s="218"/>
      <c r="QA122" s="218"/>
      <c r="QB122" s="218"/>
      <c r="QC122" s="218"/>
      <c r="QD122" s="218"/>
      <c r="QE122" s="218"/>
      <c r="QF122" s="218"/>
      <c r="QG122" s="218"/>
      <c r="QH122" s="218"/>
      <c r="QI122" s="218"/>
      <c r="QJ122" s="218"/>
      <c r="QK122" s="218"/>
      <c r="QL122" s="218"/>
      <c r="QM122" s="218"/>
      <c r="QN122" s="218"/>
      <c r="QO122" s="218"/>
      <c r="QP122" s="218"/>
      <c r="QQ122" s="218"/>
      <c r="QR122" s="218"/>
      <c r="QS122" s="218"/>
      <c r="QT122" s="218"/>
      <c r="QU122" s="218"/>
      <c r="QV122" s="218"/>
      <c r="QW122" s="218"/>
      <c r="QX122" s="218"/>
      <c r="QY122" s="218"/>
      <c r="QZ122" s="218"/>
      <c r="RA122" s="218"/>
      <c r="RB122" s="218"/>
      <c r="RC122" s="218"/>
      <c r="RD122" s="218"/>
      <c r="RE122" s="218"/>
      <c r="RF122" s="218"/>
      <c r="RG122" s="218"/>
      <c r="RH122" s="218"/>
      <c r="RI122" s="218"/>
      <c r="RJ122" s="218"/>
      <c r="RK122" s="218"/>
      <c r="RL122" s="218"/>
      <c r="RM122" s="218"/>
      <c r="RN122" s="218"/>
      <c r="RO122" s="218"/>
      <c r="RP122" s="218"/>
      <c r="RQ122" s="218"/>
      <c r="RR122" s="218"/>
      <c r="RS122" s="218"/>
      <c r="RT122" s="218"/>
      <c r="RU122" s="218"/>
      <c r="RV122" s="218"/>
      <c r="RW122" s="218"/>
      <c r="RX122" s="218"/>
      <c r="RY122" s="218"/>
      <c r="RZ122" s="218"/>
      <c r="SA122" s="218"/>
      <c r="SB122" s="218"/>
      <c r="SC122" s="218"/>
      <c r="SD122" s="218"/>
      <c r="SE122" s="218"/>
      <c r="SF122" s="218"/>
      <c r="SG122" s="218"/>
      <c r="SH122" s="218"/>
      <c r="SI122" s="218"/>
      <c r="SJ122" s="218"/>
      <c r="SK122" s="218"/>
      <c r="SL122" s="218"/>
      <c r="SM122" s="218"/>
      <c r="SN122" s="218"/>
      <c r="SO122" s="218"/>
      <c r="SP122" s="218"/>
      <c r="SQ122" s="218"/>
      <c r="SR122" s="218"/>
      <c r="SS122" s="218"/>
      <c r="ST122" s="218"/>
      <c r="SU122" s="218"/>
      <c r="SV122" s="218"/>
      <c r="SW122" s="218"/>
      <c r="SX122" s="218"/>
      <c r="SY122" s="218"/>
      <c r="SZ122" s="218"/>
      <c r="TA122" s="218"/>
      <c r="TB122" s="218"/>
      <c r="TC122" s="218"/>
      <c r="TD122" s="218"/>
      <c r="TE122" s="218"/>
      <c r="TF122" s="218"/>
      <c r="TG122" s="218"/>
      <c r="TH122" s="218"/>
      <c r="TI122" s="218"/>
      <c r="TJ122" s="218"/>
      <c r="TK122" s="218"/>
      <c r="TL122" s="218"/>
      <c r="TM122" s="218"/>
      <c r="TN122" s="218"/>
      <c r="TO122" s="218"/>
      <c r="TP122" s="218"/>
      <c r="TQ122" s="218"/>
      <c r="TR122" s="218"/>
      <c r="TS122" s="218"/>
      <c r="TT122" s="218"/>
      <c r="TU122" s="218"/>
      <c r="TV122" s="218"/>
      <c r="TW122" s="218"/>
      <c r="TX122" s="218"/>
      <c r="TY122" s="218"/>
      <c r="TZ122" s="218"/>
      <c r="UA122" s="218"/>
      <c r="UB122" s="218"/>
      <c r="UC122" s="218"/>
      <c r="UD122" s="218"/>
      <c r="UE122" s="218"/>
      <c r="UF122" s="218"/>
      <c r="UG122" s="218"/>
      <c r="UH122" s="218"/>
      <c r="UI122" s="218"/>
      <c r="UJ122" s="218"/>
      <c r="UK122" s="218"/>
      <c r="UL122" s="218"/>
      <c r="UM122" s="218"/>
      <c r="UN122" s="218"/>
      <c r="UO122" s="218"/>
      <c r="UP122" s="218"/>
      <c r="UQ122" s="218"/>
      <c r="UR122" s="218"/>
      <c r="US122" s="218"/>
      <c r="UT122" s="218"/>
      <c r="UU122" s="218"/>
      <c r="UV122" s="218"/>
      <c r="UW122" s="218"/>
      <c r="UX122" s="218"/>
      <c r="UY122" s="218"/>
      <c r="UZ122" s="218"/>
      <c r="VA122" s="218"/>
      <c r="VB122" s="218"/>
      <c r="VC122" s="218"/>
      <c r="VD122" s="218"/>
      <c r="VE122" s="218"/>
      <c r="VF122" s="218"/>
      <c r="VG122" s="218"/>
      <c r="VH122" s="218"/>
      <c r="VI122" s="218"/>
      <c r="VJ122" s="218"/>
      <c r="VK122" s="218"/>
      <c r="VL122" s="218"/>
      <c r="VM122" s="218"/>
      <c r="VN122" s="218"/>
      <c r="VO122" s="218"/>
      <c r="VP122" s="218"/>
      <c r="VQ122" s="218"/>
      <c r="VR122" s="218"/>
      <c r="VS122" s="218"/>
      <c r="VT122" s="218"/>
      <c r="VU122" s="218"/>
      <c r="VV122" s="218"/>
      <c r="VW122" s="218"/>
      <c r="VX122" s="218"/>
      <c r="VY122" s="218"/>
      <c r="VZ122" s="218"/>
      <c r="WA122" s="218"/>
      <c r="WB122" s="218"/>
      <c r="WC122" s="218"/>
      <c r="WD122" s="218"/>
      <c r="WE122" s="218"/>
      <c r="WF122" s="218"/>
      <c r="WG122" s="218"/>
      <c r="WH122" s="218"/>
      <c r="WI122" s="218"/>
      <c r="WJ122" s="218"/>
      <c r="WK122" s="218"/>
      <c r="WL122" s="218"/>
      <c r="WM122" s="218"/>
      <c r="WN122" s="218"/>
      <c r="WO122" s="218"/>
      <c r="WP122" s="218"/>
      <c r="WQ122" s="218"/>
      <c r="WR122" s="218"/>
      <c r="WS122" s="218"/>
      <c r="WT122" s="218"/>
      <c r="WU122" s="218"/>
      <c r="WV122" s="218"/>
      <c r="WW122" s="218"/>
      <c r="WX122" s="218"/>
      <c r="WY122" s="218"/>
      <c r="WZ122" s="218"/>
      <c r="XA122" s="218"/>
      <c r="XB122" s="218"/>
      <c r="XC122" s="218"/>
      <c r="XD122" s="218"/>
      <c r="XE122" s="218"/>
      <c r="XF122" s="218"/>
      <c r="XG122" s="218"/>
      <c r="XH122" s="218"/>
      <c r="XI122" s="218"/>
      <c r="XJ122" s="218"/>
      <c r="XK122" s="218"/>
      <c r="XL122" s="218"/>
      <c r="XM122" s="218"/>
      <c r="XN122" s="218"/>
      <c r="XO122" s="218"/>
      <c r="XP122" s="218"/>
      <c r="XQ122" s="218"/>
      <c r="XR122" s="218"/>
      <c r="XS122" s="218"/>
      <c r="XT122" s="218"/>
      <c r="XU122" s="218"/>
      <c r="XV122" s="218"/>
      <c r="XW122" s="218"/>
      <c r="XX122" s="218"/>
      <c r="XY122" s="218"/>
      <c r="XZ122" s="218"/>
      <c r="YA122" s="218"/>
      <c r="YB122" s="218"/>
      <c r="YC122" s="218"/>
      <c r="YD122" s="218"/>
      <c r="YE122" s="218"/>
      <c r="YF122" s="218"/>
      <c r="YG122" s="218"/>
      <c r="YH122" s="218"/>
      <c r="YI122" s="218"/>
      <c r="YJ122" s="218"/>
      <c r="YK122" s="218"/>
      <c r="YL122" s="218"/>
      <c r="YM122" s="218"/>
      <c r="YN122" s="218"/>
      <c r="YO122" s="218"/>
      <c r="YP122" s="218"/>
      <c r="YQ122" s="218"/>
      <c r="YR122" s="218"/>
      <c r="YS122" s="218"/>
      <c r="YT122" s="218"/>
      <c r="YU122" s="218"/>
      <c r="YV122" s="218"/>
      <c r="YW122" s="218"/>
      <c r="YX122" s="218"/>
      <c r="YY122" s="218"/>
      <c r="YZ122" s="218"/>
      <c r="ZA122" s="218"/>
      <c r="ZB122" s="218"/>
      <c r="ZC122" s="218"/>
      <c r="ZD122" s="218"/>
      <c r="ZE122" s="218"/>
      <c r="ZF122" s="218"/>
      <c r="ZG122" s="218"/>
      <c r="ZH122" s="218"/>
      <c r="ZI122" s="218"/>
      <c r="ZJ122" s="218"/>
      <c r="ZK122" s="218"/>
      <c r="ZL122" s="218"/>
      <c r="ZM122" s="218"/>
      <c r="ZN122" s="218"/>
      <c r="ZO122" s="218"/>
      <c r="ZP122" s="218"/>
      <c r="ZQ122" s="218"/>
      <c r="ZR122" s="218"/>
      <c r="ZS122" s="218"/>
      <c r="ZT122" s="218"/>
      <c r="ZU122" s="218"/>
      <c r="ZV122" s="218"/>
      <c r="ZW122" s="218"/>
      <c r="ZX122" s="218"/>
      <c r="ZY122" s="218"/>
      <c r="ZZ122" s="218"/>
      <c r="AAA122" s="218"/>
      <c r="AAB122" s="218"/>
      <c r="AAC122" s="218"/>
      <c r="AAD122" s="218"/>
      <c r="AAE122" s="218"/>
      <c r="AAF122" s="218"/>
      <c r="AAG122" s="218"/>
      <c r="AAH122" s="218"/>
      <c r="AAI122" s="218"/>
      <c r="AAJ122" s="218"/>
      <c r="AAK122" s="218"/>
      <c r="AAL122" s="218"/>
      <c r="AAM122" s="218"/>
      <c r="AAN122" s="218"/>
      <c r="AAO122" s="218"/>
      <c r="AAP122" s="218"/>
      <c r="AAQ122" s="218"/>
      <c r="AAR122" s="218"/>
      <c r="AAS122" s="218"/>
      <c r="AAT122" s="218"/>
      <c r="AAU122" s="218"/>
      <c r="AAV122" s="218"/>
      <c r="AAW122" s="218"/>
      <c r="AAX122" s="218"/>
      <c r="AAY122" s="218"/>
      <c r="AAZ122" s="218"/>
      <c r="ABA122" s="218"/>
      <c r="ABB122" s="218"/>
      <c r="ABC122" s="218"/>
      <c r="ABD122" s="218"/>
      <c r="ABE122" s="218"/>
      <c r="ABF122" s="218"/>
      <c r="ABG122" s="218"/>
      <c r="ABH122" s="218"/>
      <c r="ABI122" s="218"/>
      <c r="ABJ122" s="218"/>
      <c r="ABK122" s="218"/>
      <c r="ABL122" s="218"/>
      <c r="ABM122" s="218"/>
      <c r="ABN122" s="218"/>
      <c r="ABO122" s="218"/>
      <c r="ABP122" s="218"/>
      <c r="ABQ122" s="218"/>
      <c r="ABR122" s="218"/>
      <c r="ABS122" s="218"/>
      <c r="ABT122" s="218"/>
      <c r="ABU122" s="218"/>
      <c r="ABV122" s="218"/>
      <c r="ABW122" s="218"/>
      <c r="ABX122" s="218"/>
      <c r="ABY122" s="218"/>
      <c r="ABZ122" s="218"/>
      <c r="ACA122" s="218"/>
      <c r="ACB122" s="218"/>
      <c r="ACC122" s="218"/>
      <c r="ACD122" s="218"/>
      <c r="ACE122" s="218"/>
      <c r="ACF122" s="218"/>
      <c r="ACG122" s="218"/>
      <c r="ACH122" s="218"/>
      <c r="ACI122" s="218"/>
      <c r="ACJ122" s="218"/>
      <c r="ACK122" s="218"/>
      <c r="ACL122" s="218"/>
      <c r="ACM122" s="218"/>
      <c r="ACN122" s="218"/>
      <c r="ACO122" s="218"/>
      <c r="ACP122" s="218"/>
      <c r="ACQ122" s="218"/>
      <c r="ACR122" s="218"/>
      <c r="ACS122" s="218"/>
      <c r="ACT122" s="218"/>
      <c r="ACU122" s="218"/>
      <c r="ACV122" s="218"/>
      <c r="ACW122" s="218"/>
      <c r="ACX122" s="218"/>
      <c r="ACY122" s="218"/>
      <c r="ACZ122" s="218"/>
      <c r="ADA122" s="218"/>
      <c r="ADB122" s="218"/>
      <c r="ADC122" s="218"/>
      <c r="ADD122" s="218"/>
      <c r="ADE122" s="218"/>
      <c r="ADF122" s="218"/>
      <c r="ADG122" s="218"/>
      <c r="ADH122" s="218"/>
      <c r="ADI122" s="218"/>
      <c r="ADJ122" s="218"/>
      <c r="ADK122" s="218"/>
      <c r="ADL122" s="218"/>
      <c r="ADM122" s="218"/>
      <c r="ADN122" s="218"/>
      <c r="ADO122" s="218"/>
      <c r="ADP122" s="218"/>
      <c r="ADQ122" s="218"/>
      <c r="ADR122" s="218"/>
      <c r="ADS122" s="218"/>
      <c r="ADT122" s="218"/>
      <c r="ADU122" s="218"/>
      <c r="ADV122" s="218"/>
      <c r="ADW122" s="218"/>
      <c r="ADX122" s="218"/>
      <c r="ADY122" s="218"/>
      <c r="ADZ122" s="218"/>
      <c r="AEA122" s="218"/>
      <c r="AEB122" s="218"/>
      <c r="AEC122" s="218"/>
      <c r="AED122" s="218"/>
      <c r="AEE122" s="218"/>
      <c r="AEF122" s="218"/>
      <c r="AEG122" s="218"/>
      <c r="AEH122" s="218"/>
      <c r="AEI122" s="218"/>
      <c r="AEJ122" s="218"/>
      <c r="AEK122" s="218"/>
      <c r="AEL122" s="218"/>
      <c r="AEM122" s="218"/>
      <c r="AEN122" s="218"/>
      <c r="AEO122" s="218"/>
      <c r="AEP122" s="218"/>
      <c r="AEQ122" s="218"/>
      <c r="AER122" s="218"/>
      <c r="AES122" s="218"/>
      <c r="AET122" s="218"/>
      <c r="AEU122" s="218"/>
      <c r="AEV122" s="218"/>
      <c r="AEW122" s="218"/>
      <c r="AEX122" s="218"/>
      <c r="AEY122" s="218"/>
      <c r="AEZ122" s="218"/>
      <c r="AFA122" s="218"/>
      <c r="AFB122" s="218"/>
      <c r="AFC122" s="218"/>
      <c r="AFD122" s="218"/>
      <c r="AFE122" s="218"/>
      <c r="AFF122" s="218"/>
      <c r="AFG122" s="218"/>
      <c r="AFH122" s="218"/>
      <c r="AFI122" s="218"/>
      <c r="AFJ122" s="218"/>
      <c r="AFK122" s="218"/>
      <c r="AFL122" s="218"/>
      <c r="AFM122" s="218"/>
      <c r="AFN122" s="218"/>
      <c r="AFO122" s="218"/>
      <c r="AFP122" s="218"/>
      <c r="AFQ122" s="218"/>
      <c r="AFR122" s="218"/>
      <c r="AFS122" s="218"/>
      <c r="AFT122" s="218"/>
      <c r="AFU122" s="218"/>
      <c r="AFV122" s="218"/>
      <c r="AFW122" s="218"/>
      <c r="AFX122" s="218"/>
      <c r="AFY122" s="218"/>
      <c r="AFZ122" s="218"/>
      <c r="AGA122" s="218"/>
      <c r="AGB122" s="218"/>
      <c r="AGC122" s="218"/>
      <c r="AGD122" s="218"/>
      <c r="AGE122" s="218"/>
      <c r="AGF122" s="218"/>
      <c r="AGG122" s="218"/>
      <c r="AGH122" s="218"/>
      <c r="AGI122" s="218"/>
      <c r="AGJ122" s="218"/>
      <c r="AGK122" s="218"/>
      <c r="AGL122" s="218"/>
      <c r="AGM122" s="218"/>
      <c r="AGN122" s="218"/>
      <c r="AGO122" s="218"/>
      <c r="AGP122" s="218"/>
      <c r="AGQ122" s="218"/>
      <c r="AGR122" s="218"/>
      <c r="AGS122" s="218"/>
      <c r="AGT122" s="218"/>
      <c r="AGU122" s="218"/>
      <c r="AGV122" s="218"/>
      <c r="AGW122" s="218"/>
      <c r="AGX122" s="218"/>
      <c r="AGY122" s="218"/>
      <c r="AGZ122" s="218"/>
      <c r="AHA122" s="218"/>
      <c r="AHB122" s="218"/>
      <c r="AHC122" s="218"/>
      <c r="AHD122" s="218"/>
      <c r="AHE122" s="218"/>
      <c r="AHF122" s="218"/>
      <c r="AHG122" s="218"/>
      <c r="AHH122" s="218"/>
      <c r="AHI122" s="218"/>
      <c r="AHJ122" s="218"/>
      <c r="AHK122" s="218"/>
      <c r="AHL122" s="218"/>
      <c r="AHM122" s="218"/>
      <c r="AHN122" s="218"/>
      <c r="AHO122" s="218"/>
      <c r="AHP122" s="218"/>
      <c r="AHQ122" s="218"/>
      <c r="AHR122" s="218"/>
      <c r="AHS122" s="218"/>
      <c r="AHT122" s="218"/>
      <c r="AHU122" s="218"/>
      <c r="AHV122" s="218"/>
      <c r="AHW122" s="218"/>
      <c r="AHX122" s="218"/>
      <c r="AHY122" s="218"/>
      <c r="AHZ122" s="218"/>
      <c r="AIA122" s="218"/>
      <c r="AIB122" s="218"/>
      <c r="AIC122" s="218"/>
      <c r="AID122" s="218"/>
      <c r="AIE122" s="218"/>
      <c r="AIF122" s="218"/>
      <c r="AIG122" s="218"/>
      <c r="AIH122" s="218"/>
      <c r="AII122" s="218"/>
      <c r="AIJ122" s="218"/>
      <c r="AIK122" s="218"/>
      <c r="AIL122" s="218"/>
      <c r="AIM122" s="218"/>
      <c r="AIN122" s="218"/>
      <c r="AIO122" s="218"/>
      <c r="AIP122" s="218"/>
      <c r="AIQ122" s="218"/>
      <c r="AIR122" s="218"/>
      <c r="AIS122" s="218"/>
      <c r="AIT122" s="218"/>
      <c r="AIU122" s="218"/>
      <c r="AIV122" s="218"/>
      <c r="AIW122" s="218"/>
      <c r="AIX122" s="218"/>
      <c r="AIY122" s="218"/>
      <c r="AIZ122" s="218"/>
      <c r="AJA122" s="218"/>
      <c r="AJB122" s="218"/>
      <c r="AJC122" s="218"/>
      <c r="AJD122" s="218"/>
      <c r="AJE122" s="218"/>
      <c r="AJF122" s="218"/>
      <c r="AJG122" s="218"/>
      <c r="AJH122" s="218"/>
      <c r="AJI122" s="218"/>
      <c r="AJJ122" s="218"/>
      <c r="AJK122" s="218"/>
      <c r="AJL122" s="218"/>
      <c r="AJM122" s="218"/>
      <c r="AJN122" s="218"/>
      <c r="AJO122" s="218"/>
      <c r="AJP122" s="218"/>
      <c r="AJQ122" s="218"/>
      <c r="AJR122" s="218"/>
      <c r="AJS122" s="218"/>
      <c r="AJT122" s="218"/>
      <c r="AJU122" s="218"/>
      <c r="AJV122" s="218"/>
      <c r="AJW122" s="218"/>
      <c r="AJX122" s="218"/>
      <c r="AJY122" s="218"/>
      <c r="AJZ122" s="218"/>
      <c r="AKA122" s="218"/>
      <c r="AKB122" s="218"/>
      <c r="AKC122" s="218"/>
      <c r="AKD122" s="218"/>
      <c r="AKE122" s="218"/>
      <c r="AKF122" s="218"/>
      <c r="AKG122" s="218"/>
      <c r="AKH122" s="218"/>
      <c r="AKI122" s="218"/>
      <c r="AKJ122" s="218"/>
      <c r="AKK122" s="218"/>
      <c r="AKL122" s="218"/>
      <c r="AKM122" s="218"/>
      <c r="AKN122" s="218"/>
      <c r="AKO122" s="218"/>
      <c r="AKP122" s="218"/>
      <c r="AKQ122" s="218"/>
      <c r="AKR122" s="218"/>
      <c r="AKS122" s="218"/>
      <c r="AKT122" s="218"/>
      <c r="AKU122" s="218"/>
      <c r="AKV122" s="218"/>
      <c r="AKW122" s="218"/>
      <c r="AKX122" s="218"/>
      <c r="AKY122" s="218"/>
      <c r="AKZ122" s="218"/>
      <c r="ALA122" s="218"/>
      <c r="ALB122" s="218"/>
      <c r="ALC122" s="218"/>
      <c r="ALD122" s="218"/>
      <c r="ALE122" s="218"/>
      <c r="ALF122" s="218"/>
      <c r="ALG122" s="218"/>
      <c r="ALH122" s="218"/>
      <c r="ALI122" s="218"/>
      <c r="ALJ122" s="218"/>
      <c r="ALK122" s="218"/>
      <c r="ALL122" s="218"/>
      <c r="ALM122" s="218"/>
      <c r="ALN122" s="218"/>
      <c r="ALO122" s="218"/>
      <c r="ALP122" s="218"/>
      <c r="ALQ122" s="218"/>
      <c r="ALR122" s="218"/>
      <c r="ALS122" s="218"/>
      <c r="ALT122" s="218"/>
      <c r="ALU122" s="218"/>
      <c r="ALV122" s="218"/>
      <c r="ALW122" s="218"/>
      <c r="ALX122" s="218"/>
      <c r="ALY122" s="218"/>
      <c r="ALZ122" s="218"/>
      <c r="AMA122" s="218"/>
      <c r="AMB122" s="218"/>
      <c r="AMC122" s="218"/>
      <c r="AMD122" s="218"/>
      <c r="AME122" s="218"/>
      <c r="AMF122" s="218"/>
      <c r="AMG122" s="218"/>
      <c r="AMH122" s="218"/>
      <c r="AMI122" s="218"/>
      <c r="AMJ122" s="218"/>
      <c r="AMK122" s="218"/>
      <c r="AML122" s="218"/>
      <c r="AMM122" s="218"/>
      <c r="AMN122" s="218"/>
      <c r="AMO122" s="218"/>
      <c r="AMP122" s="218"/>
      <c r="AMQ122" s="218"/>
      <c r="AMR122" s="218"/>
      <c r="AMS122" s="218"/>
      <c r="AMT122" s="218"/>
      <c r="AMU122" s="218"/>
      <c r="AMV122" s="218"/>
      <c r="AMW122" s="218"/>
      <c r="AMX122" s="218"/>
      <c r="AMY122" s="218"/>
      <c r="AMZ122" s="218"/>
      <c r="ANA122" s="218"/>
      <c r="ANB122" s="218"/>
      <c r="ANC122" s="218"/>
      <c r="AND122" s="218"/>
      <c r="ANE122" s="218"/>
      <c r="ANF122" s="218"/>
      <c r="ANG122" s="218"/>
      <c r="ANH122" s="218"/>
      <c r="ANI122" s="218"/>
      <c r="ANJ122" s="218"/>
      <c r="ANK122" s="218"/>
      <c r="ANL122" s="218"/>
      <c r="ANM122" s="218"/>
      <c r="ANN122" s="218"/>
      <c r="ANO122" s="218"/>
      <c r="ANP122" s="218"/>
      <c r="ANQ122" s="218"/>
      <c r="ANR122" s="218"/>
      <c r="ANS122" s="218"/>
      <c r="ANT122" s="218"/>
      <c r="ANU122" s="218"/>
      <c r="ANV122" s="218"/>
      <c r="ANW122" s="218"/>
      <c r="ANX122" s="218"/>
      <c r="ANY122" s="218"/>
      <c r="ANZ122" s="218"/>
      <c r="AOA122" s="218"/>
      <c r="AOB122" s="218"/>
      <c r="AOC122" s="218"/>
      <c r="AOD122" s="218"/>
      <c r="AOE122" s="218"/>
      <c r="AOF122" s="218"/>
      <c r="AOG122" s="218"/>
      <c r="AOH122" s="218"/>
      <c r="AOI122" s="218"/>
      <c r="AOJ122" s="218"/>
      <c r="AOK122" s="218"/>
      <c r="AOL122" s="218"/>
      <c r="AOM122" s="218"/>
      <c r="AON122" s="218"/>
      <c r="AOO122" s="218"/>
      <c r="AOP122" s="218"/>
      <c r="AOQ122" s="218"/>
      <c r="AOR122" s="218"/>
      <c r="AOS122" s="218"/>
      <c r="AOT122" s="218"/>
      <c r="AOU122" s="218"/>
      <c r="AOV122" s="218"/>
      <c r="AOW122" s="218"/>
      <c r="AOX122" s="218"/>
      <c r="AOY122" s="218"/>
      <c r="AOZ122" s="218"/>
      <c r="APA122" s="218"/>
      <c r="APB122" s="218"/>
      <c r="APC122" s="218"/>
      <c r="APD122" s="218"/>
      <c r="APE122" s="218"/>
      <c r="APF122" s="218"/>
      <c r="APG122" s="218"/>
      <c r="APH122" s="218"/>
      <c r="API122" s="218"/>
      <c r="APJ122" s="218"/>
      <c r="APK122" s="218"/>
      <c r="APL122" s="218"/>
      <c r="APM122" s="218"/>
      <c r="APN122" s="218"/>
      <c r="APO122" s="218"/>
      <c r="APP122" s="218"/>
      <c r="APQ122" s="218"/>
      <c r="APR122" s="218"/>
      <c r="APS122" s="218"/>
      <c r="APT122" s="218"/>
      <c r="APU122" s="218"/>
      <c r="APV122" s="218"/>
      <c r="APW122" s="218"/>
      <c r="APX122" s="218"/>
      <c r="APY122" s="218"/>
      <c r="APZ122" s="218"/>
      <c r="AQA122" s="218"/>
      <c r="AQB122" s="218"/>
      <c r="AQC122" s="218"/>
      <c r="AQD122" s="218"/>
      <c r="AQE122" s="218"/>
      <c r="AQF122" s="218"/>
      <c r="AQG122" s="218"/>
      <c r="AQH122" s="218"/>
      <c r="AQI122" s="218"/>
      <c r="AQJ122" s="218"/>
      <c r="AQK122" s="218"/>
      <c r="AQL122" s="218"/>
      <c r="AQM122" s="218"/>
      <c r="AQN122" s="218"/>
      <c r="AQO122" s="218"/>
      <c r="AQP122" s="218"/>
      <c r="AQQ122" s="218"/>
      <c r="AQR122" s="218"/>
      <c r="AQS122" s="218"/>
      <c r="AQT122" s="218"/>
      <c r="AQU122" s="218"/>
      <c r="AQV122" s="218"/>
      <c r="AQW122" s="218"/>
      <c r="AQX122" s="218"/>
      <c r="AQY122" s="218"/>
      <c r="AQZ122" s="218"/>
      <c r="ARA122" s="218"/>
      <c r="ARB122" s="218"/>
      <c r="ARC122" s="218"/>
      <c r="ARD122" s="218"/>
      <c r="ARE122" s="218"/>
      <c r="ARF122" s="218"/>
      <c r="ARG122" s="218"/>
      <c r="ARH122" s="218"/>
      <c r="ARI122" s="218"/>
      <c r="ARJ122" s="218"/>
      <c r="ARK122" s="218"/>
      <c r="ARL122" s="218"/>
      <c r="ARM122" s="218"/>
      <c r="ARN122" s="218"/>
      <c r="ARO122" s="218"/>
      <c r="ARP122" s="218"/>
      <c r="ARQ122" s="218"/>
      <c r="ARR122" s="218"/>
      <c r="ARS122" s="218"/>
      <c r="ART122" s="218"/>
      <c r="ARU122" s="218"/>
      <c r="ARV122" s="218"/>
      <c r="ARW122" s="218"/>
      <c r="ARX122" s="218"/>
      <c r="ARY122" s="218"/>
      <c r="ARZ122" s="218"/>
      <c r="ASA122" s="218"/>
      <c r="ASB122" s="218"/>
      <c r="ASC122" s="218"/>
      <c r="ASD122" s="218"/>
      <c r="ASE122" s="218"/>
      <c r="ASF122" s="218"/>
      <c r="ASG122" s="218"/>
      <c r="ASH122" s="218"/>
      <c r="ASI122" s="218"/>
      <c r="ASJ122" s="218"/>
      <c r="ASK122" s="218"/>
      <c r="ASL122" s="218"/>
      <c r="ASM122" s="218"/>
      <c r="ASN122" s="218"/>
      <c r="ASO122" s="218"/>
      <c r="ASP122" s="218"/>
      <c r="ASQ122" s="218"/>
      <c r="ASR122" s="218"/>
      <c r="ASS122" s="218"/>
      <c r="AST122" s="218"/>
      <c r="ASU122" s="218"/>
      <c r="ASV122" s="218"/>
      <c r="ASW122" s="218"/>
      <c r="ASX122" s="218"/>
      <c r="ASY122" s="218"/>
      <c r="ASZ122" s="218"/>
      <c r="ATA122" s="218"/>
      <c r="ATB122" s="218"/>
      <c r="ATC122" s="218"/>
      <c r="ATD122" s="218"/>
      <c r="ATE122" s="218"/>
      <c r="ATF122" s="218"/>
      <c r="ATG122" s="218"/>
      <c r="ATH122" s="218"/>
      <c r="ATI122" s="218"/>
      <c r="ATJ122" s="218"/>
      <c r="ATK122" s="218"/>
      <c r="ATL122" s="218"/>
      <c r="ATM122" s="218"/>
      <c r="ATN122" s="218"/>
      <c r="ATO122" s="218"/>
      <c r="ATP122" s="218"/>
      <c r="ATQ122" s="218"/>
      <c r="ATR122" s="218"/>
      <c r="ATS122" s="218"/>
      <c r="ATT122" s="218"/>
      <c r="ATU122" s="218"/>
      <c r="ATV122" s="218"/>
      <c r="ATW122" s="218"/>
      <c r="ATX122" s="218"/>
      <c r="ATY122" s="218"/>
      <c r="ATZ122" s="218"/>
      <c r="AUA122" s="218"/>
      <c r="AUB122" s="218"/>
      <c r="AUC122" s="218"/>
      <c r="AUD122" s="218"/>
      <c r="AUE122" s="218"/>
      <c r="AUF122" s="218"/>
      <c r="AUG122" s="218"/>
      <c r="AUH122" s="218"/>
      <c r="AUI122" s="218"/>
      <c r="AUJ122" s="218"/>
      <c r="AUK122" s="218"/>
      <c r="AUL122" s="218"/>
      <c r="AUM122" s="218"/>
      <c r="AUN122" s="218"/>
      <c r="AUO122" s="218"/>
      <c r="AUP122" s="218"/>
      <c r="AUQ122" s="218"/>
      <c r="AUR122" s="218"/>
      <c r="AUS122" s="218"/>
      <c r="AUT122" s="218"/>
      <c r="AUU122" s="218"/>
      <c r="AUV122" s="218"/>
      <c r="AUW122" s="218"/>
      <c r="AUX122" s="218"/>
      <c r="AUY122" s="218"/>
      <c r="AUZ122" s="218"/>
      <c r="AVA122" s="218"/>
      <c r="AVB122" s="218"/>
      <c r="AVC122" s="218"/>
      <c r="AVD122" s="218"/>
      <c r="AVE122" s="218"/>
      <c r="AVF122" s="218"/>
      <c r="AVG122" s="218"/>
      <c r="AVH122" s="218"/>
      <c r="AVI122" s="218"/>
      <c r="AVJ122" s="218"/>
      <c r="AVK122" s="218"/>
      <c r="AVL122" s="218"/>
      <c r="AVM122" s="218"/>
      <c r="AVN122" s="218"/>
      <c r="AVO122" s="218"/>
      <c r="AVP122" s="218"/>
      <c r="AVQ122" s="218"/>
      <c r="AVR122" s="218"/>
      <c r="AVS122" s="218"/>
      <c r="AVT122" s="218"/>
      <c r="AVU122" s="218"/>
      <c r="AVV122" s="218"/>
      <c r="AVW122" s="218"/>
      <c r="AVX122" s="218"/>
      <c r="AVY122" s="218"/>
      <c r="AVZ122" s="218"/>
      <c r="AWA122" s="218"/>
      <c r="AWB122" s="218"/>
      <c r="AWC122" s="218"/>
      <c r="AWD122" s="218"/>
      <c r="AWE122" s="218"/>
      <c r="AWF122" s="218"/>
      <c r="AWG122" s="218"/>
      <c r="AWH122" s="218"/>
      <c r="AWI122" s="218"/>
      <c r="AWJ122" s="218"/>
      <c r="AWK122" s="218"/>
      <c r="AWL122" s="218"/>
      <c r="AWM122" s="218"/>
      <c r="AWN122" s="218"/>
      <c r="AWO122" s="218"/>
      <c r="AWP122" s="218"/>
      <c r="AWQ122" s="218"/>
      <c r="AWR122" s="218"/>
      <c r="AWS122" s="218"/>
      <c r="AWT122" s="218"/>
      <c r="AWU122" s="218"/>
      <c r="AWV122" s="218"/>
      <c r="AWW122" s="218"/>
      <c r="AWX122" s="218"/>
      <c r="AWY122" s="218"/>
      <c r="AWZ122" s="218"/>
      <c r="AXA122" s="218"/>
      <c r="AXB122" s="218"/>
      <c r="AXC122" s="218"/>
      <c r="AXD122" s="218"/>
      <c r="AXE122" s="218"/>
      <c r="AXF122" s="218"/>
      <c r="AXG122" s="218"/>
      <c r="AXH122" s="218"/>
      <c r="AXI122" s="218"/>
      <c r="AXJ122" s="218"/>
      <c r="AXK122" s="218"/>
      <c r="AXL122" s="218"/>
      <c r="AXM122" s="218"/>
      <c r="AXN122" s="218"/>
      <c r="AXO122" s="218"/>
      <c r="AXP122" s="218"/>
      <c r="AXQ122" s="218"/>
      <c r="AXR122" s="218"/>
      <c r="AXS122" s="218"/>
      <c r="AXT122" s="218"/>
      <c r="AXU122" s="218"/>
      <c r="AXV122" s="218"/>
      <c r="AXW122" s="218"/>
      <c r="AXX122" s="218"/>
      <c r="AXY122" s="218"/>
      <c r="AXZ122" s="218"/>
      <c r="AYA122" s="218"/>
      <c r="AYB122" s="218"/>
      <c r="AYC122" s="218"/>
      <c r="AYD122" s="218"/>
      <c r="AYE122" s="218"/>
      <c r="AYF122" s="218"/>
      <c r="AYG122" s="218"/>
      <c r="AYH122" s="218"/>
      <c r="AYI122" s="218"/>
      <c r="AYJ122" s="218"/>
      <c r="AYK122" s="218"/>
      <c r="AYL122" s="218"/>
      <c r="AYM122" s="218"/>
      <c r="AYN122" s="218"/>
      <c r="AYO122" s="218"/>
      <c r="AYP122" s="218"/>
      <c r="AYQ122" s="218"/>
      <c r="AYR122" s="218"/>
      <c r="AYS122" s="218"/>
      <c r="AYT122" s="218"/>
      <c r="AYU122" s="218"/>
      <c r="AYV122" s="218"/>
      <c r="AYW122" s="218"/>
      <c r="AYX122" s="218"/>
      <c r="AYY122" s="218"/>
      <c r="AYZ122" s="218"/>
      <c r="AZA122" s="218"/>
      <c r="AZB122" s="218"/>
      <c r="AZC122" s="218"/>
      <c r="AZD122" s="218"/>
      <c r="AZE122" s="218"/>
      <c r="AZF122" s="218"/>
      <c r="AZG122" s="218"/>
      <c r="AZH122" s="218"/>
      <c r="AZI122" s="218"/>
      <c r="AZJ122" s="218"/>
      <c r="AZK122" s="218"/>
      <c r="AZL122" s="218"/>
      <c r="AZM122" s="218"/>
      <c r="AZN122" s="218"/>
      <c r="AZO122" s="218"/>
      <c r="AZP122" s="218"/>
      <c r="AZQ122" s="218"/>
      <c r="AZR122" s="218"/>
      <c r="AZS122" s="218"/>
      <c r="AZT122" s="218"/>
      <c r="AZU122" s="218"/>
      <c r="AZV122" s="218"/>
      <c r="AZW122" s="218"/>
      <c r="AZX122" s="218"/>
      <c r="AZY122" s="218"/>
      <c r="AZZ122" s="218"/>
      <c r="BAA122" s="218"/>
      <c r="BAB122" s="218"/>
      <c r="BAC122" s="218"/>
      <c r="BAD122" s="218"/>
      <c r="BAE122" s="218"/>
      <c r="BAF122" s="218"/>
      <c r="BAG122" s="218"/>
      <c r="BAH122" s="218"/>
      <c r="BAI122" s="218"/>
      <c r="BAJ122" s="218"/>
      <c r="BAK122" s="218"/>
      <c r="BAL122" s="218"/>
      <c r="BAM122" s="218"/>
      <c r="BAN122" s="218"/>
      <c r="BAO122" s="218"/>
      <c r="BAP122" s="218"/>
      <c r="BAQ122" s="218"/>
      <c r="BAR122" s="218"/>
      <c r="BAS122" s="218"/>
      <c r="BAT122" s="218"/>
      <c r="BAU122" s="218"/>
      <c r="BAV122" s="218"/>
      <c r="BAW122" s="218"/>
      <c r="BAX122" s="218"/>
      <c r="BAY122" s="218"/>
      <c r="BAZ122" s="218"/>
      <c r="BBA122" s="218"/>
      <c r="BBB122" s="218"/>
      <c r="BBC122" s="218"/>
      <c r="BBD122" s="218"/>
      <c r="BBE122" s="218"/>
      <c r="BBF122" s="218"/>
      <c r="BBG122" s="218"/>
      <c r="BBH122" s="218"/>
      <c r="BBI122" s="218"/>
      <c r="BBJ122" s="218"/>
      <c r="BBK122" s="218"/>
      <c r="BBL122" s="218"/>
      <c r="BBM122" s="218"/>
      <c r="BBN122" s="218"/>
      <c r="BBO122" s="218"/>
      <c r="BBP122" s="218"/>
      <c r="BBQ122" s="218"/>
      <c r="BBR122" s="218"/>
      <c r="BBS122" s="218"/>
      <c r="BBT122" s="218"/>
      <c r="BBU122" s="218"/>
      <c r="BBV122" s="218"/>
      <c r="BBW122" s="218"/>
      <c r="BBX122" s="218"/>
      <c r="BBY122" s="218"/>
      <c r="BBZ122" s="218"/>
      <c r="BCA122" s="218"/>
      <c r="BCB122" s="218"/>
      <c r="BCC122" s="218"/>
      <c r="BCD122" s="218"/>
      <c r="BCE122" s="218"/>
      <c r="BCF122" s="218"/>
      <c r="BCG122" s="218"/>
      <c r="BCH122" s="218"/>
      <c r="BCI122" s="218"/>
      <c r="BCJ122" s="218"/>
      <c r="BCK122" s="218"/>
      <c r="BCL122" s="218"/>
      <c r="BCM122" s="218"/>
      <c r="BCN122" s="218"/>
      <c r="BCO122" s="218"/>
      <c r="BCP122" s="218"/>
      <c r="BCQ122" s="218"/>
      <c r="BCR122" s="218"/>
      <c r="BCS122" s="218"/>
      <c r="BCT122" s="218"/>
      <c r="BCU122" s="218"/>
      <c r="BCV122" s="218"/>
      <c r="BCW122" s="218"/>
      <c r="BCX122" s="218"/>
      <c r="BCY122" s="218"/>
      <c r="BCZ122" s="218"/>
      <c r="BDA122" s="218"/>
      <c r="BDB122" s="218"/>
      <c r="BDC122" s="218"/>
      <c r="BDD122" s="218"/>
      <c r="BDE122" s="218"/>
      <c r="BDF122" s="218"/>
      <c r="BDG122" s="218"/>
      <c r="BDH122" s="218"/>
      <c r="BDI122" s="218"/>
      <c r="BDJ122" s="218"/>
      <c r="BDK122" s="218"/>
      <c r="BDL122" s="218"/>
      <c r="BDM122" s="218"/>
      <c r="BDN122" s="218"/>
      <c r="BDO122" s="218"/>
      <c r="BDP122" s="218"/>
      <c r="BDQ122" s="218"/>
      <c r="BDR122" s="218"/>
      <c r="BDS122" s="218"/>
      <c r="BDT122" s="218"/>
      <c r="BDU122" s="218"/>
      <c r="BDV122" s="218"/>
      <c r="BDW122" s="218"/>
      <c r="BDX122" s="218"/>
      <c r="BDY122" s="218"/>
      <c r="BDZ122" s="218"/>
      <c r="BEA122" s="218"/>
      <c r="BEB122" s="218"/>
      <c r="BEC122" s="218"/>
      <c r="BED122" s="218"/>
      <c r="BEE122" s="218"/>
      <c r="BEF122" s="218"/>
      <c r="BEG122" s="218"/>
      <c r="BEH122" s="218"/>
      <c r="BEI122" s="218"/>
      <c r="BEJ122" s="218"/>
      <c r="BEK122" s="218"/>
      <c r="BEL122" s="218"/>
      <c r="BEM122" s="218"/>
      <c r="BEN122" s="218"/>
      <c r="BEO122" s="218"/>
      <c r="BEP122" s="218"/>
      <c r="BEQ122" s="218"/>
      <c r="BER122" s="218"/>
      <c r="BES122" s="218"/>
      <c r="BET122" s="218"/>
      <c r="BEU122" s="218"/>
      <c r="BEV122" s="218"/>
      <c r="BEW122" s="218"/>
      <c r="BEX122" s="218"/>
      <c r="BEY122" s="218"/>
      <c r="BEZ122" s="218"/>
      <c r="BFA122" s="218"/>
      <c r="BFB122" s="218"/>
      <c r="BFC122" s="218"/>
      <c r="BFD122" s="218"/>
      <c r="BFE122" s="218"/>
      <c r="BFF122" s="218"/>
      <c r="BFG122" s="218"/>
      <c r="BFH122" s="218"/>
      <c r="BFI122" s="218"/>
      <c r="BFJ122" s="218"/>
      <c r="BFK122" s="218"/>
      <c r="BFL122" s="218"/>
      <c r="BFM122" s="218"/>
      <c r="BFN122" s="218"/>
      <c r="BFO122" s="218"/>
      <c r="BFP122" s="218"/>
      <c r="BFQ122" s="218"/>
      <c r="BFR122" s="218"/>
      <c r="BFS122" s="218"/>
      <c r="BFT122" s="218"/>
      <c r="BFU122" s="218"/>
      <c r="BFV122" s="218"/>
      <c r="BFW122" s="218"/>
      <c r="BFX122" s="218"/>
      <c r="BFY122" s="218"/>
      <c r="BFZ122" s="218"/>
      <c r="BGA122" s="218"/>
      <c r="BGB122" s="218"/>
      <c r="BGC122" s="218"/>
      <c r="BGD122" s="218"/>
      <c r="BGE122" s="218"/>
      <c r="BGF122" s="218"/>
      <c r="BGG122" s="218"/>
      <c r="BGH122" s="218"/>
      <c r="BGI122" s="218"/>
      <c r="BGJ122" s="218"/>
      <c r="BGK122" s="218"/>
      <c r="BGL122" s="218"/>
      <c r="BGM122" s="218"/>
      <c r="BGN122" s="218"/>
      <c r="BGO122" s="218"/>
      <c r="BGP122" s="218"/>
      <c r="BGQ122" s="218"/>
      <c r="BGR122" s="218"/>
      <c r="BGS122" s="218"/>
      <c r="BGT122" s="218"/>
      <c r="BGU122" s="218"/>
      <c r="BGV122" s="218"/>
      <c r="BGW122" s="218"/>
      <c r="BGX122" s="218"/>
      <c r="BGY122" s="218"/>
      <c r="BGZ122" s="218"/>
      <c r="BHA122" s="218"/>
      <c r="BHB122" s="218"/>
      <c r="BHC122" s="218"/>
      <c r="BHD122" s="218"/>
      <c r="BHE122" s="218"/>
      <c r="BHF122" s="218"/>
      <c r="BHG122" s="218"/>
      <c r="BHH122" s="218"/>
      <c r="BHI122" s="218"/>
      <c r="BHJ122" s="218"/>
      <c r="BHK122" s="218"/>
      <c r="BHL122" s="218"/>
      <c r="BHM122" s="218"/>
      <c r="BHN122" s="218"/>
      <c r="BHO122" s="218"/>
      <c r="BHP122" s="218"/>
      <c r="BHQ122" s="218"/>
      <c r="BHR122" s="218"/>
      <c r="BHS122" s="218"/>
      <c r="BHT122" s="218"/>
      <c r="BHU122" s="218"/>
      <c r="BHV122" s="218"/>
      <c r="BHW122" s="218"/>
      <c r="BHX122" s="218"/>
      <c r="BHY122" s="218"/>
      <c r="BHZ122" s="218"/>
      <c r="BIA122" s="218"/>
      <c r="BIB122" s="218"/>
      <c r="BIC122" s="218"/>
      <c r="BID122" s="218"/>
      <c r="BIE122" s="218"/>
      <c r="BIF122" s="218"/>
      <c r="BIG122" s="218"/>
      <c r="BIH122" s="218"/>
      <c r="BII122" s="218"/>
      <c r="BIJ122" s="218"/>
      <c r="BIK122" s="218"/>
      <c r="BIL122" s="218"/>
      <c r="BIM122" s="218"/>
      <c r="BIN122" s="218"/>
      <c r="BIO122" s="218"/>
      <c r="BIP122" s="218"/>
      <c r="BIQ122" s="218"/>
      <c r="BIR122" s="218"/>
      <c r="BIS122" s="218"/>
      <c r="BIT122" s="218"/>
      <c r="BIU122" s="218"/>
      <c r="BIV122" s="218"/>
      <c r="BIW122" s="218"/>
      <c r="BIX122" s="218"/>
      <c r="BIY122" s="218"/>
      <c r="BIZ122" s="218"/>
      <c r="BJA122" s="218"/>
      <c r="BJB122" s="218"/>
      <c r="BJC122" s="218"/>
      <c r="BJD122" s="218"/>
      <c r="BJE122" s="218"/>
      <c r="BJF122" s="218"/>
      <c r="BJG122" s="218"/>
      <c r="BJH122" s="218"/>
      <c r="BJI122" s="218"/>
      <c r="BJJ122" s="218"/>
      <c r="BJK122" s="218"/>
      <c r="BJL122" s="218"/>
      <c r="BJM122" s="218"/>
      <c r="BJN122" s="218"/>
      <c r="BJO122" s="218"/>
      <c r="BJP122" s="218"/>
      <c r="BJQ122" s="218"/>
      <c r="BJR122" s="218"/>
      <c r="BJS122" s="218"/>
      <c r="BJT122" s="218"/>
      <c r="BJU122" s="218"/>
      <c r="BJV122" s="218"/>
      <c r="BJW122" s="218"/>
      <c r="BJX122" s="218"/>
      <c r="BJY122" s="218"/>
      <c r="BJZ122" s="218"/>
      <c r="BKA122" s="218"/>
      <c r="BKB122" s="218"/>
      <c r="BKC122" s="218"/>
      <c r="BKD122" s="218"/>
      <c r="BKE122" s="218"/>
      <c r="BKF122" s="218"/>
      <c r="BKG122" s="218"/>
      <c r="BKH122" s="218"/>
      <c r="BKI122" s="218"/>
      <c r="BKJ122" s="218"/>
      <c r="BKK122" s="218"/>
      <c r="BKL122" s="218"/>
      <c r="BKM122" s="218"/>
      <c r="BKN122" s="218"/>
      <c r="BKO122" s="218"/>
      <c r="BKP122" s="218"/>
      <c r="BKQ122" s="218"/>
      <c r="BKR122" s="218"/>
      <c r="BKS122" s="218"/>
      <c r="BKT122" s="218"/>
      <c r="BKU122" s="218"/>
      <c r="BKV122" s="218"/>
      <c r="BKW122" s="218"/>
      <c r="BKX122" s="218"/>
      <c r="BKY122" s="218"/>
      <c r="BKZ122" s="218"/>
      <c r="BLA122" s="218"/>
      <c r="BLB122" s="218"/>
      <c r="BLC122" s="218"/>
      <c r="BLD122" s="218"/>
      <c r="BLE122" s="218"/>
      <c r="BLF122" s="218"/>
      <c r="BLG122" s="218"/>
      <c r="BLH122" s="218"/>
      <c r="BLI122" s="218"/>
      <c r="BLJ122" s="218"/>
      <c r="BLK122" s="218"/>
      <c r="BLL122" s="218"/>
      <c r="BLM122" s="218"/>
      <c r="BLN122" s="218"/>
      <c r="BLO122" s="218"/>
      <c r="BLP122" s="218"/>
      <c r="BLQ122" s="218"/>
      <c r="BLR122" s="218"/>
      <c r="BLS122" s="218"/>
      <c r="BLT122" s="218"/>
      <c r="BLU122" s="218"/>
      <c r="BLV122" s="218"/>
      <c r="BLW122" s="218"/>
      <c r="BLX122" s="218"/>
      <c r="BLY122" s="218"/>
      <c r="BLZ122" s="218"/>
      <c r="BMA122" s="218"/>
      <c r="BMB122" s="218"/>
      <c r="BMC122" s="218"/>
      <c r="BMD122" s="218"/>
      <c r="BME122" s="218"/>
      <c r="BMF122" s="218"/>
      <c r="BMG122" s="218"/>
      <c r="BMH122" s="218"/>
      <c r="BMI122" s="218"/>
      <c r="BMJ122" s="218"/>
      <c r="BMK122" s="218"/>
      <c r="BML122" s="218"/>
      <c r="BMM122" s="218"/>
      <c r="BMN122" s="218"/>
      <c r="BMO122" s="218"/>
      <c r="BMP122" s="218"/>
      <c r="BMQ122" s="218"/>
      <c r="BMR122" s="218"/>
      <c r="BMS122" s="218"/>
      <c r="BMT122" s="218"/>
      <c r="BMU122" s="218"/>
      <c r="BMV122" s="218"/>
      <c r="BMW122" s="218"/>
      <c r="BMX122" s="218"/>
      <c r="BMY122" s="218"/>
      <c r="BMZ122" s="218"/>
      <c r="BNA122" s="218"/>
      <c r="BNB122" s="218"/>
      <c r="BNC122" s="218"/>
      <c r="BND122" s="218"/>
      <c r="BNE122" s="218"/>
      <c r="BNF122" s="218"/>
      <c r="BNG122" s="218"/>
      <c r="BNH122" s="218"/>
      <c r="BNI122" s="218"/>
      <c r="BNJ122" s="218"/>
      <c r="BNK122" s="218"/>
      <c r="BNL122" s="218"/>
      <c r="BNM122" s="218"/>
      <c r="BNN122" s="218"/>
      <c r="BNO122" s="218"/>
      <c r="BNP122" s="218"/>
      <c r="BNQ122" s="218"/>
      <c r="BNR122" s="218"/>
      <c r="BNS122" s="218"/>
      <c r="BNT122" s="218"/>
      <c r="BNU122" s="218"/>
      <c r="BNV122" s="218"/>
      <c r="BNW122" s="218"/>
      <c r="BNX122" s="218"/>
      <c r="BNY122" s="218"/>
      <c r="BNZ122" s="218"/>
      <c r="BOA122" s="218"/>
      <c r="BOB122" s="218"/>
      <c r="BOC122" s="218"/>
      <c r="BOD122" s="218"/>
      <c r="BOE122" s="218"/>
      <c r="BOF122" s="218"/>
      <c r="BOG122" s="218"/>
      <c r="BOH122" s="218"/>
      <c r="BOI122" s="218"/>
      <c r="BOJ122" s="218"/>
      <c r="BOK122" s="218"/>
      <c r="BOL122" s="218"/>
      <c r="BOM122" s="218"/>
      <c r="BON122" s="218"/>
      <c r="BOO122" s="218"/>
      <c r="BOP122" s="218"/>
      <c r="BOQ122" s="218"/>
      <c r="BOR122" s="218"/>
      <c r="BOS122" s="218"/>
      <c r="BOT122" s="218"/>
      <c r="BOU122" s="218"/>
      <c r="BOV122" s="218"/>
      <c r="BOW122" s="218"/>
      <c r="BOX122" s="218"/>
      <c r="BOY122" s="218"/>
      <c r="BOZ122" s="218"/>
      <c r="BPA122" s="218"/>
      <c r="BPB122" s="218"/>
      <c r="BPC122" s="218"/>
      <c r="BPD122" s="218"/>
      <c r="BPE122" s="218"/>
      <c r="BPF122" s="218"/>
      <c r="BPG122" s="218"/>
      <c r="BPH122" s="218"/>
      <c r="BPI122" s="218"/>
      <c r="BPJ122" s="218"/>
      <c r="BPK122" s="218"/>
      <c r="BPL122" s="218"/>
      <c r="BPM122" s="218"/>
      <c r="BPN122" s="218"/>
      <c r="BPO122" s="218"/>
      <c r="BPP122" s="218"/>
      <c r="BPQ122" s="218"/>
      <c r="BPR122" s="218"/>
      <c r="BPS122" s="218"/>
      <c r="BPT122" s="218"/>
      <c r="BPU122" s="218"/>
      <c r="BPV122" s="218"/>
      <c r="BPW122" s="218"/>
      <c r="BPX122" s="218"/>
      <c r="BPY122" s="218"/>
      <c r="BPZ122" s="218"/>
      <c r="BQA122" s="218"/>
      <c r="BQB122" s="218"/>
      <c r="BQC122" s="218"/>
      <c r="BQD122" s="218"/>
      <c r="BQE122" s="218"/>
      <c r="BQF122" s="218"/>
      <c r="BQG122" s="218"/>
      <c r="BQH122" s="218"/>
      <c r="BQI122" s="218"/>
      <c r="BQJ122" s="218"/>
      <c r="BQK122" s="218"/>
      <c r="BQL122" s="218"/>
      <c r="BQM122" s="218"/>
      <c r="BQN122" s="218"/>
      <c r="BQO122" s="218"/>
      <c r="BQP122" s="218"/>
      <c r="BQQ122" s="218"/>
      <c r="BQR122" s="218"/>
      <c r="BQS122" s="218"/>
      <c r="BQT122" s="218"/>
      <c r="BQU122" s="218"/>
      <c r="BQV122" s="218"/>
      <c r="BQW122" s="218"/>
      <c r="BQX122" s="218"/>
      <c r="BQY122" s="218"/>
      <c r="BQZ122" s="218"/>
      <c r="BRA122" s="218"/>
      <c r="BRB122" s="218"/>
      <c r="BRC122" s="218"/>
      <c r="BRD122" s="218"/>
      <c r="BRE122" s="218"/>
      <c r="BRF122" s="218"/>
      <c r="BRG122" s="218"/>
      <c r="BRH122" s="218"/>
      <c r="BRI122" s="218"/>
      <c r="BRJ122" s="218"/>
      <c r="BRK122" s="218"/>
      <c r="BRL122" s="218"/>
      <c r="BRM122" s="218"/>
      <c r="BRN122" s="218"/>
      <c r="BRO122" s="218"/>
      <c r="BRP122" s="218"/>
      <c r="BRQ122" s="218"/>
      <c r="BRR122" s="218"/>
      <c r="BRS122" s="218"/>
      <c r="BRT122" s="218"/>
      <c r="BRU122" s="218"/>
      <c r="BRV122" s="218"/>
      <c r="BRW122" s="218"/>
      <c r="BRX122" s="218"/>
      <c r="BRY122" s="218"/>
      <c r="BRZ122" s="218"/>
      <c r="BSA122" s="218"/>
      <c r="BSB122" s="218"/>
      <c r="BSC122" s="218"/>
      <c r="BSD122" s="218"/>
      <c r="BSE122" s="218"/>
      <c r="BSF122" s="218"/>
      <c r="BSG122" s="218"/>
      <c r="BSH122" s="218"/>
      <c r="BSI122" s="218"/>
      <c r="BSJ122" s="218"/>
      <c r="BSK122" s="218"/>
      <c r="BSL122" s="218"/>
      <c r="BSM122" s="218"/>
      <c r="BSN122" s="218"/>
      <c r="BSO122" s="218"/>
      <c r="BSP122" s="218"/>
      <c r="BSQ122" s="218"/>
      <c r="BSR122" s="218"/>
      <c r="BSS122" s="218"/>
      <c r="BST122" s="218"/>
      <c r="BSU122" s="218"/>
      <c r="BSV122" s="218"/>
      <c r="BSW122" s="218"/>
      <c r="BSX122" s="218"/>
      <c r="BSY122" s="218"/>
      <c r="BSZ122" s="218"/>
      <c r="BTA122" s="218"/>
      <c r="BTB122" s="218"/>
      <c r="BTC122" s="218"/>
      <c r="BTD122" s="218"/>
      <c r="BTE122" s="218"/>
      <c r="BTF122" s="218"/>
      <c r="BTG122" s="218"/>
      <c r="BTH122" s="218"/>
      <c r="BTI122" s="218"/>
      <c r="BTJ122" s="218"/>
      <c r="BTK122" s="218"/>
      <c r="BTL122" s="218"/>
      <c r="BTM122" s="218"/>
      <c r="BTN122" s="218"/>
      <c r="BTO122" s="218"/>
      <c r="BTP122" s="218"/>
      <c r="BTQ122" s="218"/>
      <c r="BTR122" s="218"/>
      <c r="BTS122" s="218"/>
      <c r="BTT122" s="218"/>
      <c r="BTU122" s="218"/>
      <c r="BTV122" s="218"/>
      <c r="BTW122" s="218"/>
      <c r="BTX122" s="218"/>
      <c r="BTY122" s="218"/>
      <c r="BTZ122" s="218"/>
      <c r="BUA122" s="218"/>
      <c r="BUB122" s="218"/>
      <c r="BUC122" s="218"/>
      <c r="BUD122" s="218"/>
      <c r="BUE122" s="218"/>
      <c r="BUF122" s="218"/>
      <c r="BUG122" s="218"/>
      <c r="BUH122" s="218"/>
      <c r="BUI122" s="218"/>
      <c r="BUJ122" s="218"/>
      <c r="BUK122" s="218"/>
      <c r="BUL122" s="218"/>
      <c r="BUM122" s="218"/>
      <c r="BUN122" s="218"/>
      <c r="BUO122" s="218"/>
      <c r="BUP122" s="218"/>
      <c r="BUQ122" s="218"/>
      <c r="BUR122" s="218"/>
      <c r="BUS122" s="218"/>
      <c r="BUT122" s="218"/>
      <c r="BUU122" s="218"/>
      <c r="BUV122" s="218"/>
      <c r="BUW122" s="218"/>
      <c r="BUX122" s="218"/>
      <c r="BUY122" s="218"/>
      <c r="BUZ122" s="218"/>
      <c r="BVA122" s="218"/>
      <c r="BVB122" s="218"/>
      <c r="BVC122" s="218"/>
      <c r="BVD122" s="218"/>
      <c r="BVE122" s="218"/>
      <c r="BVF122" s="218"/>
      <c r="BVG122" s="218"/>
      <c r="BVH122" s="218"/>
      <c r="BVI122" s="218"/>
      <c r="BVJ122" s="218"/>
      <c r="BVK122" s="218"/>
      <c r="BVL122" s="218"/>
      <c r="BVM122" s="218"/>
      <c r="BVN122" s="218"/>
      <c r="BVO122" s="218"/>
      <c r="BVP122" s="218"/>
      <c r="BVQ122" s="218"/>
      <c r="BVR122" s="218"/>
      <c r="BVS122" s="218"/>
      <c r="BVT122" s="218"/>
      <c r="BVU122" s="218"/>
      <c r="BVV122" s="218"/>
      <c r="BVW122" s="218"/>
      <c r="BVX122" s="218"/>
      <c r="BVY122" s="218"/>
      <c r="BVZ122" s="218"/>
      <c r="BWA122" s="218"/>
      <c r="BWB122" s="218"/>
      <c r="BWC122" s="218"/>
      <c r="BWD122" s="218"/>
      <c r="BWE122" s="218"/>
      <c r="BWF122" s="218"/>
      <c r="BWG122" s="218"/>
      <c r="BWH122" s="218"/>
      <c r="BWI122" s="218"/>
      <c r="BWJ122" s="218"/>
      <c r="BWK122" s="218"/>
      <c r="BWL122" s="218"/>
      <c r="BWM122" s="218"/>
      <c r="BWN122" s="218"/>
      <c r="BWO122" s="218"/>
      <c r="BWP122" s="218"/>
      <c r="BWQ122" s="218"/>
      <c r="BWR122" s="218"/>
      <c r="BWS122" s="218"/>
      <c r="BWT122" s="218"/>
      <c r="BWU122" s="218"/>
      <c r="BWV122" s="218"/>
      <c r="BWW122" s="218"/>
      <c r="BWX122" s="218"/>
      <c r="BWY122" s="218"/>
      <c r="BWZ122" s="218"/>
      <c r="BXA122" s="218"/>
      <c r="BXB122" s="218"/>
      <c r="BXC122" s="218"/>
      <c r="BXD122" s="218"/>
      <c r="BXE122" s="218"/>
      <c r="BXF122" s="218"/>
      <c r="BXG122" s="218"/>
      <c r="BXH122" s="218"/>
      <c r="BXI122" s="218"/>
      <c r="BXJ122" s="218"/>
      <c r="BXK122" s="218"/>
      <c r="BXL122" s="218"/>
      <c r="BXM122" s="218"/>
      <c r="BXN122" s="218"/>
      <c r="BXO122" s="218"/>
      <c r="BXP122" s="218"/>
      <c r="BXQ122" s="218"/>
      <c r="BXR122" s="218"/>
      <c r="BXS122" s="218"/>
      <c r="BXT122" s="218"/>
      <c r="BXU122" s="218"/>
      <c r="BXV122" s="218"/>
      <c r="BXW122" s="218"/>
      <c r="BXX122" s="218"/>
      <c r="BXY122" s="218"/>
      <c r="BXZ122" s="218"/>
      <c r="BYA122" s="218"/>
      <c r="BYB122" s="218"/>
      <c r="BYC122" s="218"/>
      <c r="BYD122" s="218"/>
      <c r="BYE122" s="218"/>
      <c r="BYF122" s="218"/>
      <c r="BYG122" s="218"/>
      <c r="BYH122" s="218"/>
      <c r="BYI122" s="218"/>
      <c r="BYJ122" s="218"/>
      <c r="BYK122" s="218"/>
      <c r="BYL122" s="218"/>
      <c r="BYM122" s="218"/>
      <c r="BYN122" s="218"/>
      <c r="BYO122" s="218"/>
      <c r="BYP122" s="218"/>
      <c r="BYQ122" s="218"/>
      <c r="BYR122" s="218"/>
      <c r="BYS122" s="218"/>
      <c r="BYT122" s="218"/>
      <c r="BYU122" s="218"/>
      <c r="BYV122" s="218"/>
      <c r="BYW122" s="218"/>
      <c r="BYX122" s="218"/>
      <c r="BYY122" s="218"/>
      <c r="BYZ122" s="218"/>
      <c r="BZA122" s="218"/>
      <c r="BZB122" s="218"/>
      <c r="BZC122" s="218"/>
      <c r="BZD122" s="218"/>
      <c r="BZE122" s="218"/>
      <c r="BZF122" s="218"/>
      <c r="BZG122" s="218"/>
      <c r="BZH122" s="218"/>
      <c r="BZI122" s="218"/>
      <c r="BZJ122" s="218"/>
      <c r="BZK122" s="218"/>
      <c r="BZL122" s="218"/>
      <c r="BZM122" s="218"/>
      <c r="BZN122" s="218"/>
      <c r="BZO122" s="218"/>
      <c r="BZP122" s="218"/>
      <c r="BZQ122" s="218"/>
      <c r="BZR122" s="218"/>
      <c r="BZS122" s="218"/>
      <c r="BZT122" s="218"/>
      <c r="BZU122" s="218"/>
      <c r="BZV122" s="218"/>
      <c r="BZW122" s="218"/>
      <c r="BZX122" s="218"/>
      <c r="BZY122" s="218"/>
      <c r="BZZ122" s="218"/>
      <c r="CAA122" s="218"/>
      <c r="CAB122" s="218"/>
      <c r="CAC122" s="218"/>
      <c r="CAD122" s="218"/>
      <c r="CAE122" s="218"/>
      <c r="CAF122" s="218"/>
      <c r="CAG122" s="218"/>
      <c r="CAH122" s="218"/>
      <c r="CAI122" s="218"/>
      <c r="CAJ122" s="218"/>
      <c r="CAK122" s="218"/>
      <c r="CAL122" s="218"/>
      <c r="CAM122" s="218"/>
      <c r="CAN122" s="218"/>
      <c r="CAO122" s="218"/>
      <c r="CAP122" s="218"/>
      <c r="CAQ122" s="218"/>
      <c r="CAR122" s="218"/>
      <c r="CAS122" s="218"/>
      <c r="CAT122" s="218"/>
      <c r="CAU122" s="218"/>
      <c r="CAV122" s="218"/>
      <c r="CAW122" s="218"/>
      <c r="CAX122" s="218"/>
      <c r="CAY122" s="218"/>
      <c r="CAZ122" s="218"/>
      <c r="CBA122" s="218"/>
      <c r="CBB122" s="218"/>
      <c r="CBC122" s="218"/>
      <c r="CBD122" s="218"/>
      <c r="CBE122" s="218"/>
      <c r="CBF122" s="218"/>
      <c r="CBG122" s="218"/>
      <c r="CBH122" s="218"/>
      <c r="CBI122" s="218"/>
      <c r="CBJ122" s="218"/>
      <c r="CBK122" s="218"/>
      <c r="CBL122" s="218"/>
      <c r="CBM122" s="218"/>
      <c r="CBN122" s="218"/>
      <c r="CBO122" s="218"/>
      <c r="CBP122" s="218"/>
      <c r="CBQ122" s="218"/>
      <c r="CBR122" s="218"/>
      <c r="CBS122" s="218"/>
      <c r="CBT122" s="218"/>
      <c r="CBU122" s="218"/>
      <c r="CBV122" s="218"/>
      <c r="CBW122" s="218"/>
      <c r="CBX122" s="218"/>
      <c r="CBY122" s="218"/>
      <c r="CBZ122" s="218"/>
      <c r="CCA122" s="218"/>
      <c r="CCB122" s="218"/>
      <c r="CCC122" s="218"/>
      <c r="CCD122" s="218"/>
      <c r="CCE122" s="218"/>
      <c r="CCF122" s="218"/>
      <c r="CCG122" s="218"/>
      <c r="CCH122" s="218"/>
      <c r="CCI122" s="218"/>
      <c r="CCJ122" s="218"/>
      <c r="CCK122" s="218"/>
      <c r="CCL122" s="218"/>
      <c r="CCM122" s="218"/>
      <c r="CCN122" s="218"/>
      <c r="CCO122" s="218"/>
      <c r="CCP122" s="218"/>
      <c r="CCQ122" s="218"/>
      <c r="CCR122" s="218"/>
      <c r="CCS122" s="218"/>
      <c r="CCT122" s="218"/>
      <c r="CCU122" s="218"/>
      <c r="CCV122" s="218"/>
      <c r="CCW122" s="218"/>
      <c r="CCX122" s="218"/>
      <c r="CCY122" s="218"/>
      <c r="CCZ122" s="218"/>
      <c r="CDA122" s="218"/>
      <c r="CDB122" s="218"/>
      <c r="CDC122" s="218"/>
      <c r="CDD122" s="218"/>
      <c r="CDE122" s="218"/>
      <c r="CDF122" s="218"/>
      <c r="CDG122" s="218"/>
      <c r="CDH122" s="218"/>
      <c r="CDI122" s="218"/>
      <c r="CDJ122" s="218"/>
      <c r="CDK122" s="218"/>
      <c r="CDL122" s="218"/>
      <c r="CDM122" s="218"/>
      <c r="CDN122" s="218"/>
      <c r="CDO122" s="218"/>
      <c r="CDP122" s="218"/>
      <c r="CDQ122" s="218"/>
      <c r="CDR122" s="218"/>
      <c r="CDS122" s="218"/>
      <c r="CDT122" s="218"/>
      <c r="CDU122" s="218"/>
      <c r="CDV122" s="218"/>
      <c r="CDW122" s="218"/>
      <c r="CDX122" s="218"/>
      <c r="CDY122" s="218"/>
      <c r="CDZ122" s="218"/>
      <c r="CEA122" s="218"/>
      <c r="CEB122" s="218"/>
      <c r="CEC122" s="218"/>
      <c r="CED122" s="218"/>
      <c r="CEE122" s="218"/>
      <c r="CEF122" s="218"/>
      <c r="CEG122" s="218"/>
      <c r="CEH122" s="218"/>
      <c r="CEI122" s="218"/>
      <c r="CEJ122" s="218"/>
      <c r="CEK122" s="218"/>
      <c r="CEL122" s="218"/>
      <c r="CEM122" s="218"/>
      <c r="CEN122" s="218"/>
      <c r="CEO122" s="218"/>
      <c r="CEP122" s="218"/>
      <c r="CEQ122" s="218"/>
      <c r="CER122" s="218"/>
      <c r="CES122" s="218"/>
      <c r="CET122" s="218"/>
      <c r="CEU122" s="218"/>
      <c r="CEV122" s="218"/>
      <c r="CEW122" s="218"/>
      <c r="CEX122" s="218"/>
      <c r="CEY122" s="218"/>
      <c r="CEZ122" s="218"/>
      <c r="CFA122" s="218"/>
      <c r="CFB122" s="218"/>
      <c r="CFC122" s="218"/>
      <c r="CFD122" s="218"/>
      <c r="CFE122" s="218"/>
      <c r="CFF122" s="218"/>
      <c r="CFG122" s="218"/>
      <c r="CFH122" s="218"/>
      <c r="CFI122" s="218"/>
      <c r="CFJ122" s="218"/>
      <c r="CFK122" s="218"/>
      <c r="CFL122" s="218"/>
      <c r="CFM122" s="218"/>
      <c r="CFN122" s="218"/>
      <c r="CFO122" s="218"/>
      <c r="CFP122" s="218"/>
      <c r="CFQ122" s="218"/>
      <c r="CFR122" s="218"/>
      <c r="CFS122" s="218"/>
      <c r="CFT122" s="218"/>
      <c r="CFU122" s="218"/>
      <c r="CFV122" s="218"/>
      <c r="CFW122" s="218"/>
      <c r="CFX122" s="218"/>
      <c r="CFY122" s="218"/>
      <c r="CFZ122" s="218"/>
      <c r="CGA122" s="218"/>
      <c r="CGB122" s="218"/>
      <c r="CGC122" s="218"/>
      <c r="CGD122" s="218"/>
      <c r="CGE122" s="218"/>
      <c r="CGF122" s="218"/>
      <c r="CGG122" s="218"/>
      <c r="CGH122" s="218"/>
      <c r="CGI122" s="218"/>
      <c r="CGJ122" s="218"/>
      <c r="CGK122" s="218"/>
      <c r="CGL122" s="218"/>
      <c r="CGM122" s="218"/>
      <c r="CGN122" s="218"/>
      <c r="CGO122" s="218"/>
      <c r="CGP122" s="218"/>
      <c r="CGQ122" s="218"/>
      <c r="CGR122" s="218"/>
      <c r="CGS122" s="218"/>
      <c r="CGT122" s="218"/>
      <c r="CGU122" s="218"/>
      <c r="CGV122" s="218"/>
      <c r="CGW122" s="218"/>
      <c r="CGX122" s="218"/>
      <c r="CGY122" s="218"/>
      <c r="CGZ122" s="218"/>
      <c r="CHA122" s="218"/>
      <c r="CHB122" s="218"/>
      <c r="CHC122" s="218"/>
      <c r="CHD122" s="218"/>
      <c r="CHE122" s="218"/>
      <c r="CHF122" s="218"/>
      <c r="CHG122" s="218"/>
      <c r="CHH122" s="218"/>
      <c r="CHI122" s="218"/>
      <c r="CHJ122" s="218"/>
      <c r="CHK122" s="218"/>
      <c r="CHL122" s="218"/>
      <c r="CHM122" s="218"/>
      <c r="CHN122" s="218"/>
      <c r="CHO122" s="218"/>
      <c r="CHP122" s="218"/>
      <c r="CHQ122" s="218"/>
      <c r="CHR122" s="218"/>
      <c r="CHS122" s="218"/>
      <c r="CHT122" s="218"/>
      <c r="CHU122" s="218"/>
      <c r="CHV122" s="218"/>
      <c r="CHW122" s="218"/>
      <c r="CHX122" s="218"/>
      <c r="CHY122" s="218"/>
      <c r="CHZ122" s="218"/>
      <c r="CIA122" s="218"/>
      <c r="CIB122" s="218"/>
      <c r="CIC122" s="218"/>
      <c r="CID122" s="218"/>
      <c r="CIE122" s="218"/>
      <c r="CIF122" s="218"/>
      <c r="CIG122" s="218"/>
      <c r="CIH122" s="218"/>
      <c r="CII122" s="218"/>
      <c r="CIJ122" s="218"/>
      <c r="CIK122" s="218"/>
      <c r="CIL122" s="218"/>
      <c r="CIM122" s="218"/>
      <c r="CIN122" s="218"/>
      <c r="CIO122" s="218"/>
      <c r="CIP122" s="218"/>
      <c r="CIQ122" s="218"/>
      <c r="CIR122" s="218"/>
      <c r="CIS122" s="218"/>
      <c r="CIT122" s="218"/>
      <c r="CIU122" s="218"/>
      <c r="CIV122" s="218"/>
      <c r="CIW122" s="218"/>
      <c r="CIX122" s="218"/>
      <c r="CIY122" s="218"/>
      <c r="CIZ122" s="218"/>
      <c r="CJA122" s="218"/>
      <c r="CJB122" s="218"/>
      <c r="CJC122" s="218"/>
      <c r="CJD122" s="218"/>
      <c r="CJE122" s="218"/>
      <c r="CJF122" s="218"/>
      <c r="CJG122" s="218"/>
      <c r="CJH122" s="218"/>
      <c r="CJI122" s="218"/>
      <c r="CJJ122" s="218"/>
      <c r="CJK122" s="218"/>
      <c r="CJL122" s="218"/>
      <c r="CJM122" s="218"/>
      <c r="CJN122" s="218"/>
      <c r="CJO122" s="218"/>
      <c r="CJP122" s="218"/>
      <c r="CJQ122" s="218"/>
      <c r="CJR122" s="218"/>
      <c r="CJS122" s="218"/>
      <c r="CJT122" s="218"/>
      <c r="CJU122" s="218"/>
      <c r="CJV122" s="218"/>
      <c r="CJW122" s="218"/>
      <c r="CJX122" s="218"/>
      <c r="CJY122" s="218"/>
      <c r="CJZ122" s="218"/>
      <c r="CKA122" s="218"/>
      <c r="CKB122" s="218"/>
      <c r="CKC122" s="218"/>
      <c r="CKD122" s="218"/>
      <c r="CKE122" s="218"/>
      <c r="CKF122" s="218"/>
      <c r="CKG122" s="218"/>
      <c r="CKH122" s="218"/>
      <c r="CKI122" s="218"/>
      <c r="CKJ122" s="218"/>
      <c r="CKK122" s="218"/>
      <c r="CKL122" s="218"/>
      <c r="CKM122" s="218"/>
      <c r="CKN122" s="218"/>
      <c r="CKO122" s="218"/>
      <c r="CKP122" s="218"/>
      <c r="CKQ122" s="218"/>
      <c r="CKR122" s="218"/>
      <c r="CKS122" s="218"/>
      <c r="CKT122" s="218"/>
      <c r="CKU122" s="218"/>
      <c r="CKV122" s="218"/>
      <c r="CKW122" s="218"/>
      <c r="CKX122" s="218"/>
      <c r="CKY122" s="218"/>
      <c r="CKZ122" s="218"/>
      <c r="CLA122" s="218"/>
      <c r="CLB122" s="218"/>
      <c r="CLC122" s="218"/>
      <c r="CLD122" s="218"/>
      <c r="CLE122" s="218"/>
      <c r="CLF122" s="218"/>
      <c r="CLG122" s="218"/>
      <c r="CLH122" s="218"/>
      <c r="CLI122" s="218"/>
      <c r="CLJ122" s="218"/>
      <c r="CLK122" s="218"/>
      <c r="CLL122" s="218"/>
      <c r="CLM122" s="218"/>
      <c r="CLN122" s="218"/>
      <c r="CLO122" s="218"/>
      <c r="CLP122" s="218"/>
      <c r="CLQ122" s="218"/>
      <c r="CLR122" s="218"/>
      <c r="CLS122" s="218"/>
      <c r="CLT122" s="218"/>
      <c r="CLU122" s="218"/>
      <c r="CLV122" s="218"/>
      <c r="CLW122" s="218"/>
      <c r="CLX122" s="218"/>
      <c r="CLY122" s="218"/>
      <c r="CLZ122" s="218"/>
      <c r="CMA122" s="218"/>
      <c r="CMB122" s="218"/>
      <c r="CMC122" s="218"/>
      <c r="CMD122" s="218"/>
      <c r="CME122" s="218"/>
      <c r="CMF122" s="218"/>
      <c r="CMG122" s="218"/>
      <c r="CMH122" s="218"/>
      <c r="CMI122" s="218"/>
      <c r="CMJ122" s="218"/>
      <c r="CMK122" s="218"/>
      <c r="CML122" s="218"/>
      <c r="CMM122" s="218"/>
      <c r="CMN122" s="218"/>
      <c r="CMO122" s="218"/>
      <c r="CMP122" s="218"/>
      <c r="CMQ122" s="218"/>
      <c r="CMR122" s="218"/>
      <c r="CMS122" s="218"/>
      <c r="CMT122" s="218"/>
      <c r="CMU122" s="218"/>
      <c r="CMV122" s="218"/>
      <c r="CMW122" s="218"/>
      <c r="CMX122" s="218"/>
      <c r="CMY122" s="218"/>
      <c r="CMZ122" s="218"/>
      <c r="CNA122" s="218"/>
      <c r="CNB122" s="218"/>
      <c r="CNC122" s="218"/>
      <c r="CND122" s="218"/>
      <c r="CNE122" s="218"/>
      <c r="CNF122" s="218"/>
      <c r="CNG122" s="218"/>
      <c r="CNH122" s="218"/>
      <c r="CNI122" s="218"/>
      <c r="CNJ122" s="218"/>
      <c r="CNK122" s="218"/>
      <c r="CNL122" s="218"/>
      <c r="CNM122" s="218"/>
      <c r="CNN122" s="218"/>
      <c r="CNO122" s="218"/>
      <c r="CNP122" s="218"/>
      <c r="CNQ122" s="218"/>
      <c r="CNR122" s="218"/>
      <c r="CNS122" s="218"/>
      <c r="CNT122" s="218"/>
      <c r="CNU122" s="218"/>
      <c r="CNV122" s="218"/>
      <c r="CNW122" s="218"/>
      <c r="CNX122" s="218"/>
      <c r="CNY122" s="218"/>
      <c r="CNZ122" s="218"/>
      <c r="COA122" s="218"/>
      <c r="COB122" s="218"/>
      <c r="COC122" s="218"/>
      <c r="COD122" s="218"/>
      <c r="COE122" s="218"/>
      <c r="COF122" s="218"/>
      <c r="COG122" s="218"/>
      <c r="COH122" s="218"/>
      <c r="COI122" s="218"/>
      <c r="COJ122" s="218"/>
      <c r="COK122" s="218"/>
      <c r="COL122" s="218"/>
      <c r="COM122" s="218"/>
      <c r="CON122" s="218"/>
      <c r="COO122" s="218"/>
      <c r="COP122" s="218"/>
      <c r="COQ122" s="218"/>
      <c r="COR122" s="218"/>
      <c r="COS122" s="218"/>
      <c r="COT122" s="218"/>
      <c r="COU122" s="218"/>
      <c r="COV122" s="218"/>
      <c r="COW122" s="218"/>
      <c r="COX122" s="218"/>
      <c r="COY122" s="218"/>
      <c r="COZ122" s="218"/>
      <c r="CPA122" s="218"/>
      <c r="CPB122" s="218"/>
      <c r="CPC122" s="218"/>
      <c r="CPD122" s="218"/>
      <c r="CPE122" s="218"/>
      <c r="CPF122" s="218"/>
    </row>
    <row r="123" spans="1:2450" s="175" customFormat="1" ht="26.25" thickBot="1" x14ac:dyDescent="0.3">
      <c r="A123" s="690"/>
      <c r="B123" s="174">
        <f t="shared" si="2"/>
        <v>1</v>
      </c>
      <c r="C123" s="244" t="s">
        <v>57</v>
      </c>
      <c r="D123" s="223"/>
      <c r="E123" s="168"/>
      <c r="F123" s="168"/>
      <c r="G123" s="238"/>
      <c r="H123" s="294"/>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c r="CD123" s="218"/>
      <c r="CE123" s="218"/>
      <c r="CF123" s="218"/>
      <c r="CG123" s="218"/>
      <c r="CH123" s="218"/>
      <c r="CI123" s="218"/>
      <c r="CJ123" s="218"/>
      <c r="CK123" s="218"/>
      <c r="CL123" s="218"/>
      <c r="CM123" s="218"/>
      <c r="CN123" s="218"/>
      <c r="CO123" s="218"/>
      <c r="CP123" s="218"/>
      <c r="CQ123" s="218"/>
      <c r="CR123" s="218"/>
      <c r="CS123" s="218"/>
      <c r="CT123" s="218"/>
      <c r="CU123" s="218"/>
      <c r="CV123" s="218"/>
      <c r="CW123" s="218"/>
      <c r="CX123" s="218"/>
      <c r="CY123" s="218"/>
      <c r="CZ123" s="218"/>
      <c r="DA123" s="218"/>
      <c r="DB123" s="218"/>
      <c r="DC123" s="218"/>
      <c r="DD123" s="218"/>
      <c r="DE123" s="218"/>
      <c r="DF123" s="218"/>
      <c r="DG123" s="218"/>
      <c r="DH123" s="218"/>
      <c r="DI123" s="218"/>
      <c r="DJ123" s="218"/>
      <c r="DK123" s="218"/>
      <c r="DL123" s="218"/>
      <c r="DM123" s="218"/>
      <c r="DN123" s="218"/>
      <c r="DO123" s="218"/>
      <c r="DP123" s="218"/>
      <c r="DQ123" s="218"/>
      <c r="DR123" s="218"/>
      <c r="DS123" s="218"/>
      <c r="DT123" s="218"/>
      <c r="DU123" s="218"/>
      <c r="DV123" s="218"/>
      <c r="DW123" s="218"/>
      <c r="DX123" s="218"/>
      <c r="DY123" s="218"/>
      <c r="DZ123" s="218"/>
      <c r="EA123" s="218"/>
      <c r="EB123" s="218"/>
      <c r="EC123" s="218"/>
      <c r="ED123" s="218"/>
      <c r="EE123" s="218"/>
      <c r="EF123" s="218"/>
      <c r="EG123" s="218"/>
      <c r="EH123" s="218"/>
      <c r="EI123" s="218"/>
      <c r="EJ123" s="218"/>
      <c r="EK123" s="218"/>
      <c r="EL123" s="218"/>
      <c r="EM123" s="218"/>
      <c r="EN123" s="218"/>
      <c r="EO123" s="218"/>
      <c r="EP123" s="218"/>
      <c r="EQ123" s="218"/>
      <c r="ER123" s="218"/>
      <c r="ES123" s="218"/>
      <c r="ET123" s="218"/>
      <c r="EU123" s="218"/>
      <c r="EV123" s="218"/>
      <c r="EW123" s="218"/>
      <c r="EX123" s="218"/>
      <c r="EY123" s="218"/>
      <c r="EZ123" s="218"/>
      <c r="FA123" s="218"/>
      <c r="FB123" s="218"/>
      <c r="FC123" s="218"/>
      <c r="FD123" s="218"/>
      <c r="FE123" s="218"/>
      <c r="FF123" s="218"/>
      <c r="FG123" s="218"/>
      <c r="FH123" s="218"/>
      <c r="FI123" s="218"/>
      <c r="FJ123" s="218"/>
      <c r="FK123" s="218"/>
      <c r="FL123" s="218"/>
      <c r="FM123" s="218"/>
      <c r="FN123" s="218"/>
      <c r="FO123" s="218"/>
      <c r="FP123" s="218"/>
      <c r="FQ123" s="218"/>
      <c r="FR123" s="218"/>
      <c r="FS123" s="218"/>
      <c r="FT123" s="218"/>
      <c r="FU123" s="218"/>
      <c r="FV123" s="218"/>
      <c r="FW123" s="218"/>
      <c r="FX123" s="218"/>
      <c r="FY123" s="218"/>
      <c r="FZ123" s="218"/>
      <c r="GA123" s="218"/>
      <c r="GB123" s="218"/>
      <c r="GC123" s="218"/>
      <c r="GD123" s="218"/>
      <c r="GE123" s="218"/>
      <c r="GF123" s="218"/>
      <c r="GG123" s="218"/>
      <c r="GH123" s="218"/>
      <c r="GI123" s="218"/>
      <c r="GJ123" s="218"/>
      <c r="GK123" s="218"/>
      <c r="GL123" s="218"/>
      <c r="GM123" s="218"/>
      <c r="GN123" s="218"/>
      <c r="GO123" s="218"/>
      <c r="GP123" s="218"/>
      <c r="GQ123" s="218"/>
      <c r="GR123" s="218"/>
      <c r="GS123" s="218"/>
      <c r="GT123" s="218"/>
      <c r="GU123" s="218"/>
      <c r="GV123" s="218"/>
      <c r="GW123" s="218"/>
      <c r="GX123" s="218"/>
      <c r="GY123" s="218"/>
      <c r="GZ123" s="218"/>
      <c r="HA123" s="218"/>
      <c r="HB123" s="218"/>
      <c r="HC123" s="218"/>
      <c r="HD123" s="218"/>
      <c r="HE123" s="218"/>
      <c r="HF123" s="218"/>
      <c r="HG123" s="218"/>
      <c r="HH123" s="218"/>
      <c r="HI123" s="218"/>
      <c r="HJ123" s="218"/>
      <c r="HK123" s="218"/>
      <c r="HL123" s="218"/>
      <c r="HM123" s="218"/>
      <c r="HN123" s="218"/>
      <c r="HO123" s="218"/>
      <c r="HP123" s="218"/>
      <c r="HQ123" s="218"/>
      <c r="HR123" s="218"/>
      <c r="HS123" s="218"/>
      <c r="HT123" s="218"/>
      <c r="HU123" s="218"/>
      <c r="HV123" s="218"/>
      <c r="HW123" s="218"/>
      <c r="HX123" s="218"/>
      <c r="HY123" s="218"/>
      <c r="HZ123" s="218"/>
      <c r="IA123" s="218"/>
      <c r="IB123" s="218"/>
      <c r="IC123" s="218"/>
      <c r="ID123" s="218"/>
      <c r="IE123" s="218"/>
      <c r="IF123" s="218"/>
      <c r="IG123" s="218"/>
      <c r="IH123" s="218"/>
      <c r="II123" s="218"/>
      <c r="IJ123" s="218"/>
      <c r="IK123" s="218"/>
      <c r="IL123" s="218"/>
      <c r="IM123" s="218"/>
      <c r="IN123" s="218"/>
      <c r="IO123" s="218"/>
      <c r="IP123" s="218"/>
      <c r="IQ123" s="218"/>
      <c r="IR123" s="218"/>
      <c r="IS123" s="218"/>
      <c r="IT123" s="218"/>
      <c r="IU123" s="218"/>
      <c r="IV123" s="218"/>
      <c r="IW123" s="218"/>
      <c r="IX123" s="218"/>
      <c r="IY123" s="218"/>
      <c r="IZ123" s="218"/>
      <c r="JA123" s="218"/>
      <c r="JB123" s="218"/>
      <c r="JC123" s="218"/>
      <c r="JD123" s="218"/>
      <c r="JE123" s="218"/>
      <c r="JF123" s="218"/>
      <c r="JG123" s="218"/>
      <c r="JH123" s="218"/>
      <c r="JI123" s="218"/>
      <c r="JJ123" s="218"/>
      <c r="JK123" s="218"/>
      <c r="JL123" s="218"/>
      <c r="JM123" s="218"/>
      <c r="JN123" s="218"/>
      <c r="JO123" s="218"/>
      <c r="JP123" s="218"/>
      <c r="JQ123" s="218"/>
      <c r="JR123" s="218"/>
      <c r="JS123" s="218"/>
      <c r="JT123" s="218"/>
      <c r="JU123" s="218"/>
      <c r="JV123" s="218"/>
      <c r="JW123" s="218"/>
      <c r="JX123" s="218"/>
      <c r="JY123" s="218"/>
      <c r="JZ123" s="218"/>
      <c r="KA123" s="218"/>
      <c r="KB123" s="218"/>
      <c r="KC123" s="218"/>
      <c r="KD123" s="218"/>
      <c r="KE123" s="218"/>
      <c r="KF123" s="218"/>
      <c r="KG123" s="218"/>
      <c r="KH123" s="218"/>
      <c r="KI123" s="218"/>
      <c r="KJ123" s="218"/>
      <c r="KK123" s="218"/>
      <c r="KL123" s="218"/>
      <c r="KM123" s="218"/>
      <c r="KN123" s="218"/>
      <c r="KO123" s="218"/>
      <c r="KP123" s="218"/>
      <c r="KQ123" s="218"/>
      <c r="KR123" s="218"/>
      <c r="KS123" s="218"/>
      <c r="KT123" s="218"/>
      <c r="KU123" s="218"/>
      <c r="KV123" s="218"/>
      <c r="KW123" s="218"/>
      <c r="KX123" s="218"/>
      <c r="KY123" s="218"/>
      <c r="KZ123" s="218"/>
      <c r="LA123" s="218"/>
      <c r="LB123" s="218"/>
      <c r="LC123" s="218"/>
      <c r="LD123" s="218"/>
      <c r="LE123" s="218"/>
      <c r="LF123" s="218"/>
      <c r="LG123" s="218"/>
      <c r="LH123" s="218"/>
      <c r="LI123" s="218"/>
      <c r="LJ123" s="218"/>
      <c r="LK123" s="218"/>
      <c r="LL123" s="218"/>
      <c r="LM123" s="218"/>
      <c r="LN123" s="218"/>
      <c r="LO123" s="218"/>
      <c r="LP123" s="218"/>
      <c r="LQ123" s="218"/>
      <c r="LR123" s="218"/>
      <c r="LS123" s="218"/>
      <c r="LT123" s="218"/>
      <c r="LU123" s="218"/>
      <c r="LV123" s="218"/>
      <c r="LW123" s="218"/>
      <c r="LX123" s="218"/>
      <c r="LY123" s="218"/>
      <c r="LZ123" s="218"/>
      <c r="MA123" s="218"/>
      <c r="MB123" s="218"/>
      <c r="MC123" s="218"/>
      <c r="MD123" s="218"/>
      <c r="ME123" s="218"/>
      <c r="MF123" s="218"/>
      <c r="MG123" s="218"/>
      <c r="MH123" s="218"/>
      <c r="MI123" s="218"/>
      <c r="MJ123" s="218"/>
      <c r="MK123" s="218"/>
      <c r="ML123" s="218"/>
      <c r="MM123" s="218"/>
      <c r="MN123" s="218"/>
      <c r="MO123" s="218"/>
      <c r="MP123" s="218"/>
      <c r="MQ123" s="218"/>
      <c r="MR123" s="218"/>
      <c r="MS123" s="218"/>
      <c r="MT123" s="218"/>
      <c r="MU123" s="218"/>
      <c r="MV123" s="218"/>
      <c r="MW123" s="218"/>
      <c r="MX123" s="218"/>
      <c r="MY123" s="218"/>
      <c r="MZ123" s="218"/>
      <c r="NA123" s="218"/>
      <c r="NB123" s="218"/>
      <c r="NC123" s="218"/>
      <c r="ND123" s="218"/>
      <c r="NE123" s="218"/>
      <c r="NF123" s="218"/>
      <c r="NG123" s="218"/>
      <c r="NH123" s="218"/>
      <c r="NI123" s="218"/>
      <c r="NJ123" s="218"/>
      <c r="NK123" s="218"/>
      <c r="NL123" s="218"/>
      <c r="NM123" s="218"/>
      <c r="NN123" s="218"/>
      <c r="NO123" s="218"/>
      <c r="NP123" s="218"/>
      <c r="NQ123" s="218"/>
      <c r="NR123" s="218"/>
      <c r="NS123" s="218"/>
      <c r="NT123" s="218"/>
      <c r="NU123" s="218"/>
      <c r="NV123" s="218"/>
      <c r="NW123" s="218"/>
      <c r="NX123" s="218"/>
      <c r="NY123" s="218"/>
      <c r="NZ123" s="218"/>
      <c r="OA123" s="218"/>
      <c r="OB123" s="218"/>
      <c r="OC123" s="218"/>
      <c r="OD123" s="218"/>
      <c r="OE123" s="218"/>
      <c r="OF123" s="218"/>
      <c r="OG123" s="218"/>
      <c r="OH123" s="218"/>
      <c r="OI123" s="218"/>
      <c r="OJ123" s="218"/>
      <c r="OK123" s="218"/>
      <c r="OL123" s="218"/>
      <c r="OM123" s="218"/>
      <c r="ON123" s="218"/>
      <c r="OO123" s="218"/>
      <c r="OP123" s="218"/>
      <c r="OQ123" s="218"/>
      <c r="OR123" s="218"/>
      <c r="OS123" s="218"/>
      <c r="OT123" s="218"/>
      <c r="OU123" s="218"/>
      <c r="OV123" s="218"/>
      <c r="OW123" s="218"/>
      <c r="OX123" s="218"/>
      <c r="OY123" s="218"/>
      <c r="OZ123" s="218"/>
      <c r="PA123" s="218"/>
      <c r="PB123" s="218"/>
      <c r="PC123" s="218"/>
      <c r="PD123" s="218"/>
      <c r="PE123" s="218"/>
      <c r="PF123" s="218"/>
      <c r="PG123" s="218"/>
      <c r="PH123" s="218"/>
      <c r="PI123" s="218"/>
      <c r="PJ123" s="218"/>
      <c r="PK123" s="218"/>
      <c r="PL123" s="218"/>
      <c r="PM123" s="218"/>
      <c r="PN123" s="218"/>
      <c r="PO123" s="218"/>
      <c r="PP123" s="218"/>
      <c r="PQ123" s="218"/>
      <c r="PR123" s="218"/>
      <c r="PS123" s="218"/>
      <c r="PT123" s="218"/>
      <c r="PU123" s="218"/>
      <c r="PV123" s="218"/>
      <c r="PW123" s="218"/>
      <c r="PX123" s="218"/>
      <c r="PY123" s="218"/>
      <c r="PZ123" s="218"/>
      <c r="QA123" s="218"/>
      <c r="QB123" s="218"/>
      <c r="QC123" s="218"/>
      <c r="QD123" s="218"/>
      <c r="QE123" s="218"/>
      <c r="QF123" s="218"/>
      <c r="QG123" s="218"/>
      <c r="QH123" s="218"/>
      <c r="QI123" s="218"/>
      <c r="QJ123" s="218"/>
      <c r="QK123" s="218"/>
      <c r="QL123" s="218"/>
      <c r="QM123" s="218"/>
      <c r="QN123" s="218"/>
      <c r="QO123" s="218"/>
      <c r="QP123" s="218"/>
      <c r="QQ123" s="218"/>
      <c r="QR123" s="218"/>
      <c r="QS123" s="218"/>
      <c r="QT123" s="218"/>
      <c r="QU123" s="218"/>
      <c r="QV123" s="218"/>
      <c r="QW123" s="218"/>
      <c r="QX123" s="218"/>
      <c r="QY123" s="218"/>
      <c r="QZ123" s="218"/>
      <c r="RA123" s="218"/>
      <c r="RB123" s="218"/>
      <c r="RC123" s="218"/>
      <c r="RD123" s="218"/>
      <c r="RE123" s="218"/>
      <c r="RF123" s="218"/>
      <c r="RG123" s="218"/>
      <c r="RH123" s="218"/>
      <c r="RI123" s="218"/>
      <c r="RJ123" s="218"/>
      <c r="RK123" s="218"/>
      <c r="RL123" s="218"/>
      <c r="RM123" s="218"/>
      <c r="RN123" s="218"/>
      <c r="RO123" s="218"/>
      <c r="RP123" s="218"/>
      <c r="RQ123" s="218"/>
      <c r="RR123" s="218"/>
      <c r="RS123" s="218"/>
      <c r="RT123" s="218"/>
      <c r="RU123" s="218"/>
      <c r="RV123" s="218"/>
      <c r="RW123" s="218"/>
      <c r="RX123" s="218"/>
      <c r="RY123" s="218"/>
      <c r="RZ123" s="218"/>
      <c r="SA123" s="218"/>
      <c r="SB123" s="218"/>
      <c r="SC123" s="218"/>
      <c r="SD123" s="218"/>
      <c r="SE123" s="218"/>
      <c r="SF123" s="218"/>
      <c r="SG123" s="218"/>
      <c r="SH123" s="218"/>
      <c r="SI123" s="218"/>
      <c r="SJ123" s="218"/>
      <c r="SK123" s="218"/>
      <c r="SL123" s="218"/>
      <c r="SM123" s="218"/>
      <c r="SN123" s="218"/>
      <c r="SO123" s="218"/>
      <c r="SP123" s="218"/>
      <c r="SQ123" s="218"/>
      <c r="SR123" s="218"/>
      <c r="SS123" s="218"/>
      <c r="ST123" s="218"/>
      <c r="SU123" s="218"/>
      <c r="SV123" s="218"/>
      <c r="SW123" s="218"/>
      <c r="SX123" s="218"/>
      <c r="SY123" s="218"/>
      <c r="SZ123" s="218"/>
      <c r="TA123" s="218"/>
      <c r="TB123" s="218"/>
      <c r="TC123" s="218"/>
      <c r="TD123" s="218"/>
      <c r="TE123" s="218"/>
      <c r="TF123" s="218"/>
      <c r="TG123" s="218"/>
      <c r="TH123" s="218"/>
      <c r="TI123" s="218"/>
      <c r="TJ123" s="218"/>
      <c r="TK123" s="218"/>
      <c r="TL123" s="218"/>
      <c r="TM123" s="218"/>
      <c r="TN123" s="218"/>
      <c r="TO123" s="218"/>
      <c r="TP123" s="218"/>
      <c r="TQ123" s="218"/>
      <c r="TR123" s="218"/>
      <c r="TS123" s="218"/>
      <c r="TT123" s="218"/>
      <c r="TU123" s="218"/>
      <c r="TV123" s="218"/>
      <c r="TW123" s="218"/>
      <c r="TX123" s="218"/>
      <c r="TY123" s="218"/>
      <c r="TZ123" s="218"/>
      <c r="UA123" s="218"/>
      <c r="UB123" s="218"/>
      <c r="UC123" s="218"/>
      <c r="UD123" s="218"/>
      <c r="UE123" s="218"/>
      <c r="UF123" s="218"/>
      <c r="UG123" s="218"/>
      <c r="UH123" s="218"/>
      <c r="UI123" s="218"/>
      <c r="UJ123" s="218"/>
      <c r="UK123" s="218"/>
      <c r="UL123" s="218"/>
      <c r="UM123" s="218"/>
      <c r="UN123" s="218"/>
      <c r="UO123" s="218"/>
      <c r="UP123" s="218"/>
      <c r="UQ123" s="218"/>
      <c r="UR123" s="218"/>
      <c r="US123" s="218"/>
      <c r="UT123" s="218"/>
      <c r="UU123" s="218"/>
      <c r="UV123" s="218"/>
      <c r="UW123" s="218"/>
      <c r="UX123" s="218"/>
      <c r="UY123" s="218"/>
      <c r="UZ123" s="218"/>
      <c r="VA123" s="218"/>
      <c r="VB123" s="218"/>
      <c r="VC123" s="218"/>
      <c r="VD123" s="218"/>
      <c r="VE123" s="218"/>
      <c r="VF123" s="218"/>
      <c r="VG123" s="218"/>
      <c r="VH123" s="218"/>
      <c r="VI123" s="218"/>
      <c r="VJ123" s="218"/>
      <c r="VK123" s="218"/>
      <c r="VL123" s="218"/>
      <c r="VM123" s="218"/>
      <c r="VN123" s="218"/>
      <c r="VO123" s="218"/>
      <c r="VP123" s="218"/>
      <c r="VQ123" s="218"/>
      <c r="VR123" s="218"/>
      <c r="VS123" s="218"/>
      <c r="VT123" s="218"/>
      <c r="VU123" s="218"/>
      <c r="VV123" s="218"/>
      <c r="VW123" s="218"/>
      <c r="VX123" s="218"/>
      <c r="VY123" s="218"/>
      <c r="VZ123" s="218"/>
      <c r="WA123" s="218"/>
      <c r="WB123" s="218"/>
      <c r="WC123" s="218"/>
      <c r="WD123" s="218"/>
      <c r="WE123" s="218"/>
      <c r="WF123" s="218"/>
      <c r="WG123" s="218"/>
      <c r="WH123" s="218"/>
      <c r="WI123" s="218"/>
      <c r="WJ123" s="218"/>
      <c r="WK123" s="218"/>
      <c r="WL123" s="218"/>
      <c r="WM123" s="218"/>
      <c r="WN123" s="218"/>
      <c r="WO123" s="218"/>
      <c r="WP123" s="218"/>
      <c r="WQ123" s="218"/>
      <c r="WR123" s="218"/>
      <c r="WS123" s="218"/>
      <c r="WT123" s="218"/>
      <c r="WU123" s="218"/>
      <c r="WV123" s="218"/>
      <c r="WW123" s="218"/>
      <c r="WX123" s="218"/>
      <c r="WY123" s="218"/>
      <c r="WZ123" s="218"/>
      <c r="XA123" s="218"/>
      <c r="XB123" s="218"/>
      <c r="XC123" s="218"/>
      <c r="XD123" s="218"/>
      <c r="XE123" s="218"/>
      <c r="XF123" s="218"/>
      <c r="XG123" s="218"/>
      <c r="XH123" s="218"/>
      <c r="XI123" s="218"/>
      <c r="XJ123" s="218"/>
      <c r="XK123" s="218"/>
      <c r="XL123" s="218"/>
      <c r="XM123" s="218"/>
      <c r="XN123" s="218"/>
      <c r="XO123" s="218"/>
      <c r="XP123" s="218"/>
      <c r="XQ123" s="218"/>
      <c r="XR123" s="218"/>
      <c r="XS123" s="218"/>
      <c r="XT123" s="218"/>
      <c r="XU123" s="218"/>
      <c r="XV123" s="218"/>
      <c r="XW123" s="218"/>
      <c r="XX123" s="218"/>
      <c r="XY123" s="218"/>
      <c r="XZ123" s="218"/>
      <c r="YA123" s="218"/>
      <c r="YB123" s="218"/>
      <c r="YC123" s="218"/>
      <c r="YD123" s="218"/>
      <c r="YE123" s="218"/>
      <c r="YF123" s="218"/>
      <c r="YG123" s="218"/>
      <c r="YH123" s="218"/>
      <c r="YI123" s="218"/>
      <c r="YJ123" s="218"/>
      <c r="YK123" s="218"/>
      <c r="YL123" s="218"/>
      <c r="YM123" s="218"/>
      <c r="YN123" s="218"/>
      <c r="YO123" s="218"/>
      <c r="YP123" s="218"/>
      <c r="YQ123" s="218"/>
      <c r="YR123" s="218"/>
      <c r="YS123" s="218"/>
      <c r="YT123" s="218"/>
      <c r="YU123" s="218"/>
      <c r="YV123" s="218"/>
      <c r="YW123" s="218"/>
      <c r="YX123" s="218"/>
      <c r="YY123" s="218"/>
      <c r="YZ123" s="218"/>
      <c r="ZA123" s="218"/>
      <c r="ZB123" s="218"/>
      <c r="ZC123" s="218"/>
      <c r="ZD123" s="218"/>
      <c r="ZE123" s="218"/>
      <c r="ZF123" s="218"/>
      <c r="ZG123" s="218"/>
      <c r="ZH123" s="218"/>
      <c r="ZI123" s="218"/>
      <c r="ZJ123" s="218"/>
      <c r="ZK123" s="218"/>
      <c r="ZL123" s="218"/>
      <c r="ZM123" s="218"/>
      <c r="ZN123" s="218"/>
      <c r="ZO123" s="218"/>
      <c r="ZP123" s="218"/>
      <c r="ZQ123" s="218"/>
      <c r="ZR123" s="218"/>
      <c r="ZS123" s="218"/>
      <c r="ZT123" s="218"/>
      <c r="ZU123" s="218"/>
      <c r="ZV123" s="218"/>
      <c r="ZW123" s="218"/>
      <c r="ZX123" s="218"/>
      <c r="ZY123" s="218"/>
      <c r="ZZ123" s="218"/>
      <c r="AAA123" s="218"/>
      <c r="AAB123" s="218"/>
      <c r="AAC123" s="218"/>
      <c r="AAD123" s="218"/>
      <c r="AAE123" s="218"/>
      <c r="AAF123" s="218"/>
      <c r="AAG123" s="218"/>
      <c r="AAH123" s="218"/>
      <c r="AAI123" s="218"/>
      <c r="AAJ123" s="218"/>
      <c r="AAK123" s="218"/>
      <c r="AAL123" s="218"/>
      <c r="AAM123" s="218"/>
      <c r="AAN123" s="218"/>
      <c r="AAO123" s="218"/>
      <c r="AAP123" s="218"/>
      <c r="AAQ123" s="218"/>
      <c r="AAR123" s="218"/>
      <c r="AAS123" s="218"/>
      <c r="AAT123" s="218"/>
      <c r="AAU123" s="218"/>
      <c r="AAV123" s="218"/>
      <c r="AAW123" s="218"/>
      <c r="AAX123" s="218"/>
      <c r="AAY123" s="218"/>
      <c r="AAZ123" s="218"/>
      <c r="ABA123" s="218"/>
      <c r="ABB123" s="218"/>
      <c r="ABC123" s="218"/>
      <c r="ABD123" s="218"/>
      <c r="ABE123" s="218"/>
      <c r="ABF123" s="218"/>
      <c r="ABG123" s="218"/>
      <c r="ABH123" s="218"/>
      <c r="ABI123" s="218"/>
      <c r="ABJ123" s="218"/>
      <c r="ABK123" s="218"/>
      <c r="ABL123" s="218"/>
      <c r="ABM123" s="218"/>
      <c r="ABN123" s="218"/>
      <c r="ABO123" s="218"/>
      <c r="ABP123" s="218"/>
      <c r="ABQ123" s="218"/>
      <c r="ABR123" s="218"/>
      <c r="ABS123" s="218"/>
      <c r="ABT123" s="218"/>
      <c r="ABU123" s="218"/>
      <c r="ABV123" s="218"/>
      <c r="ABW123" s="218"/>
      <c r="ABX123" s="218"/>
      <c r="ABY123" s="218"/>
      <c r="ABZ123" s="218"/>
      <c r="ACA123" s="218"/>
      <c r="ACB123" s="218"/>
      <c r="ACC123" s="218"/>
      <c r="ACD123" s="218"/>
      <c r="ACE123" s="218"/>
      <c r="ACF123" s="218"/>
      <c r="ACG123" s="218"/>
      <c r="ACH123" s="218"/>
      <c r="ACI123" s="218"/>
      <c r="ACJ123" s="218"/>
      <c r="ACK123" s="218"/>
      <c r="ACL123" s="218"/>
      <c r="ACM123" s="218"/>
      <c r="ACN123" s="218"/>
      <c r="ACO123" s="218"/>
      <c r="ACP123" s="218"/>
      <c r="ACQ123" s="218"/>
      <c r="ACR123" s="218"/>
      <c r="ACS123" s="218"/>
      <c r="ACT123" s="218"/>
      <c r="ACU123" s="218"/>
      <c r="ACV123" s="218"/>
      <c r="ACW123" s="218"/>
      <c r="ACX123" s="218"/>
      <c r="ACY123" s="218"/>
      <c r="ACZ123" s="218"/>
      <c r="ADA123" s="218"/>
      <c r="ADB123" s="218"/>
      <c r="ADC123" s="218"/>
      <c r="ADD123" s="218"/>
      <c r="ADE123" s="218"/>
      <c r="ADF123" s="218"/>
      <c r="ADG123" s="218"/>
      <c r="ADH123" s="218"/>
      <c r="ADI123" s="218"/>
      <c r="ADJ123" s="218"/>
      <c r="ADK123" s="218"/>
      <c r="ADL123" s="218"/>
      <c r="ADM123" s="218"/>
      <c r="ADN123" s="218"/>
      <c r="ADO123" s="218"/>
      <c r="ADP123" s="218"/>
      <c r="ADQ123" s="218"/>
      <c r="ADR123" s="218"/>
      <c r="ADS123" s="218"/>
      <c r="ADT123" s="218"/>
      <c r="ADU123" s="218"/>
      <c r="ADV123" s="218"/>
      <c r="ADW123" s="218"/>
      <c r="ADX123" s="218"/>
      <c r="ADY123" s="218"/>
      <c r="ADZ123" s="218"/>
      <c r="AEA123" s="218"/>
      <c r="AEB123" s="218"/>
      <c r="AEC123" s="218"/>
      <c r="AED123" s="218"/>
      <c r="AEE123" s="218"/>
      <c r="AEF123" s="218"/>
      <c r="AEG123" s="218"/>
      <c r="AEH123" s="218"/>
      <c r="AEI123" s="218"/>
      <c r="AEJ123" s="218"/>
      <c r="AEK123" s="218"/>
      <c r="AEL123" s="218"/>
      <c r="AEM123" s="218"/>
      <c r="AEN123" s="218"/>
      <c r="AEO123" s="218"/>
      <c r="AEP123" s="218"/>
      <c r="AEQ123" s="218"/>
      <c r="AER123" s="218"/>
      <c r="AES123" s="218"/>
      <c r="AET123" s="218"/>
      <c r="AEU123" s="218"/>
      <c r="AEV123" s="218"/>
      <c r="AEW123" s="218"/>
      <c r="AEX123" s="218"/>
      <c r="AEY123" s="218"/>
      <c r="AEZ123" s="218"/>
      <c r="AFA123" s="218"/>
      <c r="AFB123" s="218"/>
      <c r="AFC123" s="218"/>
      <c r="AFD123" s="218"/>
      <c r="AFE123" s="218"/>
      <c r="AFF123" s="218"/>
      <c r="AFG123" s="218"/>
      <c r="AFH123" s="218"/>
      <c r="AFI123" s="218"/>
      <c r="AFJ123" s="218"/>
      <c r="AFK123" s="218"/>
      <c r="AFL123" s="218"/>
      <c r="AFM123" s="218"/>
      <c r="AFN123" s="218"/>
      <c r="AFO123" s="218"/>
      <c r="AFP123" s="218"/>
      <c r="AFQ123" s="218"/>
      <c r="AFR123" s="218"/>
      <c r="AFS123" s="218"/>
      <c r="AFT123" s="218"/>
      <c r="AFU123" s="218"/>
      <c r="AFV123" s="218"/>
      <c r="AFW123" s="218"/>
      <c r="AFX123" s="218"/>
      <c r="AFY123" s="218"/>
      <c r="AFZ123" s="218"/>
      <c r="AGA123" s="218"/>
      <c r="AGB123" s="218"/>
      <c r="AGC123" s="218"/>
      <c r="AGD123" s="218"/>
      <c r="AGE123" s="218"/>
      <c r="AGF123" s="218"/>
      <c r="AGG123" s="218"/>
      <c r="AGH123" s="218"/>
      <c r="AGI123" s="218"/>
      <c r="AGJ123" s="218"/>
      <c r="AGK123" s="218"/>
      <c r="AGL123" s="218"/>
      <c r="AGM123" s="218"/>
      <c r="AGN123" s="218"/>
      <c r="AGO123" s="218"/>
      <c r="AGP123" s="218"/>
      <c r="AGQ123" s="218"/>
      <c r="AGR123" s="218"/>
      <c r="AGS123" s="218"/>
      <c r="AGT123" s="218"/>
      <c r="AGU123" s="218"/>
      <c r="AGV123" s="218"/>
      <c r="AGW123" s="218"/>
      <c r="AGX123" s="218"/>
      <c r="AGY123" s="218"/>
      <c r="AGZ123" s="218"/>
      <c r="AHA123" s="218"/>
      <c r="AHB123" s="218"/>
      <c r="AHC123" s="218"/>
      <c r="AHD123" s="218"/>
      <c r="AHE123" s="218"/>
      <c r="AHF123" s="218"/>
      <c r="AHG123" s="218"/>
      <c r="AHH123" s="218"/>
      <c r="AHI123" s="218"/>
      <c r="AHJ123" s="218"/>
      <c r="AHK123" s="218"/>
      <c r="AHL123" s="218"/>
      <c r="AHM123" s="218"/>
      <c r="AHN123" s="218"/>
      <c r="AHO123" s="218"/>
      <c r="AHP123" s="218"/>
      <c r="AHQ123" s="218"/>
      <c r="AHR123" s="218"/>
      <c r="AHS123" s="218"/>
      <c r="AHT123" s="218"/>
      <c r="AHU123" s="218"/>
      <c r="AHV123" s="218"/>
      <c r="AHW123" s="218"/>
      <c r="AHX123" s="218"/>
      <c r="AHY123" s="218"/>
      <c r="AHZ123" s="218"/>
      <c r="AIA123" s="218"/>
      <c r="AIB123" s="218"/>
      <c r="AIC123" s="218"/>
      <c r="AID123" s="218"/>
      <c r="AIE123" s="218"/>
      <c r="AIF123" s="218"/>
      <c r="AIG123" s="218"/>
      <c r="AIH123" s="218"/>
      <c r="AII123" s="218"/>
      <c r="AIJ123" s="218"/>
      <c r="AIK123" s="218"/>
      <c r="AIL123" s="218"/>
      <c r="AIM123" s="218"/>
      <c r="AIN123" s="218"/>
      <c r="AIO123" s="218"/>
      <c r="AIP123" s="218"/>
      <c r="AIQ123" s="218"/>
      <c r="AIR123" s="218"/>
      <c r="AIS123" s="218"/>
      <c r="AIT123" s="218"/>
      <c r="AIU123" s="218"/>
      <c r="AIV123" s="218"/>
      <c r="AIW123" s="218"/>
      <c r="AIX123" s="218"/>
      <c r="AIY123" s="218"/>
      <c r="AIZ123" s="218"/>
      <c r="AJA123" s="218"/>
      <c r="AJB123" s="218"/>
      <c r="AJC123" s="218"/>
      <c r="AJD123" s="218"/>
      <c r="AJE123" s="218"/>
      <c r="AJF123" s="218"/>
      <c r="AJG123" s="218"/>
      <c r="AJH123" s="218"/>
      <c r="AJI123" s="218"/>
      <c r="AJJ123" s="218"/>
      <c r="AJK123" s="218"/>
      <c r="AJL123" s="218"/>
      <c r="AJM123" s="218"/>
      <c r="AJN123" s="218"/>
      <c r="AJO123" s="218"/>
      <c r="AJP123" s="218"/>
      <c r="AJQ123" s="218"/>
      <c r="AJR123" s="218"/>
      <c r="AJS123" s="218"/>
      <c r="AJT123" s="218"/>
      <c r="AJU123" s="218"/>
      <c r="AJV123" s="218"/>
      <c r="AJW123" s="218"/>
      <c r="AJX123" s="218"/>
      <c r="AJY123" s="218"/>
      <c r="AJZ123" s="218"/>
      <c r="AKA123" s="218"/>
      <c r="AKB123" s="218"/>
      <c r="AKC123" s="218"/>
      <c r="AKD123" s="218"/>
      <c r="AKE123" s="218"/>
      <c r="AKF123" s="218"/>
      <c r="AKG123" s="218"/>
      <c r="AKH123" s="218"/>
      <c r="AKI123" s="218"/>
      <c r="AKJ123" s="218"/>
      <c r="AKK123" s="218"/>
      <c r="AKL123" s="218"/>
      <c r="AKM123" s="218"/>
      <c r="AKN123" s="218"/>
      <c r="AKO123" s="218"/>
      <c r="AKP123" s="218"/>
      <c r="AKQ123" s="218"/>
      <c r="AKR123" s="218"/>
      <c r="AKS123" s="218"/>
      <c r="AKT123" s="218"/>
      <c r="AKU123" s="218"/>
      <c r="AKV123" s="218"/>
      <c r="AKW123" s="218"/>
      <c r="AKX123" s="218"/>
      <c r="AKY123" s="218"/>
      <c r="AKZ123" s="218"/>
      <c r="ALA123" s="218"/>
      <c r="ALB123" s="218"/>
      <c r="ALC123" s="218"/>
      <c r="ALD123" s="218"/>
      <c r="ALE123" s="218"/>
      <c r="ALF123" s="218"/>
      <c r="ALG123" s="218"/>
      <c r="ALH123" s="218"/>
      <c r="ALI123" s="218"/>
      <c r="ALJ123" s="218"/>
      <c r="ALK123" s="218"/>
      <c r="ALL123" s="218"/>
      <c r="ALM123" s="218"/>
      <c r="ALN123" s="218"/>
      <c r="ALO123" s="218"/>
      <c r="ALP123" s="218"/>
      <c r="ALQ123" s="218"/>
      <c r="ALR123" s="218"/>
      <c r="ALS123" s="218"/>
      <c r="ALT123" s="218"/>
      <c r="ALU123" s="218"/>
      <c r="ALV123" s="218"/>
      <c r="ALW123" s="218"/>
      <c r="ALX123" s="218"/>
      <c r="ALY123" s="218"/>
      <c r="ALZ123" s="218"/>
      <c r="AMA123" s="218"/>
      <c r="AMB123" s="218"/>
      <c r="AMC123" s="218"/>
      <c r="AMD123" s="218"/>
      <c r="AME123" s="218"/>
      <c r="AMF123" s="218"/>
      <c r="AMG123" s="218"/>
      <c r="AMH123" s="218"/>
      <c r="AMI123" s="218"/>
      <c r="AMJ123" s="218"/>
      <c r="AMK123" s="218"/>
      <c r="AML123" s="218"/>
      <c r="AMM123" s="218"/>
      <c r="AMN123" s="218"/>
      <c r="AMO123" s="218"/>
      <c r="AMP123" s="218"/>
      <c r="AMQ123" s="218"/>
      <c r="AMR123" s="218"/>
      <c r="AMS123" s="218"/>
      <c r="AMT123" s="218"/>
      <c r="AMU123" s="218"/>
      <c r="AMV123" s="218"/>
      <c r="AMW123" s="218"/>
      <c r="AMX123" s="218"/>
      <c r="AMY123" s="218"/>
      <c r="AMZ123" s="218"/>
      <c r="ANA123" s="218"/>
      <c r="ANB123" s="218"/>
      <c r="ANC123" s="218"/>
      <c r="AND123" s="218"/>
      <c r="ANE123" s="218"/>
      <c r="ANF123" s="218"/>
      <c r="ANG123" s="218"/>
      <c r="ANH123" s="218"/>
      <c r="ANI123" s="218"/>
      <c r="ANJ123" s="218"/>
      <c r="ANK123" s="218"/>
      <c r="ANL123" s="218"/>
      <c r="ANM123" s="218"/>
      <c r="ANN123" s="218"/>
      <c r="ANO123" s="218"/>
      <c r="ANP123" s="218"/>
      <c r="ANQ123" s="218"/>
      <c r="ANR123" s="218"/>
      <c r="ANS123" s="218"/>
      <c r="ANT123" s="218"/>
      <c r="ANU123" s="218"/>
      <c r="ANV123" s="218"/>
      <c r="ANW123" s="218"/>
      <c r="ANX123" s="218"/>
      <c r="ANY123" s="218"/>
      <c r="ANZ123" s="218"/>
      <c r="AOA123" s="218"/>
      <c r="AOB123" s="218"/>
      <c r="AOC123" s="218"/>
      <c r="AOD123" s="218"/>
      <c r="AOE123" s="218"/>
      <c r="AOF123" s="218"/>
      <c r="AOG123" s="218"/>
      <c r="AOH123" s="218"/>
      <c r="AOI123" s="218"/>
      <c r="AOJ123" s="218"/>
      <c r="AOK123" s="218"/>
      <c r="AOL123" s="218"/>
      <c r="AOM123" s="218"/>
      <c r="AON123" s="218"/>
      <c r="AOO123" s="218"/>
      <c r="AOP123" s="218"/>
      <c r="AOQ123" s="218"/>
      <c r="AOR123" s="218"/>
      <c r="AOS123" s="218"/>
      <c r="AOT123" s="218"/>
      <c r="AOU123" s="218"/>
      <c r="AOV123" s="218"/>
      <c r="AOW123" s="218"/>
      <c r="AOX123" s="218"/>
      <c r="AOY123" s="218"/>
      <c r="AOZ123" s="218"/>
      <c r="APA123" s="218"/>
      <c r="APB123" s="218"/>
      <c r="APC123" s="218"/>
      <c r="APD123" s="218"/>
      <c r="APE123" s="218"/>
      <c r="APF123" s="218"/>
      <c r="APG123" s="218"/>
      <c r="APH123" s="218"/>
      <c r="API123" s="218"/>
      <c r="APJ123" s="218"/>
      <c r="APK123" s="218"/>
      <c r="APL123" s="218"/>
      <c r="APM123" s="218"/>
      <c r="APN123" s="218"/>
      <c r="APO123" s="218"/>
      <c r="APP123" s="218"/>
      <c r="APQ123" s="218"/>
      <c r="APR123" s="218"/>
      <c r="APS123" s="218"/>
      <c r="APT123" s="218"/>
      <c r="APU123" s="218"/>
      <c r="APV123" s="218"/>
      <c r="APW123" s="218"/>
      <c r="APX123" s="218"/>
      <c r="APY123" s="218"/>
      <c r="APZ123" s="218"/>
      <c r="AQA123" s="218"/>
      <c r="AQB123" s="218"/>
      <c r="AQC123" s="218"/>
      <c r="AQD123" s="218"/>
      <c r="AQE123" s="218"/>
      <c r="AQF123" s="218"/>
      <c r="AQG123" s="218"/>
      <c r="AQH123" s="218"/>
      <c r="AQI123" s="218"/>
      <c r="AQJ123" s="218"/>
      <c r="AQK123" s="218"/>
      <c r="AQL123" s="218"/>
      <c r="AQM123" s="218"/>
      <c r="AQN123" s="218"/>
      <c r="AQO123" s="218"/>
      <c r="AQP123" s="218"/>
      <c r="AQQ123" s="218"/>
      <c r="AQR123" s="218"/>
      <c r="AQS123" s="218"/>
      <c r="AQT123" s="218"/>
      <c r="AQU123" s="218"/>
      <c r="AQV123" s="218"/>
      <c r="AQW123" s="218"/>
      <c r="AQX123" s="218"/>
      <c r="AQY123" s="218"/>
      <c r="AQZ123" s="218"/>
      <c r="ARA123" s="218"/>
      <c r="ARB123" s="218"/>
      <c r="ARC123" s="218"/>
      <c r="ARD123" s="218"/>
      <c r="ARE123" s="218"/>
      <c r="ARF123" s="218"/>
      <c r="ARG123" s="218"/>
      <c r="ARH123" s="218"/>
      <c r="ARI123" s="218"/>
      <c r="ARJ123" s="218"/>
      <c r="ARK123" s="218"/>
      <c r="ARL123" s="218"/>
      <c r="ARM123" s="218"/>
      <c r="ARN123" s="218"/>
      <c r="ARO123" s="218"/>
      <c r="ARP123" s="218"/>
      <c r="ARQ123" s="218"/>
      <c r="ARR123" s="218"/>
      <c r="ARS123" s="218"/>
      <c r="ART123" s="218"/>
      <c r="ARU123" s="218"/>
      <c r="ARV123" s="218"/>
      <c r="ARW123" s="218"/>
      <c r="ARX123" s="218"/>
      <c r="ARY123" s="218"/>
      <c r="ARZ123" s="218"/>
      <c r="ASA123" s="218"/>
      <c r="ASB123" s="218"/>
      <c r="ASC123" s="218"/>
      <c r="ASD123" s="218"/>
      <c r="ASE123" s="218"/>
      <c r="ASF123" s="218"/>
      <c r="ASG123" s="218"/>
      <c r="ASH123" s="218"/>
      <c r="ASI123" s="218"/>
      <c r="ASJ123" s="218"/>
      <c r="ASK123" s="218"/>
      <c r="ASL123" s="218"/>
      <c r="ASM123" s="218"/>
      <c r="ASN123" s="218"/>
      <c r="ASO123" s="218"/>
      <c r="ASP123" s="218"/>
      <c r="ASQ123" s="218"/>
      <c r="ASR123" s="218"/>
      <c r="ASS123" s="218"/>
      <c r="AST123" s="218"/>
      <c r="ASU123" s="218"/>
      <c r="ASV123" s="218"/>
      <c r="ASW123" s="218"/>
      <c r="ASX123" s="218"/>
      <c r="ASY123" s="218"/>
      <c r="ASZ123" s="218"/>
      <c r="ATA123" s="218"/>
      <c r="ATB123" s="218"/>
      <c r="ATC123" s="218"/>
      <c r="ATD123" s="218"/>
      <c r="ATE123" s="218"/>
      <c r="ATF123" s="218"/>
      <c r="ATG123" s="218"/>
      <c r="ATH123" s="218"/>
      <c r="ATI123" s="218"/>
      <c r="ATJ123" s="218"/>
      <c r="ATK123" s="218"/>
      <c r="ATL123" s="218"/>
      <c r="ATM123" s="218"/>
      <c r="ATN123" s="218"/>
      <c r="ATO123" s="218"/>
      <c r="ATP123" s="218"/>
      <c r="ATQ123" s="218"/>
      <c r="ATR123" s="218"/>
      <c r="ATS123" s="218"/>
      <c r="ATT123" s="218"/>
      <c r="ATU123" s="218"/>
      <c r="ATV123" s="218"/>
      <c r="ATW123" s="218"/>
      <c r="ATX123" s="218"/>
      <c r="ATY123" s="218"/>
      <c r="ATZ123" s="218"/>
      <c r="AUA123" s="218"/>
      <c r="AUB123" s="218"/>
      <c r="AUC123" s="218"/>
      <c r="AUD123" s="218"/>
      <c r="AUE123" s="218"/>
      <c r="AUF123" s="218"/>
      <c r="AUG123" s="218"/>
      <c r="AUH123" s="218"/>
      <c r="AUI123" s="218"/>
      <c r="AUJ123" s="218"/>
      <c r="AUK123" s="218"/>
      <c r="AUL123" s="218"/>
      <c r="AUM123" s="218"/>
      <c r="AUN123" s="218"/>
      <c r="AUO123" s="218"/>
      <c r="AUP123" s="218"/>
      <c r="AUQ123" s="218"/>
      <c r="AUR123" s="218"/>
      <c r="AUS123" s="218"/>
      <c r="AUT123" s="218"/>
      <c r="AUU123" s="218"/>
      <c r="AUV123" s="218"/>
      <c r="AUW123" s="218"/>
      <c r="AUX123" s="218"/>
      <c r="AUY123" s="218"/>
      <c r="AUZ123" s="218"/>
      <c r="AVA123" s="218"/>
      <c r="AVB123" s="218"/>
      <c r="AVC123" s="218"/>
      <c r="AVD123" s="218"/>
      <c r="AVE123" s="218"/>
      <c r="AVF123" s="218"/>
      <c r="AVG123" s="218"/>
      <c r="AVH123" s="218"/>
      <c r="AVI123" s="218"/>
      <c r="AVJ123" s="218"/>
      <c r="AVK123" s="218"/>
      <c r="AVL123" s="218"/>
      <c r="AVM123" s="218"/>
      <c r="AVN123" s="218"/>
      <c r="AVO123" s="218"/>
      <c r="AVP123" s="218"/>
      <c r="AVQ123" s="218"/>
      <c r="AVR123" s="218"/>
      <c r="AVS123" s="218"/>
      <c r="AVT123" s="218"/>
      <c r="AVU123" s="218"/>
      <c r="AVV123" s="218"/>
      <c r="AVW123" s="218"/>
      <c r="AVX123" s="218"/>
      <c r="AVY123" s="218"/>
      <c r="AVZ123" s="218"/>
      <c r="AWA123" s="218"/>
      <c r="AWB123" s="218"/>
      <c r="AWC123" s="218"/>
      <c r="AWD123" s="218"/>
      <c r="AWE123" s="218"/>
      <c r="AWF123" s="218"/>
      <c r="AWG123" s="218"/>
      <c r="AWH123" s="218"/>
      <c r="AWI123" s="218"/>
      <c r="AWJ123" s="218"/>
      <c r="AWK123" s="218"/>
      <c r="AWL123" s="218"/>
      <c r="AWM123" s="218"/>
      <c r="AWN123" s="218"/>
      <c r="AWO123" s="218"/>
      <c r="AWP123" s="218"/>
      <c r="AWQ123" s="218"/>
      <c r="AWR123" s="218"/>
      <c r="AWS123" s="218"/>
      <c r="AWT123" s="218"/>
      <c r="AWU123" s="218"/>
      <c r="AWV123" s="218"/>
      <c r="AWW123" s="218"/>
      <c r="AWX123" s="218"/>
      <c r="AWY123" s="218"/>
      <c r="AWZ123" s="218"/>
      <c r="AXA123" s="218"/>
      <c r="AXB123" s="218"/>
      <c r="AXC123" s="218"/>
      <c r="AXD123" s="218"/>
      <c r="AXE123" s="218"/>
      <c r="AXF123" s="218"/>
      <c r="AXG123" s="218"/>
      <c r="AXH123" s="218"/>
      <c r="AXI123" s="218"/>
      <c r="AXJ123" s="218"/>
      <c r="AXK123" s="218"/>
      <c r="AXL123" s="218"/>
      <c r="AXM123" s="218"/>
      <c r="AXN123" s="218"/>
      <c r="AXO123" s="218"/>
      <c r="AXP123" s="218"/>
      <c r="AXQ123" s="218"/>
      <c r="AXR123" s="218"/>
      <c r="AXS123" s="218"/>
      <c r="AXT123" s="218"/>
      <c r="AXU123" s="218"/>
      <c r="AXV123" s="218"/>
      <c r="AXW123" s="218"/>
      <c r="AXX123" s="218"/>
      <c r="AXY123" s="218"/>
      <c r="AXZ123" s="218"/>
      <c r="AYA123" s="218"/>
      <c r="AYB123" s="218"/>
      <c r="AYC123" s="218"/>
      <c r="AYD123" s="218"/>
      <c r="AYE123" s="218"/>
      <c r="AYF123" s="218"/>
      <c r="AYG123" s="218"/>
      <c r="AYH123" s="218"/>
      <c r="AYI123" s="218"/>
      <c r="AYJ123" s="218"/>
      <c r="AYK123" s="218"/>
      <c r="AYL123" s="218"/>
      <c r="AYM123" s="218"/>
      <c r="AYN123" s="218"/>
      <c r="AYO123" s="218"/>
      <c r="AYP123" s="218"/>
      <c r="AYQ123" s="218"/>
      <c r="AYR123" s="218"/>
      <c r="AYS123" s="218"/>
      <c r="AYT123" s="218"/>
      <c r="AYU123" s="218"/>
      <c r="AYV123" s="218"/>
      <c r="AYW123" s="218"/>
      <c r="AYX123" s="218"/>
      <c r="AYY123" s="218"/>
      <c r="AYZ123" s="218"/>
      <c r="AZA123" s="218"/>
      <c r="AZB123" s="218"/>
      <c r="AZC123" s="218"/>
      <c r="AZD123" s="218"/>
      <c r="AZE123" s="218"/>
      <c r="AZF123" s="218"/>
      <c r="AZG123" s="218"/>
      <c r="AZH123" s="218"/>
      <c r="AZI123" s="218"/>
      <c r="AZJ123" s="218"/>
      <c r="AZK123" s="218"/>
      <c r="AZL123" s="218"/>
      <c r="AZM123" s="218"/>
      <c r="AZN123" s="218"/>
      <c r="AZO123" s="218"/>
      <c r="AZP123" s="218"/>
      <c r="AZQ123" s="218"/>
      <c r="AZR123" s="218"/>
      <c r="AZS123" s="218"/>
      <c r="AZT123" s="218"/>
      <c r="AZU123" s="218"/>
      <c r="AZV123" s="218"/>
      <c r="AZW123" s="218"/>
      <c r="AZX123" s="218"/>
      <c r="AZY123" s="218"/>
      <c r="AZZ123" s="218"/>
      <c r="BAA123" s="218"/>
      <c r="BAB123" s="218"/>
      <c r="BAC123" s="218"/>
      <c r="BAD123" s="218"/>
      <c r="BAE123" s="218"/>
      <c r="BAF123" s="218"/>
      <c r="BAG123" s="218"/>
      <c r="BAH123" s="218"/>
      <c r="BAI123" s="218"/>
      <c r="BAJ123" s="218"/>
      <c r="BAK123" s="218"/>
      <c r="BAL123" s="218"/>
      <c r="BAM123" s="218"/>
      <c r="BAN123" s="218"/>
      <c r="BAO123" s="218"/>
      <c r="BAP123" s="218"/>
      <c r="BAQ123" s="218"/>
      <c r="BAR123" s="218"/>
      <c r="BAS123" s="218"/>
      <c r="BAT123" s="218"/>
      <c r="BAU123" s="218"/>
      <c r="BAV123" s="218"/>
      <c r="BAW123" s="218"/>
      <c r="BAX123" s="218"/>
      <c r="BAY123" s="218"/>
      <c r="BAZ123" s="218"/>
      <c r="BBA123" s="218"/>
      <c r="BBB123" s="218"/>
      <c r="BBC123" s="218"/>
      <c r="BBD123" s="218"/>
      <c r="BBE123" s="218"/>
      <c r="BBF123" s="218"/>
      <c r="BBG123" s="218"/>
      <c r="BBH123" s="218"/>
      <c r="BBI123" s="218"/>
      <c r="BBJ123" s="218"/>
      <c r="BBK123" s="218"/>
      <c r="BBL123" s="218"/>
      <c r="BBM123" s="218"/>
      <c r="BBN123" s="218"/>
      <c r="BBO123" s="218"/>
      <c r="BBP123" s="218"/>
      <c r="BBQ123" s="218"/>
      <c r="BBR123" s="218"/>
      <c r="BBS123" s="218"/>
      <c r="BBT123" s="218"/>
      <c r="BBU123" s="218"/>
      <c r="BBV123" s="218"/>
      <c r="BBW123" s="218"/>
      <c r="BBX123" s="218"/>
      <c r="BBY123" s="218"/>
      <c r="BBZ123" s="218"/>
      <c r="BCA123" s="218"/>
      <c r="BCB123" s="218"/>
      <c r="BCC123" s="218"/>
      <c r="BCD123" s="218"/>
      <c r="BCE123" s="218"/>
      <c r="BCF123" s="218"/>
      <c r="BCG123" s="218"/>
      <c r="BCH123" s="218"/>
      <c r="BCI123" s="218"/>
      <c r="BCJ123" s="218"/>
      <c r="BCK123" s="218"/>
      <c r="BCL123" s="218"/>
      <c r="BCM123" s="218"/>
      <c r="BCN123" s="218"/>
      <c r="BCO123" s="218"/>
      <c r="BCP123" s="218"/>
      <c r="BCQ123" s="218"/>
      <c r="BCR123" s="218"/>
      <c r="BCS123" s="218"/>
      <c r="BCT123" s="218"/>
      <c r="BCU123" s="218"/>
      <c r="BCV123" s="218"/>
      <c r="BCW123" s="218"/>
      <c r="BCX123" s="218"/>
      <c r="BCY123" s="218"/>
      <c r="BCZ123" s="218"/>
      <c r="BDA123" s="218"/>
      <c r="BDB123" s="218"/>
      <c r="BDC123" s="218"/>
      <c r="BDD123" s="218"/>
      <c r="BDE123" s="218"/>
      <c r="BDF123" s="218"/>
      <c r="BDG123" s="218"/>
      <c r="BDH123" s="218"/>
      <c r="BDI123" s="218"/>
      <c r="BDJ123" s="218"/>
      <c r="BDK123" s="218"/>
      <c r="BDL123" s="218"/>
      <c r="BDM123" s="218"/>
      <c r="BDN123" s="218"/>
      <c r="BDO123" s="218"/>
      <c r="BDP123" s="218"/>
      <c r="BDQ123" s="218"/>
      <c r="BDR123" s="218"/>
      <c r="BDS123" s="218"/>
      <c r="BDT123" s="218"/>
      <c r="BDU123" s="218"/>
      <c r="BDV123" s="218"/>
      <c r="BDW123" s="218"/>
      <c r="BDX123" s="218"/>
      <c r="BDY123" s="218"/>
      <c r="BDZ123" s="218"/>
      <c r="BEA123" s="218"/>
      <c r="BEB123" s="218"/>
      <c r="BEC123" s="218"/>
      <c r="BED123" s="218"/>
      <c r="BEE123" s="218"/>
      <c r="BEF123" s="218"/>
      <c r="BEG123" s="218"/>
      <c r="BEH123" s="218"/>
      <c r="BEI123" s="218"/>
      <c r="BEJ123" s="218"/>
      <c r="BEK123" s="218"/>
      <c r="BEL123" s="218"/>
      <c r="BEM123" s="218"/>
      <c r="BEN123" s="218"/>
      <c r="BEO123" s="218"/>
      <c r="BEP123" s="218"/>
      <c r="BEQ123" s="218"/>
      <c r="BER123" s="218"/>
      <c r="BES123" s="218"/>
      <c r="BET123" s="218"/>
      <c r="BEU123" s="218"/>
      <c r="BEV123" s="218"/>
      <c r="BEW123" s="218"/>
      <c r="BEX123" s="218"/>
      <c r="BEY123" s="218"/>
      <c r="BEZ123" s="218"/>
      <c r="BFA123" s="218"/>
      <c r="BFB123" s="218"/>
      <c r="BFC123" s="218"/>
      <c r="BFD123" s="218"/>
      <c r="BFE123" s="218"/>
      <c r="BFF123" s="218"/>
      <c r="BFG123" s="218"/>
      <c r="BFH123" s="218"/>
      <c r="BFI123" s="218"/>
      <c r="BFJ123" s="218"/>
      <c r="BFK123" s="218"/>
      <c r="BFL123" s="218"/>
      <c r="BFM123" s="218"/>
      <c r="BFN123" s="218"/>
      <c r="BFO123" s="218"/>
      <c r="BFP123" s="218"/>
      <c r="BFQ123" s="218"/>
      <c r="BFR123" s="218"/>
      <c r="BFS123" s="218"/>
      <c r="BFT123" s="218"/>
      <c r="BFU123" s="218"/>
      <c r="BFV123" s="218"/>
      <c r="BFW123" s="218"/>
      <c r="BFX123" s="218"/>
      <c r="BFY123" s="218"/>
      <c r="BFZ123" s="218"/>
      <c r="BGA123" s="218"/>
      <c r="BGB123" s="218"/>
      <c r="BGC123" s="218"/>
      <c r="BGD123" s="218"/>
      <c r="BGE123" s="218"/>
      <c r="BGF123" s="218"/>
      <c r="BGG123" s="218"/>
      <c r="BGH123" s="218"/>
      <c r="BGI123" s="218"/>
      <c r="BGJ123" s="218"/>
      <c r="BGK123" s="218"/>
      <c r="BGL123" s="218"/>
      <c r="BGM123" s="218"/>
      <c r="BGN123" s="218"/>
      <c r="BGO123" s="218"/>
      <c r="BGP123" s="218"/>
      <c r="BGQ123" s="218"/>
      <c r="BGR123" s="218"/>
      <c r="BGS123" s="218"/>
      <c r="BGT123" s="218"/>
      <c r="BGU123" s="218"/>
      <c r="BGV123" s="218"/>
      <c r="BGW123" s="218"/>
      <c r="BGX123" s="218"/>
      <c r="BGY123" s="218"/>
      <c r="BGZ123" s="218"/>
      <c r="BHA123" s="218"/>
      <c r="BHB123" s="218"/>
      <c r="BHC123" s="218"/>
      <c r="BHD123" s="218"/>
      <c r="BHE123" s="218"/>
      <c r="BHF123" s="218"/>
      <c r="BHG123" s="218"/>
      <c r="BHH123" s="218"/>
      <c r="BHI123" s="218"/>
      <c r="BHJ123" s="218"/>
      <c r="BHK123" s="218"/>
      <c r="BHL123" s="218"/>
      <c r="BHM123" s="218"/>
      <c r="BHN123" s="218"/>
      <c r="BHO123" s="218"/>
      <c r="BHP123" s="218"/>
      <c r="BHQ123" s="218"/>
      <c r="BHR123" s="218"/>
      <c r="BHS123" s="218"/>
      <c r="BHT123" s="218"/>
      <c r="BHU123" s="218"/>
      <c r="BHV123" s="218"/>
      <c r="BHW123" s="218"/>
      <c r="BHX123" s="218"/>
      <c r="BHY123" s="218"/>
      <c r="BHZ123" s="218"/>
      <c r="BIA123" s="218"/>
      <c r="BIB123" s="218"/>
      <c r="BIC123" s="218"/>
      <c r="BID123" s="218"/>
      <c r="BIE123" s="218"/>
      <c r="BIF123" s="218"/>
      <c r="BIG123" s="218"/>
      <c r="BIH123" s="218"/>
      <c r="BII123" s="218"/>
      <c r="BIJ123" s="218"/>
      <c r="BIK123" s="218"/>
      <c r="BIL123" s="218"/>
      <c r="BIM123" s="218"/>
      <c r="BIN123" s="218"/>
      <c r="BIO123" s="218"/>
      <c r="BIP123" s="218"/>
      <c r="BIQ123" s="218"/>
      <c r="BIR123" s="218"/>
      <c r="BIS123" s="218"/>
      <c r="BIT123" s="218"/>
      <c r="BIU123" s="218"/>
      <c r="BIV123" s="218"/>
      <c r="BIW123" s="218"/>
      <c r="BIX123" s="218"/>
      <c r="BIY123" s="218"/>
      <c r="BIZ123" s="218"/>
      <c r="BJA123" s="218"/>
      <c r="BJB123" s="218"/>
      <c r="BJC123" s="218"/>
      <c r="BJD123" s="218"/>
      <c r="BJE123" s="218"/>
      <c r="BJF123" s="218"/>
      <c r="BJG123" s="218"/>
      <c r="BJH123" s="218"/>
      <c r="BJI123" s="218"/>
      <c r="BJJ123" s="218"/>
      <c r="BJK123" s="218"/>
      <c r="BJL123" s="218"/>
      <c r="BJM123" s="218"/>
      <c r="BJN123" s="218"/>
      <c r="BJO123" s="218"/>
      <c r="BJP123" s="218"/>
      <c r="BJQ123" s="218"/>
      <c r="BJR123" s="218"/>
      <c r="BJS123" s="218"/>
      <c r="BJT123" s="218"/>
      <c r="BJU123" s="218"/>
      <c r="BJV123" s="218"/>
      <c r="BJW123" s="218"/>
      <c r="BJX123" s="218"/>
      <c r="BJY123" s="218"/>
      <c r="BJZ123" s="218"/>
      <c r="BKA123" s="218"/>
      <c r="BKB123" s="218"/>
      <c r="BKC123" s="218"/>
      <c r="BKD123" s="218"/>
      <c r="BKE123" s="218"/>
      <c r="BKF123" s="218"/>
      <c r="BKG123" s="218"/>
      <c r="BKH123" s="218"/>
      <c r="BKI123" s="218"/>
      <c r="BKJ123" s="218"/>
      <c r="BKK123" s="218"/>
      <c r="BKL123" s="218"/>
      <c r="BKM123" s="218"/>
      <c r="BKN123" s="218"/>
      <c r="BKO123" s="218"/>
      <c r="BKP123" s="218"/>
      <c r="BKQ123" s="218"/>
      <c r="BKR123" s="218"/>
      <c r="BKS123" s="218"/>
      <c r="BKT123" s="218"/>
      <c r="BKU123" s="218"/>
      <c r="BKV123" s="218"/>
      <c r="BKW123" s="218"/>
      <c r="BKX123" s="218"/>
      <c r="BKY123" s="218"/>
      <c r="BKZ123" s="218"/>
      <c r="BLA123" s="218"/>
      <c r="BLB123" s="218"/>
      <c r="BLC123" s="218"/>
      <c r="BLD123" s="218"/>
      <c r="BLE123" s="218"/>
      <c r="BLF123" s="218"/>
      <c r="BLG123" s="218"/>
      <c r="BLH123" s="218"/>
      <c r="BLI123" s="218"/>
      <c r="BLJ123" s="218"/>
      <c r="BLK123" s="218"/>
      <c r="BLL123" s="218"/>
      <c r="BLM123" s="218"/>
      <c r="BLN123" s="218"/>
      <c r="BLO123" s="218"/>
      <c r="BLP123" s="218"/>
      <c r="BLQ123" s="218"/>
      <c r="BLR123" s="218"/>
      <c r="BLS123" s="218"/>
      <c r="BLT123" s="218"/>
      <c r="BLU123" s="218"/>
      <c r="BLV123" s="218"/>
      <c r="BLW123" s="218"/>
      <c r="BLX123" s="218"/>
      <c r="BLY123" s="218"/>
      <c r="BLZ123" s="218"/>
      <c r="BMA123" s="218"/>
      <c r="BMB123" s="218"/>
      <c r="BMC123" s="218"/>
      <c r="BMD123" s="218"/>
      <c r="BME123" s="218"/>
      <c r="BMF123" s="218"/>
      <c r="BMG123" s="218"/>
      <c r="BMH123" s="218"/>
      <c r="BMI123" s="218"/>
      <c r="BMJ123" s="218"/>
      <c r="BMK123" s="218"/>
      <c r="BML123" s="218"/>
      <c r="BMM123" s="218"/>
      <c r="BMN123" s="218"/>
      <c r="BMO123" s="218"/>
      <c r="BMP123" s="218"/>
      <c r="BMQ123" s="218"/>
      <c r="BMR123" s="218"/>
      <c r="BMS123" s="218"/>
      <c r="BMT123" s="218"/>
      <c r="BMU123" s="218"/>
      <c r="BMV123" s="218"/>
      <c r="BMW123" s="218"/>
      <c r="BMX123" s="218"/>
      <c r="BMY123" s="218"/>
      <c r="BMZ123" s="218"/>
      <c r="BNA123" s="218"/>
      <c r="BNB123" s="218"/>
      <c r="BNC123" s="218"/>
      <c r="BND123" s="218"/>
      <c r="BNE123" s="218"/>
      <c r="BNF123" s="218"/>
      <c r="BNG123" s="218"/>
      <c r="BNH123" s="218"/>
      <c r="BNI123" s="218"/>
      <c r="BNJ123" s="218"/>
      <c r="BNK123" s="218"/>
      <c r="BNL123" s="218"/>
      <c r="BNM123" s="218"/>
      <c r="BNN123" s="218"/>
      <c r="BNO123" s="218"/>
      <c r="BNP123" s="218"/>
      <c r="BNQ123" s="218"/>
      <c r="BNR123" s="218"/>
      <c r="BNS123" s="218"/>
      <c r="BNT123" s="218"/>
      <c r="BNU123" s="218"/>
      <c r="BNV123" s="218"/>
      <c r="BNW123" s="218"/>
      <c r="BNX123" s="218"/>
      <c r="BNY123" s="218"/>
      <c r="BNZ123" s="218"/>
      <c r="BOA123" s="218"/>
      <c r="BOB123" s="218"/>
      <c r="BOC123" s="218"/>
      <c r="BOD123" s="218"/>
      <c r="BOE123" s="218"/>
      <c r="BOF123" s="218"/>
      <c r="BOG123" s="218"/>
      <c r="BOH123" s="218"/>
      <c r="BOI123" s="218"/>
      <c r="BOJ123" s="218"/>
      <c r="BOK123" s="218"/>
      <c r="BOL123" s="218"/>
      <c r="BOM123" s="218"/>
      <c r="BON123" s="218"/>
      <c r="BOO123" s="218"/>
      <c r="BOP123" s="218"/>
      <c r="BOQ123" s="218"/>
      <c r="BOR123" s="218"/>
      <c r="BOS123" s="218"/>
      <c r="BOT123" s="218"/>
      <c r="BOU123" s="218"/>
      <c r="BOV123" s="218"/>
      <c r="BOW123" s="218"/>
      <c r="BOX123" s="218"/>
      <c r="BOY123" s="218"/>
      <c r="BOZ123" s="218"/>
      <c r="BPA123" s="218"/>
      <c r="BPB123" s="218"/>
      <c r="BPC123" s="218"/>
      <c r="BPD123" s="218"/>
      <c r="BPE123" s="218"/>
      <c r="BPF123" s="218"/>
      <c r="BPG123" s="218"/>
      <c r="BPH123" s="218"/>
      <c r="BPI123" s="218"/>
      <c r="BPJ123" s="218"/>
      <c r="BPK123" s="218"/>
      <c r="BPL123" s="218"/>
      <c r="BPM123" s="218"/>
      <c r="BPN123" s="218"/>
      <c r="BPO123" s="218"/>
      <c r="BPP123" s="218"/>
      <c r="BPQ123" s="218"/>
      <c r="BPR123" s="218"/>
      <c r="BPS123" s="218"/>
      <c r="BPT123" s="218"/>
      <c r="BPU123" s="218"/>
      <c r="BPV123" s="218"/>
      <c r="BPW123" s="218"/>
      <c r="BPX123" s="218"/>
      <c r="BPY123" s="218"/>
      <c r="BPZ123" s="218"/>
      <c r="BQA123" s="218"/>
      <c r="BQB123" s="218"/>
      <c r="BQC123" s="218"/>
      <c r="BQD123" s="218"/>
      <c r="BQE123" s="218"/>
      <c r="BQF123" s="218"/>
      <c r="BQG123" s="218"/>
      <c r="BQH123" s="218"/>
      <c r="BQI123" s="218"/>
      <c r="BQJ123" s="218"/>
      <c r="BQK123" s="218"/>
      <c r="BQL123" s="218"/>
      <c r="BQM123" s="218"/>
      <c r="BQN123" s="218"/>
      <c r="BQO123" s="218"/>
      <c r="BQP123" s="218"/>
      <c r="BQQ123" s="218"/>
      <c r="BQR123" s="218"/>
      <c r="BQS123" s="218"/>
      <c r="BQT123" s="218"/>
      <c r="BQU123" s="218"/>
      <c r="BQV123" s="218"/>
      <c r="BQW123" s="218"/>
      <c r="BQX123" s="218"/>
      <c r="BQY123" s="218"/>
      <c r="BQZ123" s="218"/>
      <c r="BRA123" s="218"/>
      <c r="BRB123" s="218"/>
      <c r="BRC123" s="218"/>
      <c r="BRD123" s="218"/>
      <c r="BRE123" s="218"/>
      <c r="BRF123" s="218"/>
      <c r="BRG123" s="218"/>
      <c r="BRH123" s="218"/>
      <c r="BRI123" s="218"/>
      <c r="BRJ123" s="218"/>
      <c r="BRK123" s="218"/>
      <c r="BRL123" s="218"/>
      <c r="BRM123" s="218"/>
      <c r="BRN123" s="218"/>
      <c r="BRO123" s="218"/>
      <c r="BRP123" s="218"/>
      <c r="BRQ123" s="218"/>
      <c r="BRR123" s="218"/>
      <c r="BRS123" s="218"/>
      <c r="BRT123" s="218"/>
      <c r="BRU123" s="218"/>
      <c r="BRV123" s="218"/>
      <c r="BRW123" s="218"/>
      <c r="BRX123" s="218"/>
      <c r="BRY123" s="218"/>
      <c r="BRZ123" s="218"/>
      <c r="BSA123" s="218"/>
      <c r="BSB123" s="218"/>
      <c r="BSC123" s="218"/>
      <c r="BSD123" s="218"/>
      <c r="BSE123" s="218"/>
      <c r="BSF123" s="218"/>
      <c r="BSG123" s="218"/>
      <c r="BSH123" s="218"/>
      <c r="BSI123" s="218"/>
      <c r="BSJ123" s="218"/>
      <c r="BSK123" s="218"/>
      <c r="BSL123" s="218"/>
      <c r="BSM123" s="218"/>
      <c r="BSN123" s="218"/>
      <c r="BSO123" s="218"/>
      <c r="BSP123" s="218"/>
      <c r="BSQ123" s="218"/>
      <c r="BSR123" s="218"/>
      <c r="BSS123" s="218"/>
      <c r="BST123" s="218"/>
      <c r="BSU123" s="218"/>
      <c r="BSV123" s="218"/>
      <c r="BSW123" s="218"/>
      <c r="BSX123" s="218"/>
      <c r="BSY123" s="218"/>
      <c r="BSZ123" s="218"/>
      <c r="BTA123" s="218"/>
      <c r="BTB123" s="218"/>
      <c r="BTC123" s="218"/>
      <c r="BTD123" s="218"/>
      <c r="BTE123" s="218"/>
      <c r="BTF123" s="218"/>
      <c r="BTG123" s="218"/>
      <c r="BTH123" s="218"/>
      <c r="BTI123" s="218"/>
      <c r="BTJ123" s="218"/>
      <c r="BTK123" s="218"/>
      <c r="BTL123" s="218"/>
      <c r="BTM123" s="218"/>
      <c r="BTN123" s="218"/>
      <c r="BTO123" s="218"/>
      <c r="BTP123" s="218"/>
      <c r="BTQ123" s="218"/>
      <c r="BTR123" s="218"/>
      <c r="BTS123" s="218"/>
      <c r="BTT123" s="218"/>
      <c r="BTU123" s="218"/>
      <c r="BTV123" s="218"/>
      <c r="BTW123" s="218"/>
      <c r="BTX123" s="218"/>
      <c r="BTY123" s="218"/>
      <c r="BTZ123" s="218"/>
      <c r="BUA123" s="218"/>
      <c r="BUB123" s="218"/>
      <c r="BUC123" s="218"/>
      <c r="BUD123" s="218"/>
      <c r="BUE123" s="218"/>
      <c r="BUF123" s="218"/>
      <c r="BUG123" s="218"/>
      <c r="BUH123" s="218"/>
      <c r="BUI123" s="218"/>
      <c r="BUJ123" s="218"/>
      <c r="BUK123" s="218"/>
      <c r="BUL123" s="218"/>
      <c r="BUM123" s="218"/>
      <c r="BUN123" s="218"/>
      <c r="BUO123" s="218"/>
      <c r="BUP123" s="218"/>
      <c r="BUQ123" s="218"/>
      <c r="BUR123" s="218"/>
      <c r="BUS123" s="218"/>
      <c r="BUT123" s="218"/>
      <c r="BUU123" s="218"/>
      <c r="BUV123" s="218"/>
      <c r="BUW123" s="218"/>
      <c r="BUX123" s="218"/>
      <c r="BUY123" s="218"/>
      <c r="BUZ123" s="218"/>
      <c r="BVA123" s="218"/>
      <c r="BVB123" s="218"/>
      <c r="BVC123" s="218"/>
      <c r="BVD123" s="218"/>
      <c r="BVE123" s="218"/>
      <c r="BVF123" s="218"/>
      <c r="BVG123" s="218"/>
      <c r="BVH123" s="218"/>
      <c r="BVI123" s="218"/>
      <c r="BVJ123" s="218"/>
      <c r="BVK123" s="218"/>
      <c r="BVL123" s="218"/>
      <c r="BVM123" s="218"/>
      <c r="BVN123" s="218"/>
      <c r="BVO123" s="218"/>
      <c r="BVP123" s="218"/>
      <c r="BVQ123" s="218"/>
      <c r="BVR123" s="218"/>
      <c r="BVS123" s="218"/>
      <c r="BVT123" s="218"/>
      <c r="BVU123" s="218"/>
      <c r="BVV123" s="218"/>
      <c r="BVW123" s="218"/>
      <c r="BVX123" s="218"/>
      <c r="BVY123" s="218"/>
      <c r="BVZ123" s="218"/>
      <c r="BWA123" s="218"/>
      <c r="BWB123" s="218"/>
      <c r="BWC123" s="218"/>
      <c r="BWD123" s="218"/>
      <c r="BWE123" s="218"/>
      <c r="BWF123" s="218"/>
      <c r="BWG123" s="218"/>
      <c r="BWH123" s="218"/>
      <c r="BWI123" s="218"/>
      <c r="BWJ123" s="218"/>
      <c r="BWK123" s="218"/>
      <c r="BWL123" s="218"/>
      <c r="BWM123" s="218"/>
      <c r="BWN123" s="218"/>
      <c r="BWO123" s="218"/>
      <c r="BWP123" s="218"/>
      <c r="BWQ123" s="218"/>
      <c r="BWR123" s="218"/>
      <c r="BWS123" s="218"/>
      <c r="BWT123" s="218"/>
      <c r="BWU123" s="218"/>
      <c r="BWV123" s="218"/>
      <c r="BWW123" s="218"/>
      <c r="BWX123" s="218"/>
      <c r="BWY123" s="218"/>
      <c r="BWZ123" s="218"/>
      <c r="BXA123" s="218"/>
      <c r="BXB123" s="218"/>
      <c r="BXC123" s="218"/>
      <c r="BXD123" s="218"/>
      <c r="BXE123" s="218"/>
      <c r="BXF123" s="218"/>
      <c r="BXG123" s="218"/>
      <c r="BXH123" s="218"/>
      <c r="BXI123" s="218"/>
      <c r="BXJ123" s="218"/>
      <c r="BXK123" s="218"/>
      <c r="BXL123" s="218"/>
      <c r="BXM123" s="218"/>
      <c r="BXN123" s="218"/>
      <c r="BXO123" s="218"/>
      <c r="BXP123" s="218"/>
      <c r="BXQ123" s="218"/>
      <c r="BXR123" s="218"/>
      <c r="BXS123" s="218"/>
      <c r="BXT123" s="218"/>
      <c r="BXU123" s="218"/>
      <c r="BXV123" s="218"/>
      <c r="BXW123" s="218"/>
      <c r="BXX123" s="218"/>
      <c r="BXY123" s="218"/>
      <c r="BXZ123" s="218"/>
      <c r="BYA123" s="218"/>
      <c r="BYB123" s="218"/>
      <c r="BYC123" s="218"/>
      <c r="BYD123" s="218"/>
      <c r="BYE123" s="218"/>
      <c r="BYF123" s="218"/>
      <c r="BYG123" s="218"/>
      <c r="BYH123" s="218"/>
      <c r="BYI123" s="218"/>
      <c r="BYJ123" s="218"/>
      <c r="BYK123" s="218"/>
      <c r="BYL123" s="218"/>
      <c r="BYM123" s="218"/>
      <c r="BYN123" s="218"/>
      <c r="BYO123" s="218"/>
      <c r="BYP123" s="218"/>
      <c r="BYQ123" s="218"/>
      <c r="BYR123" s="218"/>
      <c r="BYS123" s="218"/>
      <c r="BYT123" s="218"/>
      <c r="BYU123" s="218"/>
      <c r="BYV123" s="218"/>
      <c r="BYW123" s="218"/>
      <c r="BYX123" s="218"/>
      <c r="BYY123" s="218"/>
      <c r="BYZ123" s="218"/>
      <c r="BZA123" s="218"/>
      <c r="BZB123" s="218"/>
      <c r="BZC123" s="218"/>
      <c r="BZD123" s="218"/>
      <c r="BZE123" s="218"/>
      <c r="BZF123" s="218"/>
      <c r="BZG123" s="218"/>
      <c r="BZH123" s="218"/>
      <c r="BZI123" s="218"/>
      <c r="BZJ123" s="218"/>
      <c r="BZK123" s="218"/>
      <c r="BZL123" s="218"/>
      <c r="BZM123" s="218"/>
      <c r="BZN123" s="218"/>
      <c r="BZO123" s="218"/>
      <c r="BZP123" s="218"/>
      <c r="BZQ123" s="218"/>
      <c r="BZR123" s="218"/>
      <c r="BZS123" s="218"/>
      <c r="BZT123" s="218"/>
      <c r="BZU123" s="218"/>
      <c r="BZV123" s="218"/>
      <c r="BZW123" s="218"/>
      <c r="BZX123" s="218"/>
      <c r="BZY123" s="218"/>
      <c r="BZZ123" s="218"/>
      <c r="CAA123" s="218"/>
      <c r="CAB123" s="218"/>
      <c r="CAC123" s="218"/>
      <c r="CAD123" s="218"/>
      <c r="CAE123" s="218"/>
      <c r="CAF123" s="218"/>
      <c r="CAG123" s="218"/>
      <c r="CAH123" s="218"/>
      <c r="CAI123" s="218"/>
      <c r="CAJ123" s="218"/>
      <c r="CAK123" s="218"/>
      <c r="CAL123" s="218"/>
      <c r="CAM123" s="218"/>
      <c r="CAN123" s="218"/>
      <c r="CAO123" s="218"/>
      <c r="CAP123" s="218"/>
      <c r="CAQ123" s="218"/>
      <c r="CAR123" s="218"/>
      <c r="CAS123" s="218"/>
      <c r="CAT123" s="218"/>
      <c r="CAU123" s="218"/>
      <c r="CAV123" s="218"/>
      <c r="CAW123" s="218"/>
      <c r="CAX123" s="218"/>
      <c r="CAY123" s="218"/>
      <c r="CAZ123" s="218"/>
      <c r="CBA123" s="218"/>
      <c r="CBB123" s="218"/>
      <c r="CBC123" s="218"/>
      <c r="CBD123" s="218"/>
      <c r="CBE123" s="218"/>
      <c r="CBF123" s="218"/>
      <c r="CBG123" s="218"/>
      <c r="CBH123" s="218"/>
      <c r="CBI123" s="218"/>
      <c r="CBJ123" s="218"/>
      <c r="CBK123" s="218"/>
      <c r="CBL123" s="218"/>
      <c r="CBM123" s="218"/>
      <c r="CBN123" s="218"/>
      <c r="CBO123" s="218"/>
      <c r="CBP123" s="218"/>
      <c r="CBQ123" s="218"/>
      <c r="CBR123" s="218"/>
      <c r="CBS123" s="218"/>
      <c r="CBT123" s="218"/>
      <c r="CBU123" s="218"/>
      <c r="CBV123" s="218"/>
      <c r="CBW123" s="218"/>
      <c r="CBX123" s="218"/>
      <c r="CBY123" s="218"/>
      <c r="CBZ123" s="218"/>
      <c r="CCA123" s="218"/>
      <c r="CCB123" s="218"/>
      <c r="CCC123" s="218"/>
      <c r="CCD123" s="218"/>
      <c r="CCE123" s="218"/>
      <c r="CCF123" s="218"/>
      <c r="CCG123" s="218"/>
      <c r="CCH123" s="218"/>
      <c r="CCI123" s="218"/>
      <c r="CCJ123" s="218"/>
      <c r="CCK123" s="218"/>
      <c r="CCL123" s="218"/>
      <c r="CCM123" s="218"/>
      <c r="CCN123" s="218"/>
      <c r="CCO123" s="218"/>
      <c r="CCP123" s="218"/>
      <c r="CCQ123" s="218"/>
      <c r="CCR123" s="218"/>
      <c r="CCS123" s="218"/>
      <c r="CCT123" s="218"/>
      <c r="CCU123" s="218"/>
      <c r="CCV123" s="218"/>
      <c r="CCW123" s="218"/>
      <c r="CCX123" s="218"/>
      <c r="CCY123" s="218"/>
      <c r="CCZ123" s="218"/>
      <c r="CDA123" s="218"/>
      <c r="CDB123" s="218"/>
      <c r="CDC123" s="218"/>
      <c r="CDD123" s="218"/>
      <c r="CDE123" s="218"/>
      <c r="CDF123" s="218"/>
      <c r="CDG123" s="218"/>
      <c r="CDH123" s="218"/>
      <c r="CDI123" s="218"/>
      <c r="CDJ123" s="218"/>
      <c r="CDK123" s="218"/>
      <c r="CDL123" s="218"/>
      <c r="CDM123" s="218"/>
      <c r="CDN123" s="218"/>
      <c r="CDO123" s="218"/>
      <c r="CDP123" s="218"/>
      <c r="CDQ123" s="218"/>
      <c r="CDR123" s="218"/>
      <c r="CDS123" s="218"/>
      <c r="CDT123" s="218"/>
      <c r="CDU123" s="218"/>
      <c r="CDV123" s="218"/>
      <c r="CDW123" s="218"/>
      <c r="CDX123" s="218"/>
      <c r="CDY123" s="218"/>
      <c r="CDZ123" s="218"/>
      <c r="CEA123" s="218"/>
      <c r="CEB123" s="218"/>
      <c r="CEC123" s="218"/>
      <c r="CED123" s="218"/>
      <c r="CEE123" s="218"/>
      <c r="CEF123" s="218"/>
      <c r="CEG123" s="218"/>
      <c r="CEH123" s="218"/>
      <c r="CEI123" s="218"/>
      <c r="CEJ123" s="218"/>
      <c r="CEK123" s="218"/>
      <c r="CEL123" s="218"/>
      <c r="CEM123" s="218"/>
      <c r="CEN123" s="218"/>
      <c r="CEO123" s="218"/>
      <c r="CEP123" s="218"/>
      <c r="CEQ123" s="218"/>
      <c r="CER123" s="218"/>
      <c r="CES123" s="218"/>
      <c r="CET123" s="218"/>
      <c r="CEU123" s="218"/>
      <c r="CEV123" s="218"/>
      <c r="CEW123" s="218"/>
      <c r="CEX123" s="218"/>
      <c r="CEY123" s="218"/>
      <c r="CEZ123" s="218"/>
      <c r="CFA123" s="218"/>
      <c r="CFB123" s="218"/>
      <c r="CFC123" s="218"/>
      <c r="CFD123" s="218"/>
      <c r="CFE123" s="218"/>
      <c r="CFF123" s="218"/>
      <c r="CFG123" s="218"/>
      <c r="CFH123" s="218"/>
      <c r="CFI123" s="218"/>
      <c r="CFJ123" s="218"/>
      <c r="CFK123" s="218"/>
      <c r="CFL123" s="218"/>
      <c r="CFM123" s="218"/>
      <c r="CFN123" s="218"/>
      <c r="CFO123" s="218"/>
      <c r="CFP123" s="218"/>
      <c r="CFQ123" s="218"/>
      <c r="CFR123" s="218"/>
      <c r="CFS123" s="218"/>
      <c r="CFT123" s="218"/>
      <c r="CFU123" s="218"/>
      <c r="CFV123" s="218"/>
      <c r="CFW123" s="218"/>
      <c r="CFX123" s="218"/>
      <c r="CFY123" s="218"/>
      <c r="CFZ123" s="218"/>
      <c r="CGA123" s="218"/>
      <c r="CGB123" s="218"/>
      <c r="CGC123" s="218"/>
      <c r="CGD123" s="218"/>
      <c r="CGE123" s="218"/>
      <c r="CGF123" s="218"/>
      <c r="CGG123" s="218"/>
      <c r="CGH123" s="218"/>
      <c r="CGI123" s="218"/>
      <c r="CGJ123" s="218"/>
      <c r="CGK123" s="218"/>
      <c r="CGL123" s="218"/>
      <c r="CGM123" s="218"/>
      <c r="CGN123" s="218"/>
      <c r="CGO123" s="218"/>
      <c r="CGP123" s="218"/>
      <c r="CGQ123" s="218"/>
      <c r="CGR123" s="218"/>
      <c r="CGS123" s="218"/>
      <c r="CGT123" s="218"/>
      <c r="CGU123" s="218"/>
      <c r="CGV123" s="218"/>
      <c r="CGW123" s="218"/>
      <c r="CGX123" s="218"/>
      <c r="CGY123" s="218"/>
      <c r="CGZ123" s="218"/>
      <c r="CHA123" s="218"/>
      <c r="CHB123" s="218"/>
      <c r="CHC123" s="218"/>
      <c r="CHD123" s="218"/>
      <c r="CHE123" s="218"/>
      <c r="CHF123" s="218"/>
      <c r="CHG123" s="218"/>
      <c r="CHH123" s="218"/>
      <c r="CHI123" s="218"/>
      <c r="CHJ123" s="218"/>
      <c r="CHK123" s="218"/>
      <c r="CHL123" s="218"/>
      <c r="CHM123" s="218"/>
      <c r="CHN123" s="218"/>
      <c r="CHO123" s="218"/>
      <c r="CHP123" s="218"/>
      <c r="CHQ123" s="218"/>
      <c r="CHR123" s="218"/>
      <c r="CHS123" s="218"/>
      <c r="CHT123" s="218"/>
      <c r="CHU123" s="218"/>
      <c r="CHV123" s="218"/>
      <c r="CHW123" s="218"/>
      <c r="CHX123" s="218"/>
      <c r="CHY123" s="218"/>
      <c r="CHZ123" s="218"/>
      <c r="CIA123" s="218"/>
      <c r="CIB123" s="218"/>
      <c r="CIC123" s="218"/>
      <c r="CID123" s="218"/>
      <c r="CIE123" s="218"/>
      <c r="CIF123" s="218"/>
      <c r="CIG123" s="218"/>
      <c r="CIH123" s="218"/>
      <c r="CII123" s="218"/>
      <c r="CIJ123" s="218"/>
      <c r="CIK123" s="218"/>
      <c r="CIL123" s="218"/>
      <c r="CIM123" s="218"/>
      <c r="CIN123" s="218"/>
      <c r="CIO123" s="218"/>
      <c r="CIP123" s="218"/>
      <c r="CIQ123" s="218"/>
      <c r="CIR123" s="218"/>
      <c r="CIS123" s="218"/>
      <c r="CIT123" s="218"/>
      <c r="CIU123" s="218"/>
      <c r="CIV123" s="218"/>
      <c r="CIW123" s="218"/>
      <c r="CIX123" s="218"/>
      <c r="CIY123" s="218"/>
      <c r="CIZ123" s="218"/>
      <c r="CJA123" s="218"/>
      <c r="CJB123" s="218"/>
      <c r="CJC123" s="218"/>
      <c r="CJD123" s="218"/>
      <c r="CJE123" s="218"/>
      <c r="CJF123" s="218"/>
      <c r="CJG123" s="218"/>
      <c r="CJH123" s="218"/>
      <c r="CJI123" s="218"/>
      <c r="CJJ123" s="218"/>
      <c r="CJK123" s="218"/>
      <c r="CJL123" s="218"/>
      <c r="CJM123" s="218"/>
      <c r="CJN123" s="218"/>
      <c r="CJO123" s="218"/>
      <c r="CJP123" s="218"/>
      <c r="CJQ123" s="218"/>
      <c r="CJR123" s="218"/>
      <c r="CJS123" s="218"/>
      <c r="CJT123" s="218"/>
      <c r="CJU123" s="218"/>
      <c r="CJV123" s="218"/>
      <c r="CJW123" s="218"/>
      <c r="CJX123" s="218"/>
      <c r="CJY123" s="218"/>
      <c r="CJZ123" s="218"/>
      <c r="CKA123" s="218"/>
      <c r="CKB123" s="218"/>
      <c r="CKC123" s="218"/>
      <c r="CKD123" s="218"/>
      <c r="CKE123" s="218"/>
      <c r="CKF123" s="218"/>
      <c r="CKG123" s="218"/>
      <c r="CKH123" s="218"/>
      <c r="CKI123" s="218"/>
      <c r="CKJ123" s="218"/>
      <c r="CKK123" s="218"/>
      <c r="CKL123" s="218"/>
      <c r="CKM123" s="218"/>
      <c r="CKN123" s="218"/>
      <c r="CKO123" s="218"/>
      <c r="CKP123" s="218"/>
      <c r="CKQ123" s="218"/>
      <c r="CKR123" s="218"/>
      <c r="CKS123" s="218"/>
      <c r="CKT123" s="218"/>
      <c r="CKU123" s="218"/>
      <c r="CKV123" s="218"/>
      <c r="CKW123" s="218"/>
      <c r="CKX123" s="218"/>
      <c r="CKY123" s="218"/>
      <c r="CKZ123" s="218"/>
      <c r="CLA123" s="218"/>
      <c r="CLB123" s="218"/>
      <c r="CLC123" s="218"/>
      <c r="CLD123" s="218"/>
      <c r="CLE123" s="218"/>
      <c r="CLF123" s="218"/>
      <c r="CLG123" s="218"/>
      <c r="CLH123" s="218"/>
      <c r="CLI123" s="218"/>
      <c r="CLJ123" s="218"/>
      <c r="CLK123" s="218"/>
      <c r="CLL123" s="218"/>
      <c r="CLM123" s="218"/>
      <c r="CLN123" s="218"/>
      <c r="CLO123" s="218"/>
      <c r="CLP123" s="218"/>
      <c r="CLQ123" s="218"/>
      <c r="CLR123" s="218"/>
      <c r="CLS123" s="218"/>
      <c r="CLT123" s="218"/>
      <c r="CLU123" s="218"/>
      <c r="CLV123" s="218"/>
      <c r="CLW123" s="218"/>
      <c r="CLX123" s="218"/>
      <c r="CLY123" s="218"/>
      <c r="CLZ123" s="218"/>
      <c r="CMA123" s="218"/>
      <c r="CMB123" s="218"/>
      <c r="CMC123" s="218"/>
      <c r="CMD123" s="218"/>
      <c r="CME123" s="218"/>
      <c r="CMF123" s="218"/>
      <c r="CMG123" s="218"/>
      <c r="CMH123" s="218"/>
      <c r="CMI123" s="218"/>
      <c r="CMJ123" s="218"/>
      <c r="CMK123" s="218"/>
      <c r="CML123" s="218"/>
      <c r="CMM123" s="218"/>
      <c r="CMN123" s="218"/>
      <c r="CMO123" s="218"/>
      <c r="CMP123" s="218"/>
      <c r="CMQ123" s="218"/>
      <c r="CMR123" s="218"/>
      <c r="CMS123" s="218"/>
      <c r="CMT123" s="218"/>
      <c r="CMU123" s="218"/>
      <c r="CMV123" s="218"/>
      <c r="CMW123" s="218"/>
      <c r="CMX123" s="218"/>
      <c r="CMY123" s="218"/>
      <c r="CMZ123" s="218"/>
      <c r="CNA123" s="218"/>
      <c r="CNB123" s="218"/>
      <c r="CNC123" s="218"/>
      <c r="CND123" s="218"/>
      <c r="CNE123" s="218"/>
      <c r="CNF123" s="218"/>
      <c r="CNG123" s="218"/>
      <c r="CNH123" s="218"/>
      <c r="CNI123" s="218"/>
      <c r="CNJ123" s="218"/>
      <c r="CNK123" s="218"/>
      <c r="CNL123" s="218"/>
      <c r="CNM123" s="218"/>
      <c r="CNN123" s="218"/>
      <c r="CNO123" s="218"/>
      <c r="CNP123" s="218"/>
      <c r="CNQ123" s="218"/>
      <c r="CNR123" s="218"/>
      <c r="CNS123" s="218"/>
      <c r="CNT123" s="218"/>
      <c r="CNU123" s="218"/>
      <c r="CNV123" s="218"/>
      <c r="CNW123" s="218"/>
      <c r="CNX123" s="218"/>
      <c r="CNY123" s="218"/>
      <c r="CNZ123" s="218"/>
      <c r="COA123" s="218"/>
      <c r="COB123" s="218"/>
      <c r="COC123" s="218"/>
      <c r="COD123" s="218"/>
      <c r="COE123" s="218"/>
      <c r="COF123" s="218"/>
      <c r="COG123" s="218"/>
      <c r="COH123" s="218"/>
      <c r="COI123" s="218"/>
      <c r="COJ123" s="218"/>
      <c r="COK123" s="218"/>
      <c r="COL123" s="218"/>
      <c r="COM123" s="218"/>
      <c r="CON123" s="218"/>
      <c r="COO123" s="218"/>
      <c r="COP123" s="218"/>
      <c r="COQ123" s="218"/>
      <c r="COR123" s="218"/>
      <c r="COS123" s="218"/>
      <c r="COT123" s="218"/>
      <c r="COU123" s="218"/>
      <c r="COV123" s="218"/>
      <c r="COW123" s="218"/>
      <c r="COX123" s="218"/>
      <c r="COY123" s="218"/>
      <c r="COZ123" s="218"/>
      <c r="CPA123" s="218"/>
      <c r="CPB123" s="218"/>
      <c r="CPC123" s="218"/>
      <c r="CPD123" s="218"/>
      <c r="CPE123" s="218"/>
      <c r="CPF123" s="218"/>
    </row>
    <row r="124" spans="1:2450" s="175" customFormat="1" ht="25.5" x14ac:dyDescent="0.25">
      <c r="A124" s="686" t="s">
        <v>238</v>
      </c>
      <c r="B124" s="210">
        <f t="shared" si="2"/>
        <v>2</v>
      </c>
      <c r="C124" s="330" t="s">
        <v>54</v>
      </c>
      <c r="D124" s="202"/>
      <c r="E124" s="202"/>
      <c r="F124" s="202"/>
      <c r="G124" s="225"/>
      <c r="H124" s="294"/>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18"/>
      <c r="BV124" s="218"/>
      <c r="BW124" s="218"/>
      <c r="BX124" s="218"/>
      <c r="BY124" s="218"/>
      <c r="BZ124" s="218"/>
      <c r="CA124" s="218"/>
      <c r="CB124" s="218"/>
      <c r="CC124" s="218"/>
      <c r="CD124" s="218"/>
      <c r="CE124" s="218"/>
      <c r="CF124" s="218"/>
      <c r="CG124" s="218"/>
      <c r="CH124" s="218"/>
      <c r="CI124" s="218"/>
      <c r="CJ124" s="218"/>
      <c r="CK124" s="218"/>
      <c r="CL124" s="218"/>
      <c r="CM124" s="218"/>
      <c r="CN124" s="218"/>
      <c r="CO124" s="218"/>
      <c r="CP124" s="218"/>
      <c r="CQ124" s="218"/>
      <c r="CR124" s="218"/>
      <c r="CS124" s="218"/>
      <c r="CT124" s="218"/>
      <c r="CU124" s="218"/>
      <c r="CV124" s="218"/>
      <c r="CW124" s="218"/>
      <c r="CX124" s="218"/>
      <c r="CY124" s="218"/>
      <c r="CZ124" s="218"/>
      <c r="DA124" s="218"/>
      <c r="DB124" s="218"/>
      <c r="DC124" s="218"/>
      <c r="DD124" s="218"/>
      <c r="DE124" s="218"/>
      <c r="DF124" s="218"/>
      <c r="DG124" s="218"/>
      <c r="DH124" s="218"/>
      <c r="DI124" s="218"/>
      <c r="DJ124" s="218"/>
      <c r="DK124" s="218"/>
      <c r="DL124" s="218"/>
      <c r="DM124" s="218"/>
      <c r="DN124" s="218"/>
      <c r="DO124" s="218"/>
      <c r="DP124" s="218"/>
      <c r="DQ124" s="218"/>
      <c r="DR124" s="218"/>
      <c r="DS124" s="218"/>
      <c r="DT124" s="218"/>
      <c r="DU124" s="218"/>
      <c r="DV124" s="218"/>
      <c r="DW124" s="218"/>
      <c r="DX124" s="218"/>
      <c r="DY124" s="218"/>
      <c r="DZ124" s="218"/>
      <c r="EA124" s="218"/>
      <c r="EB124" s="218"/>
      <c r="EC124" s="218"/>
      <c r="ED124" s="218"/>
      <c r="EE124" s="218"/>
      <c r="EF124" s="218"/>
      <c r="EG124" s="218"/>
      <c r="EH124" s="218"/>
      <c r="EI124" s="218"/>
      <c r="EJ124" s="218"/>
      <c r="EK124" s="218"/>
      <c r="EL124" s="218"/>
      <c r="EM124" s="218"/>
      <c r="EN124" s="218"/>
      <c r="EO124" s="218"/>
      <c r="EP124" s="218"/>
      <c r="EQ124" s="218"/>
      <c r="ER124" s="218"/>
      <c r="ES124" s="218"/>
      <c r="ET124" s="218"/>
      <c r="EU124" s="218"/>
      <c r="EV124" s="218"/>
      <c r="EW124" s="218"/>
      <c r="EX124" s="218"/>
      <c r="EY124" s="218"/>
      <c r="EZ124" s="218"/>
      <c r="FA124" s="218"/>
      <c r="FB124" s="218"/>
      <c r="FC124" s="218"/>
      <c r="FD124" s="218"/>
      <c r="FE124" s="218"/>
      <c r="FF124" s="218"/>
      <c r="FG124" s="218"/>
      <c r="FH124" s="218"/>
      <c r="FI124" s="218"/>
      <c r="FJ124" s="218"/>
      <c r="FK124" s="218"/>
      <c r="FL124" s="218"/>
      <c r="FM124" s="218"/>
      <c r="FN124" s="218"/>
      <c r="FO124" s="218"/>
      <c r="FP124" s="218"/>
      <c r="FQ124" s="218"/>
      <c r="FR124" s="218"/>
      <c r="FS124" s="218"/>
      <c r="FT124" s="218"/>
      <c r="FU124" s="218"/>
      <c r="FV124" s="218"/>
      <c r="FW124" s="218"/>
      <c r="FX124" s="218"/>
      <c r="FY124" s="218"/>
      <c r="FZ124" s="218"/>
      <c r="GA124" s="218"/>
      <c r="GB124" s="218"/>
      <c r="GC124" s="218"/>
      <c r="GD124" s="218"/>
      <c r="GE124" s="218"/>
      <c r="GF124" s="218"/>
      <c r="GG124" s="218"/>
      <c r="GH124" s="218"/>
      <c r="GI124" s="218"/>
      <c r="GJ124" s="218"/>
      <c r="GK124" s="218"/>
      <c r="GL124" s="218"/>
      <c r="GM124" s="218"/>
      <c r="GN124" s="218"/>
      <c r="GO124" s="218"/>
      <c r="GP124" s="218"/>
      <c r="GQ124" s="218"/>
      <c r="GR124" s="218"/>
      <c r="GS124" s="218"/>
      <c r="GT124" s="218"/>
      <c r="GU124" s="218"/>
      <c r="GV124" s="218"/>
      <c r="GW124" s="218"/>
      <c r="GX124" s="218"/>
      <c r="GY124" s="218"/>
      <c r="GZ124" s="218"/>
      <c r="HA124" s="218"/>
      <c r="HB124" s="218"/>
      <c r="HC124" s="218"/>
      <c r="HD124" s="218"/>
      <c r="HE124" s="218"/>
      <c r="HF124" s="218"/>
      <c r="HG124" s="218"/>
      <c r="HH124" s="218"/>
      <c r="HI124" s="218"/>
      <c r="HJ124" s="218"/>
      <c r="HK124" s="218"/>
      <c r="HL124" s="218"/>
      <c r="HM124" s="218"/>
      <c r="HN124" s="218"/>
      <c r="HO124" s="218"/>
      <c r="HP124" s="218"/>
      <c r="HQ124" s="218"/>
      <c r="HR124" s="218"/>
      <c r="HS124" s="218"/>
      <c r="HT124" s="218"/>
      <c r="HU124" s="218"/>
      <c r="HV124" s="218"/>
      <c r="HW124" s="218"/>
      <c r="HX124" s="218"/>
      <c r="HY124" s="218"/>
      <c r="HZ124" s="218"/>
      <c r="IA124" s="218"/>
      <c r="IB124" s="218"/>
      <c r="IC124" s="218"/>
      <c r="ID124" s="218"/>
      <c r="IE124" s="218"/>
      <c r="IF124" s="218"/>
      <c r="IG124" s="218"/>
      <c r="IH124" s="218"/>
      <c r="II124" s="218"/>
      <c r="IJ124" s="218"/>
      <c r="IK124" s="218"/>
      <c r="IL124" s="218"/>
      <c r="IM124" s="218"/>
      <c r="IN124" s="218"/>
      <c r="IO124" s="218"/>
      <c r="IP124" s="218"/>
      <c r="IQ124" s="218"/>
      <c r="IR124" s="218"/>
      <c r="IS124" s="218"/>
      <c r="IT124" s="218"/>
      <c r="IU124" s="218"/>
      <c r="IV124" s="218"/>
      <c r="IW124" s="218"/>
      <c r="IX124" s="218"/>
      <c r="IY124" s="218"/>
      <c r="IZ124" s="218"/>
      <c r="JA124" s="218"/>
      <c r="JB124" s="218"/>
      <c r="JC124" s="218"/>
      <c r="JD124" s="218"/>
      <c r="JE124" s="218"/>
      <c r="JF124" s="218"/>
      <c r="JG124" s="218"/>
      <c r="JH124" s="218"/>
      <c r="JI124" s="218"/>
      <c r="JJ124" s="218"/>
      <c r="JK124" s="218"/>
      <c r="JL124" s="218"/>
      <c r="JM124" s="218"/>
      <c r="JN124" s="218"/>
      <c r="JO124" s="218"/>
      <c r="JP124" s="218"/>
      <c r="JQ124" s="218"/>
      <c r="JR124" s="218"/>
      <c r="JS124" s="218"/>
      <c r="JT124" s="218"/>
      <c r="JU124" s="218"/>
      <c r="JV124" s="218"/>
      <c r="JW124" s="218"/>
      <c r="JX124" s="218"/>
      <c r="JY124" s="218"/>
      <c r="JZ124" s="218"/>
      <c r="KA124" s="218"/>
      <c r="KB124" s="218"/>
      <c r="KC124" s="218"/>
      <c r="KD124" s="218"/>
      <c r="KE124" s="218"/>
      <c r="KF124" s="218"/>
      <c r="KG124" s="218"/>
      <c r="KH124" s="218"/>
      <c r="KI124" s="218"/>
      <c r="KJ124" s="218"/>
      <c r="KK124" s="218"/>
      <c r="KL124" s="218"/>
      <c r="KM124" s="218"/>
      <c r="KN124" s="218"/>
      <c r="KO124" s="218"/>
      <c r="KP124" s="218"/>
      <c r="KQ124" s="218"/>
      <c r="KR124" s="218"/>
      <c r="KS124" s="218"/>
      <c r="KT124" s="218"/>
      <c r="KU124" s="218"/>
      <c r="KV124" s="218"/>
      <c r="KW124" s="218"/>
      <c r="KX124" s="218"/>
      <c r="KY124" s="218"/>
      <c r="KZ124" s="218"/>
      <c r="LA124" s="218"/>
      <c r="LB124" s="218"/>
      <c r="LC124" s="218"/>
      <c r="LD124" s="218"/>
      <c r="LE124" s="218"/>
      <c r="LF124" s="218"/>
      <c r="LG124" s="218"/>
      <c r="LH124" s="218"/>
      <c r="LI124" s="218"/>
      <c r="LJ124" s="218"/>
      <c r="LK124" s="218"/>
      <c r="LL124" s="218"/>
      <c r="LM124" s="218"/>
      <c r="LN124" s="218"/>
      <c r="LO124" s="218"/>
      <c r="LP124" s="218"/>
      <c r="LQ124" s="218"/>
      <c r="LR124" s="218"/>
      <c r="LS124" s="218"/>
      <c r="LT124" s="218"/>
      <c r="LU124" s="218"/>
      <c r="LV124" s="218"/>
      <c r="LW124" s="218"/>
      <c r="LX124" s="218"/>
      <c r="LY124" s="218"/>
      <c r="LZ124" s="218"/>
      <c r="MA124" s="218"/>
      <c r="MB124" s="218"/>
      <c r="MC124" s="218"/>
      <c r="MD124" s="218"/>
      <c r="ME124" s="218"/>
      <c r="MF124" s="218"/>
      <c r="MG124" s="218"/>
      <c r="MH124" s="218"/>
      <c r="MI124" s="218"/>
      <c r="MJ124" s="218"/>
      <c r="MK124" s="218"/>
      <c r="ML124" s="218"/>
      <c r="MM124" s="218"/>
      <c r="MN124" s="218"/>
      <c r="MO124" s="218"/>
      <c r="MP124" s="218"/>
      <c r="MQ124" s="218"/>
      <c r="MR124" s="218"/>
      <c r="MS124" s="218"/>
      <c r="MT124" s="218"/>
      <c r="MU124" s="218"/>
      <c r="MV124" s="218"/>
      <c r="MW124" s="218"/>
      <c r="MX124" s="218"/>
      <c r="MY124" s="218"/>
      <c r="MZ124" s="218"/>
      <c r="NA124" s="218"/>
      <c r="NB124" s="218"/>
      <c r="NC124" s="218"/>
      <c r="ND124" s="218"/>
      <c r="NE124" s="218"/>
      <c r="NF124" s="218"/>
      <c r="NG124" s="218"/>
      <c r="NH124" s="218"/>
      <c r="NI124" s="218"/>
      <c r="NJ124" s="218"/>
      <c r="NK124" s="218"/>
      <c r="NL124" s="218"/>
      <c r="NM124" s="218"/>
      <c r="NN124" s="218"/>
      <c r="NO124" s="218"/>
      <c r="NP124" s="218"/>
      <c r="NQ124" s="218"/>
      <c r="NR124" s="218"/>
      <c r="NS124" s="218"/>
      <c r="NT124" s="218"/>
      <c r="NU124" s="218"/>
      <c r="NV124" s="218"/>
      <c r="NW124" s="218"/>
      <c r="NX124" s="218"/>
      <c r="NY124" s="218"/>
      <c r="NZ124" s="218"/>
      <c r="OA124" s="218"/>
      <c r="OB124" s="218"/>
      <c r="OC124" s="218"/>
      <c r="OD124" s="218"/>
      <c r="OE124" s="218"/>
      <c r="OF124" s="218"/>
      <c r="OG124" s="218"/>
      <c r="OH124" s="218"/>
      <c r="OI124" s="218"/>
      <c r="OJ124" s="218"/>
      <c r="OK124" s="218"/>
      <c r="OL124" s="218"/>
      <c r="OM124" s="218"/>
      <c r="ON124" s="218"/>
      <c r="OO124" s="218"/>
      <c r="OP124" s="218"/>
      <c r="OQ124" s="218"/>
      <c r="OR124" s="218"/>
      <c r="OS124" s="218"/>
      <c r="OT124" s="218"/>
      <c r="OU124" s="218"/>
      <c r="OV124" s="218"/>
      <c r="OW124" s="218"/>
      <c r="OX124" s="218"/>
      <c r="OY124" s="218"/>
      <c r="OZ124" s="218"/>
      <c r="PA124" s="218"/>
      <c r="PB124" s="218"/>
      <c r="PC124" s="218"/>
      <c r="PD124" s="218"/>
      <c r="PE124" s="218"/>
      <c r="PF124" s="218"/>
      <c r="PG124" s="218"/>
      <c r="PH124" s="218"/>
      <c r="PI124" s="218"/>
      <c r="PJ124" s="218"/>
      <c r="PK124" s="218"/>
      <c r="PL124" s="218"/>
      <c r="PM124" s="218"/>
      <c r="PN124" s="218"/>
      <c r="PO124" s="218"/>
      <c r="PP124" s="218"/>
      <c r="PQ124" s="218"/>
      <c r="PR124" s="218"/>
      <c r="PS124" s="218"/>
      <c r="PT124" s="218"/>
      <c r="PU124" s="218"/>
      <c r="PV124" s="218"/>
      <c r="PW124" s="218"/>
      <c r="PX124" s="218"/>
      <c r="PY124" s="218"/>
      <c r="PZ124" s="218"/>
      <c r="QA124" s="218"/>
      <c r="QB124" s="218"/>
      <c r="QC124" s="218"/>
      <c r="QD124" s="218"/>
      <c r="QE124" s="218"/>
      <c r="QF124" s="218"/>
      <c r="QG124" s="218"/>
      <c r="QH124" s="218"/>
      <c r="QI124" s="218"/>
      <c r="QJ124" s="218"/>
      <c r="QK124" s="218"/>
      <c r="QL124" s="218"/>
      <c r="QM124" s="218"/>
      <c r="QN124" s="218"/>
      <c r="QO124" s="218"/>
      <c r="QP124" s="218"/>
      <c r="QQ124" s="218"/>
      <c r="QR124" s="218"/>
      <c r="QS124" s="218"/>
      <c r="QT124" s="218"/>
      <c r="QU124" s="218"/>
      <c r="QV124" s="218"/>
      <c r="QW124" s="218"/>
      <c r="QX124" s="218"/>
      <c r="QY124" s="218"/>
      <c r="QZ124" s="218"/>
      <c r="RA124" s="218"/>
      <c r="RB124" s="218"/>
      <c r="RC124" s="218"/>
      <c r="RD124" s="218"/>
      <c r="RE124" s="218"/>
      <c r="RF124" s="218"/>
      <c r="RG124" s="218"/>
      <c r="RH124" s="218"/>
      <c r="RI124" s="218"/>
      <c r="RJ124" s="218"/>
      <c r="RK124" s="218"/>
      <c r="RL124" s="218"/>
      <c r="RM124" s="218"/>
      <c r="RN124" s="218"/>
      <c r="RO124" s="218"/>
      <c r="RP124" s="218"/>
      <c r="RQ124" s="218"/>
      <c r="RR124" s="218"/>
      <c r="RS124" s="218"/>
      <c r="RT124" s="218"/>
      <c r="RU124" s="218"/>
      <c r="RV124" s="218"/>
      <c r="RW124" s="218"/>
      <c r="RX124" s="218"/>
      <c r="RY124" s="218"/>
      <c r="RZ124" s="218"/>
      <c r="SA124" s="218"/>
      <c r="SB124" s="218"/>
      <c r="SC124" s="218"/>
      <c r="SD124" s="218"/>
      <c r="SE124" s="218"/>
      <c r="SF124" s="218"/>
      <c r="SG124" s="218"/>
      <c r="SH124" s="218"/>
      <c r="SI124" s="218"/>
      <c r="SJ124" s="218"/>
      <c r="SK124" s="218"/>
      <c r="SL124" s="218"/>
      <c r="SM124" s="218"/>
      <c r="SN124" s="218"/>
      <c r="SO124" s="218"/>
      <c r="SP124" s="218"/>
      <c r="SQ124" s="218"/>
      <c r="SR124" s="218"/>
      <c r="SS124" s="218"/>
      <c r="ST124" s="218"/>
      <c r="SU124" s="218"/>
      <c r="SV124" s="218"/>
      <c r="SW124" s="218"/>
      <c r="SX124" s="218"/>
      <c r="SY124" s="218"/>
      <c r="SZ124" s="218"/>
      <c r="TA124" s="218"/>
      <c r="TB124" s="218"/>
      <c r="TC124" s="218"/>
      <c r="TD124" s="218"/>
      <c r="TE124" s="218"/>
      <c r="TF124" s="218"/>
      <c r="TG124" s="218"/>
      <c r="TH124" s="218"/>
      <c r="TI124" s="218"/>
      <c r="TJ124" s="218"/>
      <c r="TK124" s="218"/>
      <c r="TL124" s="218"/>
      <c r="TM124" s="218"/>
      <c r="TN124" s="218"/>
      <c r="TO124" s="218"/>
      <c r="TP124" s="218"/>
      <c r="TQ124" s="218"/>
      <c r="TR124" s="218"/>
      <c r="TS124" s="218"/>
      <c r="TT124" s="218"/>
      <c r="TU124" s="218"/>
      <c r="TV124" s="218"/>
      <c r="TW124" s="218"/>
      <c r="TX124" s="218"/>
      <c r="TY124" s="218"/>
      <c r="TZ124" s="218"/>
      <c r="UA124" s="218"/>
      <c r="UB124" s="218"/>
      <c r="UC124" s="218"/>
      <c r="UD124" s="218"/>
      <c r="UE124" s="218"/>
      <c r="UF124" s="218"/>
      <c r="UG124" s="218"/>
      <c r="UH124" s="218"/>
      <c r="UI124" s="218"/>
      <c r="UJ124" s="218"/>
      <c r="UK124" s="218"/>
      <c r="UL124" s="218"/>
      <c r="UM124" s="218"/>
      <c r="UN124" s="218"/>
      <c r="UO124" s="218"/>
      <c r="UP124" s="218"/>
      <c r="UQ124" s="218"/>
      <c r="UR124" s="218"/>
      <c r="US124" s="218"/>
      <c r="UT124" s="218"/>
      <c r="UU124" s="218"/>
      <c r="UV124" s="218"/>
      <c r="UW124" s="218"/>
      <c r="UX124" s="218"/>
      <c r="UY124" s="218"/>
      <c r="UZ124" s="218"/>
      <c r="VA124" s="218"/>
      <c r="VB124" s="218"/>
      <c r="VC124" s="218"/>
      <c r="VD124" s="218"/>
      <c r="VE124" s="218"/>
      <c r="VF124" s="218"/>
      <c r="VG124" s="218"/>
      <c r="VH124" s="218"/>
      <c r="VI124" s="218"/>
      <c r="VJ124" s="218"/>
      <c r="VK124" s="218"/>
      <c r="VL124" s="218"/>
      <c r="VM124" s="218"/>
      <c r="VN124" s="218"/>
      <c r="VO124" s="218"/>
      <c r="VP124" s="218"/>
      <c r="VQ124" s="218"/>
      <c r="VR124" s="218"/>
      <c r="VS124" s="218"/>
      <c r="VT124" s="218"/>
      <c r="VU124" s="218"/>
      <c r="VV124" s="218"/>
      <c r="VW124" s="218"/>
      <c r="VX124" s="218"/>
      <c r="VY124" s="218"/>
      <c r="VZ124" s="218"/>
      <c r="WA124" s="218"/>
      <c r="WB124" s="218"/>
      <c r="WC124" s="218"/>
      <c r="WD124" s="218"/>
      <c r="WE124" s="218"/>
      <c r="WF124" s="218"/>
      <c r="WG124" s="218"/>
      <c r="WH124" s="218"/>
      <c r="WI124" s="218"/>
      <c r="WJ124" s="218"/>
      <c r="WK124" s="218"/>
      <c r="WL124" s="218"/>
      <c r="WM124" s="218"/>
      <c r="WN124" s="218"/>
      <c r="WO124" s="218"/>
      <c r="WP124" s="218"/>
      <c r="WQ124" s="218"/>
      <c r="WR124" s="218"/>
      <c r="WS124" s="218"/>
      <c r="WT124" s="218"/>
      <c r="WU124" s="218"/>
      <c r="WV124" s="218"/>
      <c r="WW124" s="218"/>
      <c r="WX124" s="218"/>
      <c r="WY124" s="218"/>
      <c r="WZ124" s="218"/>
      <c r="XA124" s="218"/>
      <c r="XB124" s="218"/>
      <c r="XC124" s="218"/>
      <c r="XD124" s="218"/>
      <c r="XE124" s="218"/>
      <c r="XF124" s="218"/>
      <c r="XG124" s="218"/>
      <c r="XH124" s="218"/>
      <c r="XI124" s="218"/>
      <c r="XJ124" s="218"/>
      <c r="XK124" s="218"/>
      <c r="XL124" s="218"/>
      <c r="XM124" s="218"/>
      <c r="XN124" s="218"/>
      <c r="XO124" s="218"/>
      <c r="XP124" s="218"/>
      <c r="XQ124" s="218"/>
      <c r="XR124" s="218"/>
      <c r="XS124" s="218"/>
      <c r="XT124" s="218"/>
      <c r="XU124" s="218"/>
      <c r="XV124" s="218"/>
      <c r="XW124" s="218"/>
      <c r="XX124" s="218"/>
      <c r="XY124" s="218"/>
      <c r="XZ124" s="218"/>
      <c r="YA124" s="218"/>
      <c r="YB124" s="218"/>
      <c r="YC124" s="218"/>
      <c r="YD124" s="218"/>
      <c r="YE124" s="218"/>
      <c r="YF124" s="218"/>
      <c r="YG124" s="218"/>
      <c r="YH124" s="218"/>
      <c r="YI124" s="218"/>
      <c r="YJ124" s="218"/>
      <c r="YK124" s="218"/>
      <c r="YL124" s="218"/>
      <c r="YM124" s="218"/>
      <c r="YN124" s="218"/>
      <c r="YO124" s="218"/>
      <c r="YP124" s="218"/>
      <c r="YQ124" s="218"/>
      <c r="YR124" s="218"/>
      <c r="YS124" s="218"/>
      <c r="YT124" s="218"/>
      <c r="YU124" s="218"/>
      <c r="YV124" s="218"/>
      <c r="YW124" s="218"/>
      <c r="YX124" s="218"/>
      <c r="YY124" s="218"/>
      <c r="YZ124" s="218"/>
      <c r="ZA124" s="218"/>
      <c r="ZB124" s="218"/>
      <c r="ZC124" s="218"/>
      <c r="ZD124" s="218"/>
      <c r="ZE124" s="218"/>
      <c r="ZF124" s="218"/>
      <c r="ZG124" s="218"/>
      <c r="ZH124" s="218"/>
      <c r="ZI124" s="218"/>
      <c r="ZJ124" s="218"/>
      <c r="ZK124" s="218"/>
      <c r="ZL124" s="218"/>
      <c r="ZM124" s="218"/>
      <c r="ZN124" s="218"/>
      <c r="ZO124" s="218"/>
      <c r="ZP124" s="218"/>
      <c r="ZQ124" s="218"/>
      <c r="ZR124" s="218"/>
      <c r="ZS124" s="218"/>
      <c r="ZT124" s="218"/>
      <c r="ZU124" s="218"/>
      <c r="ZV124" s="218"/>
      <c r="ZW124" s="218"/>
      <c r="ZX124" s="218"/>
      <c r="ZY124" s="218"/>
      <c r="ZZ124" s="218"/>
      <c r="AAA124" s="218"/>
      <c r="AAB124" s="218"/>
      <c r="AAC124" s="218"/>
      <c r="AAD124" s="218"/>
      <c r="AAE124" s="218"/>
      <c r="AAF124" s="218"/>
      <c r="AAG124" s="218"/>
      <c r="AAH124" s="218"/>
      <c r="AAI124" s="218"/>
      <c r="AAJ124" s="218"/>
      <c r="AAK124" s="218"/>
      <c r="AAL124" s="218"/>
      <c r="AAM124" s="218"/>
      <c r="AAN124" s="218"/>
      <c r="AAO124" s="218"/>
      <c r="AAP124" s="218"/>
      <c r="AAQ124" s="218"/>
      <c r="AAR124" s="218"/>
      <c r="AAS124" s="218"/>
      <c r="AAT124" s="218"/>
      <c r="AAU124" s="218"/>
      <c r="AAV124" s="218"/>
      <c r="AAW124" s="218"/>
      <c r="AAX124" s="218"/>
      <c r="AAY124" s="218"/>
      <c r="AAZ124" s="218"/>
      <c r="ABA124" s="218"/>
      <c r="ABB124" s="218"/>
      <c r="ABC124" s="218"/>
      <c r="ABD124" s="218"/>
      <c r="ABE124" s="218"/>
      <c r="ABF124" s="218"/>
      <c r="ABG124" s="218"/>
      <c r="ABH124" s="218"/>
      <c r="ABI124" s="218"/>
      <c r="ABJ124" s="218"/>
      <c r="ABK124" s="218"/>
      <c r="ABL124" s="218"/>
      <c r="ABM124" s="218"/>
      <c r="ABN124" s="218"/>
      <c r="ABO124" s="218"/>
      <c r="ABP124" s="218"/>
      <c r="ABQ124" s="218"/>
      <c r="ABR124" s="218"/>
      <c r="ABS124" s="218"/>
      <c r="ABT124" s="218"/>
      <c r="ABU124" s="218"/>
      <c r="ABV124" s="218"/>
      <c r="ABW124" s="218"/>
      <c r="ABX124" s="218"/>
      <c r="ABY124" s="218"/>
      <c r="ABZ124" s="218"/>
      <c r="ACA124" s="218"/>
      <c r="ACB124" s="218"/>
      <c r="ACC124" s="218"/>
      <c r="ACD124" s="218"/>
      <c r="ACE124" s="218"/>
      <c r="ACF124" s="218"/>
      <c r="ACG124" s="218"/>
      <c r="ACH124" s="218"/>
      <c r="ACI124" s="218"/>
      <c r="ACJ124" s="218"/>
      <c r="ACK124" s="218"/>
      <c r="ACL124" s="218"/>
      <c r="ACM124" s="218"/>
      <c r="ACN124" s="218"/>
      <c r="ACO124" s="218"/>
      <c r="ACP124" s="218"/>
      <c r="ACQ124" s="218"/>
      <c r="ACR124" s="218"/>
      <c r="ACS124" s="218"/>
      <c r="ACT124" s="218"/>
      <c r="ACU124" s="218"/>
      <c r="ACV124" s="218"/>
      <c r="ACW124" s="218"/>
      <c r="ACX124" s="218"/>
      <c r="ACY124" s="218"/>
      <c r="ACZ124" s="218"/>
      <c r="ADA124" s="218"/>
      <c r="ADB124" s="218"/>
      <c r="ADC124" s="218"/>
      <c r="ADD124" s="218"/>
      <c r="ADE124" s="218"/>
      <c r="ADF124" s="218"/>
      <c r="ADG124" s="218"/>
      <c r="ADH124" s="218"/>
      <c r="ADI124" s="218"/>
      <c r="ADJ124" s="218"/>
      <c r="ADK124" s="218"/>
      <c r="ADL124" s="218"/>
      <c r="ADM124" s="218"/>
      <c r="ADN124" s="218"/>
      <c r="ADO124" s="218"/>
      <c r="ADP124" s="218"/>
      <c r="ADQ124" s="218"/>
      <c r="ADR124" s="218"/>
      <c r="ADS124" s="218"/>
      <c r="ADT124" s="218"/>
      <c r="ADU124" s="218"/>
      <c r="ADV124" s="218"/>
      <c r="ADW124" s="218"/>
      <c r="ADX124" s="218"/>
      <c r="ADY124" s="218"/>
      <c r="ADZ124" s="218"/>
      <c r="AEA124" s="218"/>
      <c r="AEB124" s="218"/>
      <c r="AEC124" s="218"/>
      <c r="AED124" s="218"/>
      <c r="AEE124" s="218"/>
      <c r="AEF124" s="218"/>
      <c r="AEG124" s="218"/>
      <c r="AEH124" s="218"/>
      <c r="AEI124" s="218"/>
      <c r="AEJ124" s="218"/>
      <c r="AEK124" s="218"/>
      <c r="AEL124" s="218"/>
      <c r="AEM124" s="218"/>
      <c r="AEN124" s="218"/>
      <c r="AEO124" s="218"/>
      <c r="AEP124" s="218"/>
      <c r="AEQ124" s="218"/>
      <c r="AER124" s="218"/>
      <c r="AES124" s="218"/>
      <c r="AET124" s="218"/>
      <c r="AEU124" s="218"/>
      <c r="AEV124" s="218"/>
      <c r="AEW124" s="218"/>
      <c r="AEX124" s="218"/>
      <c r="AEY124" s="218"/>
      <c r="AEZ124" s="218"/>
      <c r="AFA124" s="218"/>
      <c r="AFB124" s="218"/>
      <c r="AFC124" s="218"/>
      <c r="AFD124" s="218"/>
      <c r="AFE124" s="218"/>
      <c r="AFF124" s="218"/>
      <c r="AFG124" s="218"/>
      <c r="AFH124" s="218"/>
      <c r="AFI124" s="218"/>
      <c r="AFJ124" s="218"/>
      <c r="AFK124" s="218"/>
      <c r="AFL124" s="218"/>
      <c r="AFM124" s="218"/>
      <c r="AFN124" s="218"/>
      <c r="AFO124" s="218"/>
      <c r="AFP124" s="218"/>
      <c r="AFQ124" s="218"/>
      <c r="AFR124" s="218"/>
      <c r="AFS124" s="218"/>
      <c r="AFT124" s="218"/>
      <c r="AFU124" s="218"/>
      <c r="AFV124" s="218"/>
      <c r="AFW124" s="218"/>
      <c r="AFX124" s="218"/>
      <c r="AFY124" s="218"/>
      <c r="AFZ124" s="218"/>
      <c r="AGA124" s="218"/>
      <c r="AGB124" s="218"/>
      <c r="AGC124" s="218"/>
      <c r="AGD124" s="218"/>
      <c r="AGE124" s="218"/>
      <c r="AGF124" s="218"/>
      <c r="AGG124" s="218"/>
      <c r="AGH124" s="218"/>
      <c r="AGI124" s="218"/>
      <c r="AGJ124" s="218"/>
      <c r="AGK124" s="218"/>
      <c r="AGL124" s="218"/>
      <c r="AGM124" s="218"/>
      <c r="AGN124" s="218"/>
      <c r="AGO124" s="218"/>
      <c r="AGP124" s="218"/>
      <c r="AGQ124" s="218"/>
      <c r="AGR124" s="218"/>
      <c r="AGS124" s="218"/>
      <c r="AGT124" s="218"/>
      <c r="AGU124" s="218"/>
      <c r="AGV124" s="218"/>
      <c r="AGW124" s="218"/>
      <c r="AGX124" s="218"/>
      <c r="AGY124" s="218"/>
      <c r="AGZ124" s="218"/>
      <c r="AHA124" s="218"/>
      <c r="AHB124" s="218"/>
      <c r="AHC124" s="218"/>
      <c r="AHD124" s="218"/>
      <c r="AHE124" s="218"/>
      <c r="AHF124" s="218"/>
      <c r="AHG124" s="218"/>
      <c r="AHH124" s="218"/>
      <c r="AHI124" s="218"/>
      <c r="AHJ124" s="218"/>
      <c r="AHK124" s="218"/>
      <c r="AHL124" s="218"/>
      <c r="AHM124" s="218"/>
      <c r="AHN124" s="218"/>
      <c r="AHO124" s="218"/>
      <c r="AHP124" s="218"/>
      <c r="AHQ124" s="218"/>
      <c r="AHR124" s="218"/>
      <c r="AHS124" s="218"/>
      <c r="AHT124" s="218"/>
      <c r="AHU124" s="218"/>
      <c r="AHV124" s="218"/>
      <c r="AHW124" s="218"/>
      <c r="AHX124" s="218"/>
      <c r="AHY124" s="218"/>
      <c r="AHZ124" s="218"/>
      <c r="AIA124" s="218"/>
      <c r="AIB124" s="218"/>
      <c r="AIC124" s="218"/>
      <c r="AID124" s="218"/>
      <c r="AIE124" s="218"/>
      <c r="AIF124" s="218"/>
      <c r="AIG124" s="218"/>
      <c r="AIH124" s="218"/>
      <c r="AII124" s="218"/>
      <c r="AIJ124" s="218"/>
      <c r="AIK124" s="218"/>
      <c r="AIL124" s="218"/>
      <c r="AIM124" s="218"/>
      <c r="AIN124" s="218"/>
      <c r="AIO124" s="218"/>
      <c r="AIP124" s="218"/>
      <c r="AIQ124" s="218"/>
      <c r="AIR124" s="218"/>
      <c r="AIS124" s="218"/>
      <c r="AIT124" s="218"/>
      <c r="AIU124" s="218"/>
      <c r="AIV124" s="218"/>
      <c r="AIW124" s="218"/>
      <c r="AIX124" s="218"/>
      <c r="AIY124" s="218"/>
      <c r="AIZ124" s="218"/>
      <c r="AJA124" s="218"/>
      <c r="AJB124" s="218"/>
      <c r="AJC124" s="218"/>
      <c r="AJD124" s="218"/>
      <c r="AJE124" s="218"/>
      <c r="AJF124" s="218"/>
      <c r="AJG124" s="218"/>
      <c r="AJH124" s="218"/>
      <c r="AJI124" s="218"/>
      <c r="AJJ124" s="218"/>
      <c r="AJK124" s="218"/>
      <c r="AJL124" s="218"/>
      <c r="AJM124" s="218"/>
      <c r="AJN124" s="218"/>
      <c r="AJO124" s="218"/>
      <c r="AJP124" s="218"/>
      <c r="AJQ124" s="218"/>
      <c r="AJR124" s="218"/>
      <c r="AJS124" s="218"/>
      <c r="AJT124" s="218"/>
      <c r="AJU124" s="218"/>
      <c r="AJV124" s="218"/>
      <c r="AJW124" s="218"/>
      <c r="AJX124" s="218"/>
      <c r="AJY124" s="218"/>
      <c r="AJZ124" s="218"/>
      <c r="AKA124" s="218"/>
      <c r="AKB124" s="218"/>
      <c r="AKC124" s="218"/>
      <c r="AKD124" s="218"/>
      <c r="AKE124" s="218"/>
      <c r="AKF124" s="218"/>
      <c r="AKG124" s="218"/>
      <c r="AKH124" s="218"/>
      <c r="AKI124" s="218"/>
      <c r="AKJ124" s="218"/>
      <c r="AKK124" s="218"/>
      <c r="AKL124" s="218"/>
      <c r="AKM124" s="218"/>
      <c r="AKN124" s="218"/>
      <c r="AKO124" s="218"/>
      <c r="AKP124" s="218"/>
      <c r="AKQ124" s="218"/>
      <c r="AKR124" s="218"/>
      <c r="AKS124" s="218"/>
      <c r="AKT124" s="218"/>
      <c r="AKU124" s="218"/>
      <c r="AKV124" s="218"/>
      <c r="AKW124" s="218"/>
      <c r="AKX124" s="218"/>
      <c r="AKY124" s="218"/>
      <c r="AKZ124" s="218"/>
      <c r="ALA124" s="218"/>
      <c r="ALB124" s="218"/>
      <c r="ALC124" s="218"/>
      <c r="ALD124" s="218"/>
      <c r="ALE124" s="218"/>
      <c r="ALF124" s="218"/>
      <c r="ALG124" s="218"/>
      <c r="ALH124" s="218"/>
      <c r="ALI124" s="218"/>
      <c r="ALJ124" s="218"/>
      <c r="ALK124" s="218"/>
      <c r="ALL124" s="218"/>
      <c r="ALM124" s="218"/>
      <c r="ALN124" s="218"/>
      <c r="ALO124" s="218"/>
      <c r="ALP124" s="218"/>
      <c r="ALQ124" s="218"/>
      <c r="ALR124" s="218"/>
      <c r="ALS124" s="218"/>
      <c r="ALT124" s="218"/>
      <c r="ALU124" s="218"/>
      <c r="ALV124" s="218"/>
      <c r="ALW124" s="218"/>
      <c r="ALX124" s="218"/>
      <c r="ALY124" s="218"/>
      <c r="ALZ124" s="218"/>
      <c r="AMA124" s="218"/>
      <c r="AMB124" s="218"/>
      <c r="AMC124" s="218"/>
      <c r="AMD124" s="218"/>
      <c r="AME124" s="218"/>
      <c r="AMF124" s="218"/>
      <c r="AMG124" s="218"/>
      <c r="AMH124" s="218"/>
      <c r="AMI124" s="218"/>
      <c r="AMJ124" s="218"/>
      <c r="AMK124" s="218"/>
      <c r="AML124" s="218"/>
      <c r="AMM124" s="218"/>
      <c r="AMN124" s="218"/>
      <c r="AMO124" s="218"/>
      <c r="AMP124" s="218"/>
      <c r="AMQ124" s="218"/>
      <c r="AMR124" s="218"/>
      <c r="AMS124" s="218"/>
      <c r="AMT124" s="218"/>
      <c r="AMU124" s="218"/>
      <c r="AMV124" s="218"/>
      <c r="AMW124" s="218"/>
      <c r="AMX124" s="218"/>
      <c r="AMY124" s="218"/>
      <c r="AMZ124" s="218"/>
      <c r="ANA124" s="218"/>
      <c r="ANB124" s="218"/>
      <c r="ANC124" s="218"/>
      <c r="AND124" s="218"/>
      <c r="ANE124" s="218"/>
      <c r="ANF124" s="218"/>
      <c r="ANG124" s="218"/>
      <c r="ANH124" s="218"/>
      <c r="ANI124" s="218"/>
      <c r="ANJ124" s="218"/>
      <c r="ANK124" s="218"/>
      <c r="ANL124" s="218"/>
      <c r="ANM124" s="218"/>
      <c r="ANN124" s="218"/>
      <c r="ANO124" s="218"/>
      <c r="ANP124" s="218"/>
      <c r="ANQ124" s="218"/>
      <c r="ANR124" s="218"/>
      <c r="ANS124" s="218"/>
      <c r="ANT124" s="218"/>
      <c r="ANU124" s="218"/>
      <c r="ANV124" s="218"/>
      <c r="ANW124" s="218"/>
      <c r="ANX124" s="218"/>
      <c r="ANY124" s="218"/>
      <c r="ANZ124" s="218"/>
      <c r="AOA124" s="218"/>
      <c r="AOB124" s="218"/>
      <c r="AOC124" s="218"/>
      <c r="AOD124" s="218"/>
      <c r="AOE124" s="218"/>
      <c r="AOF124" s="218"/>
      <c r="AOG124" s="218"/>
      <c r="AOH124" s="218"/>
      <c r="AOI124" s="218"/>
      <c r="AOJ124" s="218"/>
      <c r="AOK124" s="218"/>
      <c r="AOL124" s="218"/>
      <c r="AOM124" s="218"/>
      <c r="AON124" s="218"/>
      <c r="AOO124" s="218"/>
      <c r="AOP124" s="218"/>
      <c r="AOQ124" s="218"/>
      <c r="AOR124" s="218"/>
      <c r="AOS124" s="218"/>
      <c r="AOT124" s="218"/>
      <c r="AOU124" s="218"/>
      <c r="AOV124" s="218"/>
      <c r="AOW124" s="218"/>
      <c r="AOX124" s="218"/>
      <c r="AOY124" s="218"/>
      <c r="AOZ124" s="218"/>
      <c r="APA124" s="218"/>
      <c r="APB124" s="218"/>
      <c r="APC124" s="218"/>
      <c r="APD124" s="218"/>
      <c r="APE124" s="218"/>
      <c r="APF124" s="218"/>
      <c r="APG124" s="218"/>
      <c r="APH124" s="218"/>
      <c r="API124" s="218"/>
      <c r="APJ124" s="218"/>
      <c r="APK124" s="218"/>
      <c r="APL124" s="218"/>
      <c r="APM124" s="218"/>
      <c r="APN124" s="218"/>
      <c r="APO124" s="218"/>
      <c r="APP124" s="218"/>
      <c r="APQ124" s="218"/>
      <c r="APR124" s="218"/>
      <c r="APS124" s="218"/>
      <c r="APT124" s="218"/>
      <c r="APU124" s="218"/>
      <c r="APV124" s="218"/>
      <c r="APW124" s="218"/>
      <c r="APX124" s="218"/>
      <c r="APY124" s="218"/>
      <c r="APZ124" s="218"/>
      <c r="AQA124" s="218"/>
      <c r="AQB124" s="218"/>
      <c r="AQC124" s="218"/>
      <c r="AQD124" s="218"/>
      <c r="AQE124" s="218"/>
      <c r="AQF124" s="218"/>
      <c r="AQG124" s="218"/>
      <c r="AQH124" s="218"/>
      <c r="AQI124" s="218"/>
      <c r="AQJ124" s="218"/>
      <c r="AQK124" s="218"/>
      <c r="AQL124" s="218"/>
      <c r="AQM124" s="218"/>
      <c r="AQN124" s="218"/>
      <c r="AQO124" s="218"/>
      <c r="AQP124" s="218"/>
      <c r="AQQ124" s="218"/>
      <c r="AQR124" s="218"/>
      <c r="AQS124" s="218"/>
      <c r="AQT124" s="218"/>
      <c r="AQU124" s="218"/>
      <c r="AQV124" s="218"/>
      <c r="AQW124" s="218"/>
      <c r="AQX124" s="218"/>
      <c r="AQY124" s="218"/>
      <c r="AQZ124" s="218"/>
      <c r="ARA124" s="218"/>
      <c r="ARB124" s="218"/>
      <c r="ARC124" s="218"/>
      <c r="ARD124" s="218"/>
      <c r="ARE124" s="218"/>
      <c r="ARF124" s="218"/>
      <c r="ARG124" s="218"/>
      <c r="ARH124" s="218"/>
      <c r="ARI124" s="218"/>
      <c r="ARJ124" s="218"/>
      <c r="ARK124" s="218"/>
      <c r="ARL124" s="218"/>
      <c r="ARM124" s="218"/>
      <c r="ARN124" s="218"/>
      <c r="ARO124" s="218"/>
      <c r="ARP124" s="218"/>
      <c r="ARQ124" s="218"/>
      <c r="ARR124" s="218"/>
      <c r="ARS124" s="218"/>
      <c r="ART124" s="218"/>
      <c r="ARU124" s="218"/>
      <c r="ARV124" s="218"/>
      <c r="ARW124" s="218"/>
      <c r="ARX124" s="218"/>
      <c r="ARY124" s="218"/>
      <c r="ARZ124" s="218"/>
      <c r="ASA124" s="218"/>
      <c r="ASB124" s="218"/>
      <c r="ASC124" s="218"/>
      <c r="ASD124" s="218"/>
      <c r="ASE124" s="218"/>
      <c r="ASF124" s="218"/>
      <c r="ASG124" s="218"/>
      <c r="ASH124" s="218"/>
      <c r="ASI124" s="218"/>
      <c r="ASJ124" s="218"/>
      <c r="ASK124" s="218"/>
      <c r="ASL124" s="218"/>
      <c r="ASM124" s="218"/>
      <c r="ASN124" s="218"/>
      <c r="ASO124" s="218"/>
      <c r="ASP124" s="218"/>
      <c r="ASQ124" s="218"/>
      <c r="ASR124" s="218"/>
      <c r="ASS124" s="218"/>
      <c r="AST124" s="218"/>
      <c r="ASU124" s="218"/>
      <c r="ASV124" s="218"/>
      <c r="ASW124" s="218"/>
      <c r="ASX124" s="218"/>
      <c r="ASY124" s="218"/>
      <c r="ASZ124" s="218"/>
      <c r="ATA124" s="218"/>
      <c r="ATB124" s="218"/>
      <c r="ATC124" s="218"/>
      <c r="ATD124" s="218"/>
      <c r="ATE124" s="218"/>
      <c r="ATF124" s="218"/>
      <c r="ATG124" s="218"/>
      <c r="ATH124" s="218"/>
      <c r="ATI124" s="218"/>
      <c r="ATJ124" s="218"/>
      <c r="ATK124" s="218"/>
      <c r="ATL124" s="218"/>
      <c r="ATM124" s="218"/>
      <c r="ATN124" s="218"/>
      <c r="ATO124" s="218"/>
      <c r="ATP124" s="218"/>
      <c r="ATQ124" s="218"/>
      <c r="ATR124" s="218"/>
      <c r="ATS124" s="218"/>
      <c r="ATT124" s="218"/>
      <c r="ATU124" s="218"/>
      <c r="ATV124" s="218"/>
      <c r="ATW124" s="218"/>
      <c r="ATX124" s="218"/>
      <c r="ATY124" s="218"/>
      <c r="ATZ124" s="218"/>
      <c r="AUA124" s="218"/>
      <c r="AUB124" s="218"/>
      <c r="AUC124" s="218"/>
      <c r="AUD124" s="218"/>
      <c r="AUE124" s="218"/>
      <c r="AUF124" s="218"/>
      <c r="AUG124" s="218"/>
      <c r="AUH124" s="218"/>
      <c r="AUI124" s="218"/>
      <c r="AUJ124" s="218"/>
      <c r="AUK124" s="218"/>
      <c r="AUL124" s="218"/>
      <c r="AUM124" s="218"/>
      <c r="AUN124" s="218"/>
      <c r="AUO124" s="218"/>
      <c r="AUP124" s="218"/>
      <c r="AUQ124" s="218"/>
      <c r="AUR124" s="218"/>
      <c r="AUS124" s="218"/>
      <c r="AUT124" s="218"/>
      <c r="AUU124" s="218"/>
      <c r="AUV124" s="218"/>
      <c r="AUW124" s="218"/>
      <c r="AUX124" s="218"/>
      <c r="AUY124" s="218"/>
      <c r="AUZ124" s="218"/>
      <c r="AVA124" s="218"/>
      <c r="AVB124" s="218"/>
      <c r="AVC124" s="218"/>
      <c r="AVD124" s="218"/>
      <c r="AVE124" s="218"/>
      <c r="AVF124" s="218"/>
      <c r="AVG124" s="218"/>
      <c r="AVH124" s="218"/>
      <c r="AVI124" s="218"/>
      <c r="AVJ124" s="218"/>
      <c r="AVK124" s="218"/>
      <c r="AVL124" s="218"/>
      <c r="AVM124" s="218"/>
      <c r="AVN124" s="218"/>
      <c r="AVO124" s="218"/>
      <c r="AVP124" s="218"/>
      <c r="AVQ124" s="218"/>
      <c r="AVR124" s="218"/>
      <c r="AVS124" s="218"/>
      <c r="AVT124" s="218"/>
      <c r="AVU124" s="218"/>
      <c r="AVV124" s="218"/>
      <c r="AVW124" s="218"/>
      <c r="AVX124" s="218"/>
      <c r="AVY124" s="218"/>
      <c r="AVZ124" s="218"/>
      <c r="AWA124" s="218"/>
      <c r="AWB124" s="218"/>
      <c r="AWC124" s="218"/>
      <c r="AWD124" s="218"/>
      <c r="AWE124" s="218"/>
      <c r="AWF124" s="218"/>
      <c r="AWG124" s="218"/>
      <c r="AWH124" s="218"/>
      <c r="AWI124" s="218"/>
      <c r="AWJ124" s="218"/>
      <c r="AWK124" s="218"/>
      <c r="AWL124" s="218"/>
      <c r="AWM124" s="218"/>
      <c r="AWN124" s="218"/>
      <c r="AWO124" s="218"/>
      <c r="AWP124" s="218"/>
      <c r="AWQ124" s="218"/>
      <c r="AWR124" s="218"/>
      <c r="AWS124" s="218"/>
      <c r="AWT124" s="218"/>
      <c r="AWU124" s="218"/>
      <c r="AWV124" s="218"/>
      <c r="AWW124" s="218"/>
      <c r="AWX124" s="218"/>
      <c r="AWY124" s="218"/>
      <c r="AWZ124" s="218"/>
      <c r="AXA124" s="218"/>
      <c r="AXB124" s="218"/>
      <c r="AXC124" s="218"/>
      <c r="AXD124" s="218"/>
      <c r="AXE124" s="218"/>
      <c r="AXF124" s="218"/>
      <c r="AXG124" s="218"/>
      <c r="AXH124" s="218"/>
      <c r="AXI124" s="218"/>
      <c r="AXJ124" s="218"/>
      <c r="AXK124" s="218"/>
      <c r="AXL124" s="218"/>
      <c r="AXM124" s="218"/>
      <c r="AXN124" s="218"/>
      <c r="AXO124" s="218"/>
      <c r="AXP124" s="218"/>
      <c r="AXQ124" s="218"/>
      <c r="AXR124" s="218"/>
      <c r="AXS124" s="218"/>
      <c r="AXT124" s="218"/>
      <c r="AXU124" s="218"/>
      <c r="AXV124" s="218"/>
      <c r="AXW124" s="218"/>
      <c r="AXX124" s="218"/>
      <c r="AXY124" s="218"/>
      <c r="AXZ124" s="218"/>
      <c r="AYA124" s="218"/>
      <c r="AYB124" s="218"/>
      <c r="AYC124" s="218"/>
      <c r="AYD124" s="218"/>
      <c r="AYE124" s="218"/>
      <c r="AYF124" s="218"/>
      <c r="AYG124" s="218"/>
      <c r="AYH124" s="218"/>
      <c r="AYI124" s="218"/>
      <c r="AYJ124" s="218"/>
      <c r="AYK124" s="218"/>
      <c r="AYL124" s="218"/>
      <c r="AYM124" s="218"/>
      <c r="AYN124" s="218"/>
      <c r="AYO124" s="218"/>
      <c r="AYP124" s="218"/>
      <c r="AYQ124" s="218"/>
      <c r="AYR124" s="218"/>
      <c r="AYS124" s="218"/>
      <c r="AYT124" s="218"/>
      <c r="AYU124" s="218"/>
      <c r="AYV124" s="218"/>
      <c r="AYW124" s="218"/>
      <c r="AYX124" s="218"/>
      <c r="AYY124" s="218"/>
      <c r="AYZ124" s="218"/>
      <c r="AZA124" s="218"/>
      <c r="AZB124" s="218"/>
      <c r="AZC124" s="218"/>
      <c r="AZD124" s="218"/>
      <c r="AZE124" s="218"/>
      <c r="AZF124" s="218"/>
      <c r="AZG124" s="218"/>
      <c r="AZH124" s="218"/>
      <c r="AZI124" s="218"/>
      <c r="AZJ124" s="218"/>
      <c r="AZK124" s="218"/>
      <c r="AZL124" s="218"/>
      <c r="AZM124" s="218"/>
      <c r="AZN124" s="218"/>
      <c r="AZO124" s="218"/>
      <c r="AZP124" s="218"/>
      <c r="AZQ124" s="218"/>
      <c r="AZR124" s="218"/>
      <c r="AZS124" s="218"/>
      <c r="AZT124" s="218"/>
      <c r="AZU124" s="218"/>
      <c r="AZV124" s="218"/>
      <c r="AZW124" s="218"/>
      <c r="AZX124" s="218"/>
      <c r="AZY124" s="218"/>
      <c r="AZZ124" s="218"/>
      <c r="BAA124" s="218"/>
      <c r="BAB124" s="218"/>
      <c r="BAC124" s="218"/>
      <c r="BAD124" s="218"/>
      <c r="BAE124" s="218"/>
      <c r="BAF124" s="218"/>
      <c r="BAG124" s="218"/>
      <c r="BAH124" s="218"/>
      <c r="BAI124" s="218"/>
      <c r="BAJ124" s="218"/>
      <c r="BAK124" s="218"/>
      <c r="BAL124" s="218"/>
      <c r="BAM124" s="218"/>
      <c r="BAN124" s="218"/>
      <c r="BAO124" s="218"/>
      <c r="BAP124" s="218"/>
      <c r="BAQ124" s="218"/>
      <c r="BAR124" s="218"/>
      <c r="BAS124" s="218"/>
      <c r="BAT124" s="218"/>
      <c r="BAU124" s="218"/>
      <c r="BAV124" s="218"/>
      <c r="BAW124" s="218"/>
      <c r="BAX124" s="218"/>
      <c r="BAY124" s="218"/>
      <c r="BAZ124" s="218"/>
      <c r="BBA124" s="218"/>
      <c r="BBB124" s="218"/>
      <c r="BBC124" s="218"/>
      <c r="BBD124" s="218"/>
      <c r="BBE124" s="218"/>
      <c r="BBF124" s="218"/>
      <c r="BBG124" s="218"/>
      <c r="BBH124" s="218"/>
      <c r="BBI124" s="218"/>
      <c r="BBJ124" s="218"/>
      <c r="BBK124" s="218"/>
      <c r="BBL124" s="218"/>
      <c r="BBM124" s="218"/>
      <c r="BBN124" s="218"/>
      <c r="BBO124" s="218"/>
      <c r="BBP124" s="218"/>
      <c r="BBQ124" s="218"/>
      <c r="BBR124" s="218"/>
      <c r="BBS124" s="218"/>
      <c r="BBT124" s="218"/>
      <c r="BBU124" s="218"/>
      <c r="BBV124" s="218"/>
      <c r="BBW124" s="218"/>
      <c r="BBX124" s="218"/>
      <c r="BBY124" s="218"/>
      <c r="BBZ124" s="218"/>
      <c r="BCA124" s="218"/>
      <c r="BCB124" s="218"/>
      <c r="BCC124" s="218"/>
      <c r="BCD124" s="218"/>
      <c r="BCE124" s="218"/>
      <c r="BCF124" s="218"/>
      <c r="BCG124" s="218"/>
      <c r="BCH124" s="218"/>
      <c r="BCI124" s="218"/>
      <c r="BCJ124" s="218"/>
      <c r="BCK124" s="218"/>
      <c r="BCL124" s="218"/>
      <c r="BCM124" s="218"/>
      <c r="BCN124" s="218"/>
      <c r="BCO124" s="218"/>
      <c r="BCP124" s="218"/>
      <c r="BCQ124" s="218"/>
      <c r="BCR124" s="218"/>
      <c r="BCS124" s="218"/>
      <c r="BCT124" s="218"/>
      <c r="BCU124" s="218"/>
      <c r="BCV124" s="218"/>
      <c r="BCW124" s="218"/>
      <c r="BCX124" s="218"/>
      <c r="BCY124" s="218"/>
      <c r="BCZ124" s="218"/>
      <c r="BDA124" s="218"/>
      <c r="BDB124" s="218"/>
      <c r="BDC124" s="218"/>
      <c r="BDD124" s="218"/>
      <c r="BDE124" s="218"/>
      <c r="BDF124" s="218"/>
      <c r="BDG124" s="218"/>
      <c r="BDH124" s="218"/>
      <c r="BDI124" s="218"/>
      <c r="BDJ124" s="218"/>
      <c r="BDK124" s="218"/>
      <c r="BDL124" s="218"/>
      <c r="BDM124" s="218"/>
      <c r="BDN124" s="218"/>
      <c r="BDO124" s="218"/>
      <c r="BDP124" s="218"/>
      <c r="BDQ124" s="218"/>
      <c r="BDR124" s="218"/>
      <c r="BDS124" s="218"/>
      <c r="BDT124" s="218"/>
      <c r="BDU124" s="218"/>
      <c r="BDV124" s="218"/>
      <c r="BDW124" s="218"/>
      <c r="BDX124" s="218"/>
      <c r="BDY124" s="218"/>
      <c r="BDZ124" s="218"/>
      <c r="BEA124" s="218"/>
      <c r="BEB124" s="218"/>
      <c r="BEC124" s="218"/>
      <c r="BED124" s="218"/>
      <c r="BEE124" s="218"/>
      <c r="BEF124" s="218"/>
      <c r="BEG124" s="218"/>
      <c r="BEH124" s="218"/>
      <c r="BEI124" s="218"/>
      <c r="BEJ124" s="218"/>
      <c r="BEK124" s="218"/>
      <c r="BEL124" s="218"/>
      <c r="BEM124" s="218"/>
      <c r="BEN124" s="218"/>
      <c r="BEO124" s="218"/>
      <c r="BEP124" s="218"/>
      <c r="BEQ124" s="218"/>
      <c r="BER124" s="218"/>
      <c r="BES124" s="218"/>
      <c r="BET124" s="218"/>
      <c r="BEU124" s="218"/>
      <c r="BEV124" s="218"/>
      <c r="BEW124" s="218"/>
      <c r="BEX124" s="218"/>
      <c r="BEY124" s="218"/>
      <c r="BEZ124" s="218"/>
      <c r="BFA124" s="218"/>
      <c r="BFB124" s="218"/>
      <c r="BFC124" s="218"/>
      <c r="BFD124" s="218"/>
      <c r="BFE124" s="218"/>
      <c r="BFF124" s="218"/>
      <c r="BFG124" s="218"/>
      <c r="BFH124" s="218"/>
      <c r="BFI124" s="218"/>
      <c r="BFJ124" s="218"/>
      <c r="BFK124" s="218"/>
      <c r="BFL124" s="218"/>
      <c r="BFM124" s="218"/>
      <c r="BFN124" s="218"/>
      <c r="BFO124" s="218"/>
      <c r="BFP124" s="218"/>
      <c r="BFQ124" s="218"/>
      <c r="BFR124" s="218"/>
      <c r="BFS124" s="218"/>
      <c r="BFT124" s="218"/>
      <c r="BFU124" s="218"/>
      <c r="BFV124" s="218"/>
      <c r="BFW124" s="218"/>
      <c r="BFX124" s="218"/>
      <c r="BFY124" s="218"/>
      <c r="BFZ124" s="218"/>
      <c r="BGA124" s="218"/>
      <c r="BGB124" s="218"/>
      <c r="BGC124" s="218"/>
      <c r="BGD124" s="218"/>
      <c r="BGE124" s="218"/>
      <c r="BGF124" s="218"/>
      <c r="BGG124" s="218"/>
      <c r="BGH124" s="218"/>
      <c r="BGI124" s="218"/>
      <c r="BGJ124" s="218"/>
      <c r="BGK124" s="218"/>
      <c r="BGL124" s="218"/>
      <c r="BGM124" s="218"/>
      <c r="BGN124" s="218"/>
      <c r="BGO124" s="218"/>
      <c r="BGP124" s="218"/>
      <c r="BGQ124" s="218"/>
      <c r="BGR124" s="218"/>
      <c r="BGS124" s="218"/>
      <c r="BGT124" s="218"/>
      <c r="BGU124" s="218"/>
      <c r="BGV124" s="218"/>
      <c r="BGW124" s="218"/>
      <c r="BGX124" s="218"/>
      <c r="BGY124" s="218"/>
      <c r="BGZ124" s="218"/>
      <c r="BHA124" s="218"/>
      <c r="BHB124" s="218"/>
      <c r="BHC124" s="218"/>
      <c r="BHD124" s="218"/>
      <c r="BHE124" s="218"/>
      <c r="BHF124" s="218"/>
      <c r="BHG124" s="218"/>
      <c r="BHH124" s="218"/>
      <c r="BHI124" s="218"/>
      <c r="BHJ124" s="218"/>
      <c r="BHK124" s="218"/>
      <c r="BHL124" s="218"/>
      <c r="BHM124" s="218"/>
      <c r="BHN124" s="218"/>
      <c r="BHO124" s="218"/>
      <c r="BHP124" s="218"/>
      <c r="BHQ124" s="218"/>
      <c r="BHR124" s="218"/>
      <c r="BHS124" s="218"/>
      <c r="BHT124" s="218"/>
      <c r="BHU124" s="218"/>
      <c r="BHV124" s="218"/>
      <c r="BHW124" s="218"/>
      <c r="BHX124" s="218"/>
      <c r="BHY124" s="218"/>
      <c r="BHZ124" s="218"/>
      <c r="BIA124" s="218"/>
      <c r="BIB124" s="218"/>
      <c r="BIC124" s="218"/>
      <c r="BID124" s="218"/>
      <c r="BIE124" s="218"/>
      <c r="BIF124" s="218"/>
      <c r="BIG124" s="218"/>
      <c r="BIH124" s="218"/>
      <c r="BII124" s="218"/>
      <c r="BIJ124" s="218"/>
      <c r="BIK124" s="218"/>
      <c r="BIL124" s="218"/>
      <c r="BIM124" s="218"/>
      <c r="BIN124" s="218"/>
      <c r="BIO124" s="218"/>
      <c r="BIP124" s="218"/>
      <c r="BIQ124" s="218"/>
      <c r="BIR124" s="218"/>
      <c r="BIS124" s="218"/>
      <c r="BIT124" s="218"/>
      <c r="BIU124" s="218"/>
      <c r="BIV124" s="218"/>
      <c r="BIW124" s="218"/>
      <c r="BIX124" s="218"/>
      <c r="BIY124" s="218"/>
      <c r="BIZ124" s="218"/>
      <c r="BJA124" s="218"/>
      <c r="BJB124" s="218"/>
      <c r="BJC124" s="218"/>
      <c r="BJD124" s="218"/>
      <c r="BJE124" s="218"/>
      <c r="BJF124" s="218"/>
      <c r="BJG124" s="218"/>
      <c r="BJH124" s="218"/>
      <c r="BJI124" s="218"/>
      <c r="BJJ124" s="218"/>
      <c r="BJK124" s="218"/>
      <c r="BJL124" s="218"/>
      <c r="BJM124" s="218"/>
      <c r="BJN124" s="218"/>
      <c r="BJO124" s="218"/>
      <c r="BJP124" s="218"/>
      <c r="BJQ124" s="218"/>
      <c r="BJR124" s="218"/>
      <c r="BJS124" s="218"/>
      <c r="BJT124" s="218"/>
      <c r="BJU124" s="218"/>
      <c r="BJV124" s="218"/>
      <c r="BJW124" s="218"/>
      <c r="BJX124" s="218"/>
      <c r="BJY124" s="218"/>
      <c r="BJZ124" s="218"/>
      <c r="BKA124" s="218"/>
      <c r="BKB124" s="218"/>
      <c r="BKC124" s="218"/>
      <c r="BKD124" s="218"/>
      <c r="BKE124" s="218"/>
      <c r="BKF124" s="218"/>
      <c r="BKG124" s="218"/>
      <c r="BKH124" s="218"/>
      <c r="BKI124" s="218"/>
      <c r="BKJ124" s="218"/>
      <c r="BKK124" s="218"/>
      <c r="BKL124" s="218"/>
      <c r="BKM124" s="218"/>
      <c r="BKN124" s="218"/>
      <c r="BKO124" s="218"/>
      <c r="BKP124" s="218"/>
      <c r="BKQ124" s="218"/>
      <c r="BKR124" s="218"/>
      <c r="BKS124" s="218"/>
      <c r="BKT124" s="218"/>
      <c r="BKU124" s="218"/>
      <c r="BKV124" s="218"/>
      <c r="BKW124" s="218"/>
      <c r="BKX124" s="218"/>
      <c r="BKY124" s="218"/>
      <c r="BKZ124" s="218"/>
      <c r="BLA124" s="218"/>
      <c r="BLB124" s="218"/>
      <c r="BLC124" s="218"/>
      <c r="BLD124" s="218"/>
      <c r="BLE124" s="218"/>
      <c r="BLF124" s="218"/>
      <c r="BLG124" s="218"/>
      <c r="BLH124" s="218"/>
      <c r="BLI124" s="218"/>
      <c r="BLJ124" s="218"/>
      <c r="BLK124" s="218"/>
      <c r="BLL124" s="218"/>
      <c r="BLM124" s="218"/>
      <c r="BLN124" s="218"/>
      <c r="BLO124" s="218"/>
      <c r="BLP124" s="218"/>
      <c r="BLQ124" s="218"/>
      <c r="BLR124" s="218"/>
      <c r="BLS124" s="218"/>
      <c r="BLT124" s="218"/>
      <c r="BLU124" s="218"/>
      <c r="BLV124" s="218"/>
      <c r="BLW124" s="218"/>
      <c r="BLX124" s="218"/>
      <c r="BLY124" s="218"/>
      <c r="BLZ124" s="218"/>
      <c r="BMA124" s="218"/>
      <c r="BMB124" s="218"/>
      <c r="BMC124" s="218"/>
      <c r="BMD124" s="218"/>
      <c r="BME124" s="218"/>
      <c r="BMF124" s="218"/>
      <c r="BMG124" s="218"/>
      <c r="BMH124" s="218"/>
      <c r="BMI124" s="218"/>
      <c r="BMJ124" s="218"/>
      <c r="BMK124" s="218"/>
      <c r="BML124" s="218"/>
      <c r="BMM124" s="218"/>
      <c r="BMN124" s="218"/>
      <c r="BMO124" s="218"/>
      <c r="BMP124" s="218"/>
      <c r="BMQ124" s="218"/>
      <c r="BMR124" s="218"/>
      <c r="BMS124" s="218"/>
      <c r="BMT124" s="218"/>
      <c r="BMU124" s="218"/>
      <c r="BMV124" s="218"/>
      <c r="BMW124" s="218"/>
      <c r="BMX124" s="218"/>
      <c r="BMY124" s="218"/>
      <c r="BMZ124" s="218"/>
      <c r="BNA124" s="218"/>
      <c r="BNB124" s="218"/>
      <c r="BNC124" s="218"/>
      <c r="BND124" s="218"/>
      <c r="BNE124" s="218"/>
      <c r="BNF124" s="218"/>
      <c r="BNG124" s="218"/>
      <c r="BNH124" s="218"/>
      <c r="BNI124" s="218"/>
      <c r="BNJ124" s="218"/>
      <c r="BNK124" s="218"/>
      <c r="BNL124" s="218"/>
      <c r="BNM124" s="218"/>
      <c r="BNN124" s="218"/>
      <c r="BNO124" s="218"/>
      <c r="BNP124" s="218"/>
      <c r="BNQ124" s="218"/>
      <c r="BNR124" s="218"/>
      <c r="BNS124" s="218"/>
      <c r="BNT124" s="218"/>
      <c r="BNU124" s="218"/>
      <c r="BNV124" s="218"/>
      <c r="BNW124" s="218"/>
      <c r="BNX124" s="218"/>
      <c r="BNY124" s="218"/>
      <c r="BNZ124" s="218"/>
      <c r="BOA124" s="218"/>
      <c r="BOB124" s="218"/>
      <c r="BOC124" s="218"/>
      <c r="BOD124" s="218"/>
      <c r="BOE124" s="218"/>
      <c r="BOF124" s="218"/>
      <c r="BOG124" s="218"/>
      <c r="BOH124" s="218"/>
      <c r="BOI124" s="218"/>
      <c r="BOJ124" s="218"/>
      <c r="BOK124" s="218"/>
      <c r="BOL124" s="218"/>
      <c r="BOM124" s="218"/>
      <c r="BON124" s="218"/>
      <c r="BOO124" s="218"/>
      <c r="BOP124" s="218"/>
      <c r="BOQ124" s="218"/>
      <c r="BOR124" s="218"/>
      <c r="BOS124" s="218"/>
      <c r="BOT124" s="218"/>
      <c r="BOU124" s="218"/>
      <c r="BOV124" s="218"/>
      <c r="BOW124" s="218"/>
      <c r="BOX124" s="218"/>
      <c r="BOY124" s="218"/>
      <c r="BOZ124" s="218"/>
      <c r="BPA124" s="218"/>
      <c r="BPB124" s="218"/>
      <c r="BPC124" s="218"/>
      <c r="BPD124" s="218"/>
      <c r="BPE124" s="218"/>
      <c r="BPF124" s="218"/>
      <c r="BPG124" s="218"/>
      <c r="BPH124" s="218"/>
      <c r="BPI124" s="218"/>
      <c r="BPJ124" s="218"/>
      <c r="BPK124" s="218"/>
      <c r="BPL124" s="218"/>
      <c r="BPM124" s="218"/>
      <c r="BPN124" s="218"/>
      <c r="BPO124" s="218"/>
      <c r="BPP124" s="218"/>
      <c r="BPQ124" s="218"/>
      <c r="BPR124" s="218"/>
      <c r="BPS124" s="218"/>
      <c r="BPT124" s="218"/>
      <c r="BPU124" s="218"/>
      <c r="BPV124" s="218"/>
      <c r="BPW124" s="218"/>
      <c r="BPX124" s="218"/>
      <c r="BPY124" s="218"/>
      <c r="BPZ124" s="218"/>
      <c r="BQA124" s="218"/>
      <c r="BQB124" s="218"/>
      <c r="BQC124" s="218"/>
      <c r="BQD124" s="218"/>
      <c r="BQE124" s="218"/>
      <c r="BQF124" s="218"/>
      <c r="BQG124" s="218"/>
      <c r="BQH124" s="218"/>
      <c r="BQI124" s="218"/>
      <c r="BQJ124" s="218"/>
      <c r="BQK124" s="218"/>
      <c r="BQL124" s="218"/>
      <c r="BQM124" s="218"/>
      <c r="BQN124" s="218"/>
      <c r="BQO124" s="218"/>
      <c r="BQP124" s="218"/>
      <c r="BQQ124" s="218"/>
      <c r="BQR124" s="218"/>
      <c r="BQS124" s="218"/>
      <c r="BQT124" s="218"/>
      <c r="BQU124" s="218"/>
      <c r="BQV124" s="218"/>
      <c r="BQW124" s="218"/>
      <c r="BQX124" s="218"/>
      <c r="BQY124" s="218"/>
      <c r="BQZ124" s="218"/>
      <c r="BRA124" s="218"/>
      <c r="BRB124" s="218"/>
      <c r="BRC124" s="218"/>
      <c r="BRD124" s="218"/>
      <c r="BRE124" s="218"/>
      <c r="BRF124" s="218"/>
      <c r="BRG124" s="218"/>
      <c r="BRH124" s="218"/>
      <c r="BRI124" s="218"/>
      <c r="BRJ124" s="218"/>
      <c r="BRK124" s="218"/>
      <c r="BRL124" s="218"/>
      <c r="BRM124" s="218"/>
      <c r="BRN124" s="218"/>
      <c r="BRO124" s="218"/>
      <c r="BRP124" s="218"/>
      <c r="BRQ124" s="218"/>
      <c r="BRR124" s="218"/>
      <c r="BRS124" s="218"/>
      <c r="BRT124" s="218"/>
      <c r="BRU124" s="218"/>
      <c r="BRV124" s="218"/>
      <c r="BRW124" s="218"/>
      <c r="BRX124" s="218"/>
      <c r="BRY124" s="218"/>
      <c r="BRZ124" s="218"/>
      <c r="BSA124" s="218"/>
      <c r="BSB124" s="218"/>
      <c r="BSC124" s="218"/>
      <c r="BSD124" s="218"/>
      <c r="BSE124" s="218"/>
      <c r="BSF124" s="218"/>
      <c r="BSG124" s="218"/>
      <c r="BSH124" s="218"/>
      <c r="BSI124" s="218"/>
      <c r="BSJ124" s="218"/>
      <c r="BSK124" s="218"/>
      <c r="BSL124" s="218"/>
      <c r="BSM124" s="218"/>
      <c r="BSN124" s="218"/>
      <c r="BSO124" s="218"/>
      <c r="BSP124" s="218"/>
      <c r="BSQ124" s="218"/>
      <c r="BSR124" s="218"/>
      <c r="BSS124" s="218"/>
      <c r="BST124" s="218"/>
      <c r="BSU124" s="218"/>
      <c r="BSV124" s="218"/>
      <c r="BSW124" s="218"/>
      <c r="BSX124" s="218"/>
      <c r="BSY124" s="218"/>
      <c r="BSZ124" s="218"/>
      <c r="BTA124" s="218"/>
      <c r="BTB124" s="218"/>
      <c r="BTC124" s="218"/>
      <c r="BTD124" s="218"/>
      <c r="BTE124" s="218"/>
      <c r="BTF124" s="218"/>
      <c r="BTG124" s="218"/>
      <c r="BTH124" s="218"/>
      <c r="BTI124" s="218"/>
      <c r="BTJ124" s="218"/>
      <c r="BTK124" s="218"/>
      <c r="BTL124" s="218"/>
      <c r="BTM124" s="218"/>
      <c r="BTN124" s="218"/>
      <c r="BTO124" s="218"/>
      <c r="BTP124" s="218"/>
      <c r="BTQ124" s="218"/>
      <c r="BTR124" s="218"/>
      <c r="BTS124" s="218"/>
      <c r="BTT124" s="218"/>
      <c r="BTU124" s="218"/>
      <c r="BTV124" s="218"/>
      <c r="BTW124" s="218"/>
      <c r="BTX124" s="218"/>
      <c r="BTY124" s="218"/>
      <c r="BTZ124" s="218"/>
      <c r="BUA124" s="218"/>
      <c r="BUB124" s="218"/>
      <c r="BUC124" s="218"/>
      <c r="BUD124" s="218"/>
      <c r="BUE124" s="218"/>
      <c r="BUF124" s="218"/>
      <c r="BUG124" s="218"/>
      <c r="BUH124" s="218"/>
      <c r="BUI124" s="218"/>
      <c r="BUJ124" s="218"/>
      <c r="BUK124" s="218"/>
      <c r="BUL124" s="218"/>
      <c r="BUM124" s="218"/>
      <c r="BUN124" s="218"/>
      <c r="BUO124" s="218"/>
      <c r="BUP124" s="218"/>
      <c r="BUQ124" s="218"/>
      <c r="BUR124" s="218"/>
      <c r="BUS124" s="218"/>
      <c r="BUT124" s="218"/>
      <c r="BUU124" s="218"/>
      <c r="BUV124" s="218"/>
      <c r="BUW124" s="218"/>
      <c r="BUX124" s="218"/>
      <c r="BUY124" s="218"/>
      <c r="BUZ124" s="218"/>
      <c r="BVA124" s="218"/>
      <c r="BVB124" s="218"/>
      <c r="BVC124" s="218"/>
      <c r="BVD124" s="218"/>
      <c r="BVE124" s="218"/>
      <c r="BVF124" s="218"/>
      <c r="BVG124" s="218"/>
      <c r="BVH124" s="218"/>
      <c r="BVI124" s="218"/>
      <c r="BVJ124" s="218"/>
      <c r="BVK124" s="218"/>
      <c r="BVL124" s="218"/>
      <c r="BVM124" s="218"/>
      <c r="BVN124" s="218"/>
      <c r="BVO124" s="218"/>
      <c r="BVP124" s="218"/>
      <c r="BVQ124" s="218"/>
      <c r="BVR124" s="218"/>
      <c r="BVS124" s="218"/>
      <c r="BVT124" s="218"/>
      <c r="BVU124" s="218"/>
      <c r="BVV124" s="218"/>
      <c r="BVW124" s="218"/>
      <c r="BVX124" s="218"/>
      <c r="BVY124" s="218"/>
      <c r="BVZ124" s="218"/>
      <c r="BWA124" s="218"/>
      <c r="BWB124" s="218"/>
      <c r="BWC124" s="218"/>
      <c r="BWD124" s="218"/>
      <c r="BWE124" s="218"/>
      <c r="BWF124" s="218"/>
      <c r="BWG124" s="218"/>
      <c r="BWH124" s="218"/>
      <c r="BWI124" s="218"/>
      <c r="BWJ124" s="218"/>
      <c r="BWK124" s="218"/>
      <c r="BWL124" s="218"/>
      <c r="BWM124" s="218"/>
      <c r="BWN124" s="218"/>
      <c r="BWO124" s="218"/>
      <c r="BWP124" s="218"/>
      <c r="BWQ124" s="218"/>
      <c r="BWR124" s="218"/>
      <c r="BWS124" s="218"/>
      <c r="BWT124" s="218"/>
      <c r="BWU124" s="218"/>
      <c r="BWV124" s="218"/>
      <c r="BWW124" s="218"/>
      <c r="BWX124" s="218"/>
      <c r="BWY124" s="218"/>
      <c r="BWZ124" s="218"/>
      <c r="BXA124" s="218"/>
      <c r="BXB124" s="218"/>
      <c r="BXC124" s="218"/>
      <c r="BXD124" s="218"/>
      <c r="BXE124" s="218"/>
      <c r="BXF124" s="218"/>
      <c r="BXG124" s="218"/>
      <c r="BXH124" s="218"/>
      <c r="BXI124" s="218"/>
      <c r="BXJ124" s="218"/>
      <c r="BXK124" s="218"/>
      <c r="BXL124" s="218"/>
      <c r="BXM124" s="218"/>
      <c r="BXN124" s="218"/>
      <c r="BXO124" s="218"/>
      <c r="BXP124" s="218"/>
      <c r="BXQ124" s="218"/>
      <c r="BXR124" s="218"/>
      <c r="BXS124" s="218"/>
      <c r="BXT124" s="218"/>
      <c r="BXU124" s="218"/>
      <c r="BXV124" s="218"/>
      <c r="BXW124" s="218"/>
      <c r="BXX124" s="218"/>
      <c r="BXY124" s="218"/>
      <c r="BXZ124" s="218"/>
      <c r="BYA124" s="218"/>
      <c r="BYB124" s="218"/>
      <c r="BYC124" s="218"/>
      <c r="BYD124" s="218"/>
      <c r="BYE124" s="218"/>
      <c r="BYF124" s="218"/>
      <c r="BYG124" s="218"/>
      <c r="BYH124" s="218"/>
      <c r="BYI124" s="218"/>
      <c r="BYJ124" s="218"/>
      <c r="BYK124" s="218"/>
      <c r="BYL124" s="218"/>
      <c r="BYM124" s="218"/>
      <c r="BYN124" s="218"/>
      <c r="BYO124" s="218"/>
      <c r="BYP124" s="218"/>
      <c r="BYQ124" s="218"/>
      <c r="BYR124" s="218"/>
      <c r="BYS124" s="218"/>
      <c r="BYT124" s="218"/>
      <c r="BYU124" s="218"/>
      <c r="BYV124" s="218"/>
      <c r="BYW124" s="218"/>
      <c r="BYX124" s="218"/>
      <c r="BYY124" s="218"/>
      <c r="BYZ124" s="218"/>
      <c r="BZA124" s="218"/>
      <c r="BZB124" s="218"/>
      <c r="BZC124" s="218"/>
      <c r="BZD124" s="218"/>
      <c r="BZE124" s="218"/>
      <c r="BZF124" s="218"/>
      <c r="BZG124" s="218"/>
      <c r="BZH124" s="218"/>
      <c r="BZI124" s="218"/>
      <c r="BZJ124" s="218"/>
      <c r="BZK124" s="218"/>
      <c r="BZL124" s="218"/>
      <c r="BZM124" s="218"/>
      <c r="BZN124" s="218"/>
      <c r="BZO124" s="218"/>
      <c r="BZP124" s="218"/>
      <c r="BZQ124" s="218"/>
      <c r="BZR124" s="218"/>
      <c r="BZS124" s="218"/>
      <c r="BZT124" s="218"/>
      <c r="BZU124" s="218"/>
      <c r="BZV124" s="218"/>
      <c r="BZW124" s="218"/>
      <c r="BZX124" s="218"/>
      <c r="BZY124" s="218"/>
      <c r="BZZ124" s="218"/>
      <c r="CAA124" s="218"/>
      <c r="CAB124" s="218"/>
      <c r="CAC124" s="218"/>
      <c r="CAD124" s="218"/>
      <c r="CAE124" s="218"/>
      <c r="CAF124" s="218"/>
      <c r="CAG124" s="218"/>
      <c r="CAH124" s="218"/>
      <c r="CAI124" s="218"/>
      <c r="CAJ124" s="218"/>
      <c r="CAK124" s="218"/>
      <c r="CAL124" s="218"/>
      <c r="CAM124" s="218"/>
      <c r="CAN124" s="218"/>
      <c r="CAO124" s="218"/>
      <c r="CAP124" s="218"/>
      <c r="CAQ124" s="218"/>
      <c r="CAR124" s="218"/>
      <c r="CAS124" s="218"/>
      <c r="CAT124" s="218"/>
      <c r="CAU124" s="218"/>
      <c r="CAV124" s="218"/>
      <c r="CAW124" s="218"/>
      <c r="CAX124" s="218"/>
      <c r="CAY124" s="218"/>
      <c r="CAZ124" s="218"/>
      <c r="CBA124" s="218"/>
      <c r="CBB124" s="218"/>
      <c r="CBC124" s="218"/>
      <c r="CBD124" s="218"/>
      <c r="CBE124" s="218"/>
      <c r="CBF124" s="218"/>
      <c r="CBG124" s="218"/>
      <c r="CBH124" s="218"/>
      <c r="CBI124" s="218"/>
      <c r="CBJ124" s="218"/>
      <c r="CBK124" s="218"/>
      <c r="CBL124" s="218"/>
      <c r="CBM124" s="218"/>
      <c r="CBN124" s="218"/>
      <c r="CBO124" s="218"/>
      <c r="CBP124" s="218"/>
      <c r="CBQ124" s="218"/>
      <c r="CBR124" s="218"/>
      <c r="CBS124" s="218"/>
      <c r="CBT124" s="218"/>
      <c r="CBU124" s="218"/>
      <c r="CBV124" s="218"/>
      <c r="CBW124" s="218"/>
      <c r="CBX124" s="218"/>
      <c r="CBY124" s="218"/>
      <c r="CBZ124" s="218"/>
      <c r="CCA124" s="218"/>
      <c r="CCB124" s="218"/>
      <c r="CCC124" s="218"/>
      <c r="CCD124" s="218"/>
      <c r="CCE124" s="218"/>
      <c r="CCF124" s="218"/>
      <c r="CCG124" s="218"/>
      <c r="CCH124" s="218"/>
      <c r="CCI124" s="218"/>
      <c r="CCJ124" s="218"/>
      <c r="CCK124" s="218"/>
      <c r="CCL124" s="218"/>
      <c r="CCM124" s="218"/>
      <c r="CCN124" s="218"/>
      <c r="CCO124" s="218"/>
      <c r="CCP124" s="218"/>
      <c r="CCQ124" s="218"/>
      <c r="CCR124" s="218"/>
      <c r="CCS124" s="218"/>
      <c r="CCT124" s="218"/>
      <c r="CCU124" s="218"/>
      <c r="CCV124" s="218"/>
      <c r="CCW124" s="218"/>
      <c r="CCX124" s="218"/>
      <c r="CCY124" s="218"/>
      <c r="CCZ124" s="218"/>
      <c r="CDA124" s="218"/>
      <c r="CDB124" s="218"/>
      <c r="CDC124" s="218"/>
      <c r="CDD124" s="218"/>
      <c r="CDE124" s="218"/>
      <c r="CDF124" s="218"/>
      <c r="CDG124" s="218"/>
      <c r="CDH124" s="218"/>
      <c r="CDI124" s="218"/>
      <c r="CDJ124" s="218"/>
      <c r="CDK124" s="218"/>
      <c r="CDL124" s="218"/>
      <c r="CDM124" s="218"/>
      <c r="CDN124" s="218"/>
      <c r="CDO124" s="218"/>
      <c r="CDP124" s="218"/>
      <c r="CDQ124" s="218"/>
      <c r="CDR124" s="218"/>
      <c r="CDS124" s="218"/>
      <c r="CDT124" s="218"/>
      <c r="CDU124" s="218"/>
      <c r="CDV124" s="218"/>
      <c r="CDW124" s="218"/>
      <c r="CDX124" s="218"/>
      <c r="CDY124" s="218"/>
      <c r="CDZ124" s="218"/>
      <c r="CEA124" s="218"/>
      <c r="CEB124" s="218"/>
      <c r="CEC124" s="218"/>
      <c r="CED124" s="218"/>
      <c r="CEE124" s="218"/>
      <c r="CEF124" s="218"/>
      <c r="CEG124" s="218"/>
      <c r="CEH124" s="218"/>
      <c r="CEI124" s="218"/>
      <c r="CEJ124" s="218"/>
      <c r="CEK124" s="218"/>
      <c r="CEL124" s="218"/>
      <c r="CEM124" s="218"/>
      <c r="CEN124" s="218"/>
      <c r="CEO124" s="218"/>
      <c r="CEP124" s="218"/>
      <c r="CEQ124" s="218"/>
      <c r="CER124" s="218"/>
      <c r="CES124" s="218"/>
      <c r="CET124" s="218"/>
      <c r="CEU124" s="218"/>
      <c r="CEV124" s="218"/>
      <c r="CEW124" s="218"/>
      <c r="CEX124" s="218"/>
      <c r="CEY124" s="218"/>
      <c r="CEZ124" s="218"/>
      <c r="CFA124" s="218"/>
      <c r="CFB124" s="218"/>
      <c r="CFC124" s="218"/>
      <c r="CFD124" s="218"/>
      <c r="CFE124" s="218"/>
      <c r="CFF124" s="218"/>
      <c r="CFG124" s="218"/>
      <c r="CFH124" s="218"/>
      <c r="CFI124" s="218"/>
      <c r="CFJ124" s="218"/>
      <c r="CFK124" s="218"/>
      <c r="CFL124" s="218"/>
      <c r="CFM124" s="218"/>
      <c r="CFN124" s="218"/>
      <c r="CFO124" s="218"/>
      <c r="CFP124" s="218"/>
      <c r="CFQ124" s="218"/>
      <c r="CFR124" s="218"/>
      <c r="CFS124" s="218"/>
      <c r="CFT124" s="218"/>
      <c r="CFU124" s="218"/>
      <c r="CFV124" s="218"/>
      <c r="CFW124" s="218"/>
      <c r="CFX124" s="218"/>
      <c r="CFY124" s="218"/>
      <c r="CFZ124" s="218"/>
      <c r="CGA124" s="218"/>
      <c r="CGB124" s="218"/>
      <c r="CGC124" s="218"/>
      <c r="CGD124" s="218"/>
      <c r="CGE124" s="218"/>
      <c r="CGF124" s="218"/>
      <c r="CGG124" s="218"/>
      <c r="CGH124" s="218"/>
      <c r="CGI124" s="218"/>
      <c r="CGJ124" s="218"/>
      <c r="CGK124" s="218"/>
      <c r="CGL124" s="218"/>
      <c r="CGM124" s="218"/>
      <c r="CGN124" s="218"/>
      <c r="CGO124" s="218"/>
      <c r="CGP124" s="218"/>
      <c r="CGQ124" s="218"/>
      <c r="CGR124" s="218"/>
      <c r="CGS124" s="218"/>
      <c r="CGT124" s="218"/>
      <c r="CGU124" s="218"/>
      <c r="CGV124" s="218"/>
      <c r="CGW124" s="218"/>
      <c r="CGX124" s="218"/>
      <c r="CGY124" s="218"/>
      <c r="CGZ124" s="218"/>
      <c r="CHA124" s="218"/>
      <c r="CHB124" s="218"/>
      <c r="CHC124" s="218"/>
      <c r="CHD124" s="218"/>
      <c r="CHE124" s="218"/>
      <c r="CHF124" s="218"/>
      <c r="CHG124" s="218"/>
      <c r="CHH124" s="218"/>
      <c r="CHI124" s="218"/>
      <c r="CHJ124" s="218"/>
      <c r="CHK124" s="218"/>
      <c r="CHL124" s="218"/>
      <c r="CHM124" s="218"/>
      <c r="CHN124" s="218"/>
      <c r="CHO124" s="218"/>
      <c r="CHP124" s="218"/>
      <c r="CHQ124" s="218"/>
      <c r="CHR124" s="218"/>
      <c r="CHS124" s="218"/>
      <c r="CHT124" s="218"/>
      <c r="CHU124" s="218"/>
      <c r="CHV124" s="218"/>
      <c r="CHW124" s="218"/>
      <c r="CHX124" s="218"/>
      <c r="CHY124" s="218"/>
      <c r="CHZ124" s="218"/>
      <c r="CIA124" s="218"/>
      <c r="CIB124" s="218"/>
      <c r="CIC124" s="218"/>
      <c r="CID124" s="218"/>
      <c r="CIE124" s="218"/>
      <c r="CIF124" s="218"/>
      <c r="CIG124" s="218"/>
      <c r="CIH124" s="218"/>
      <c r="CII124" s="218"/>
      <c r="CIJ124" s="218"/>
      <c r="CIK124" s="218"/>
      <c r="CIL124" s="218"/>
      <c r="CIM124" s="218"/>
      <c r="CIN124" s="218"/>
      <c r="CIO124" s="218"/>
      <c r="CIP124" s="218"/>
      <c r="CIQ124" s="218"/>
      <c r="CIR124" s="218"/>
      <c r="CIS124" s="218"/>
      <c r="CIT124" s="218"/>
      <c r="CIU124" s="218"/>
      <c r="CIV124" s="218"/>
      <c r="CIW124" s="218"/>
      <c r="CIX124" s="218"/>
      <c r="CIY124" s="218"/>
      <c r="CIZ124" s="218"/>
      <c r="CJA124" s="218"/>
      <c r="CJB124" s="218"/>
      <c r="CJC124" s="218"/>
      <c r="CJD124" s="218"/>
      <c r="CJE124" s="218"/>
      <c r="CJF124" s="218"/>
      <c r="CJG124" s="218"/>
      <c r="CJH124" s="218"/>
      <c r="CJI124" s="218"/>
      <c r="CJJ124" s="218"/>
      <c r="CJK124" s="218"/>
      <c r="CJL124" s="218"/>
      <c r="CJM124" s="218"/>
      <c r="CJN124" s="218"/>
      <c r="CJO124" s="218"/>
      <c r="CJP124" s="218"/>
      <c r="CJQ124" s="218"/>
      <c r="CJR124" s="218"/>
      <c r="CJS124" s="218"/>
      <c r="CJT124" s="218"/>
      <c r="CJU124" s="218"/>
      <c r="CJV124" s="218"/>
      <c r="CJW124" s="218"/>
      <c r="CJX124" s="218"/>
      <c r="CJY124" s="218"/>
      <c r="CJZ124" s="218"/>
      <c r="CKA124" s="218"/>
      <c r="CKB124" s="218"/>
      <c r="CKC124" s="218"/>
      <c r="CKD124" s="218"/>
      <c r="CKE124" s="218"/>
      <c r="CKF124" s="218"/>
      <c r="CKG124" s="218"/>
      <c r="CKH124" s="218"/>
      <c r="CKI124" s="218"/>
      <c r="CKJ124" s="218"/>
      <c r="CKK124" s="218"/>
      <c r="CKL124" s="218"/>
      <c r="CKM124" s="218"/>
      <c r="CKN124" s="218"/>
      <c r="CKO124" s="218"/>
      <c r="CKP124" s="218"/>
      <c r="CKQ124" s="218"/>
      <c r="CKR124" s="218"/>
      <c r="CKS124" s="218"/>
      <c r="CKT124" s="218"/>
      <c r="CKU124" s="218"/>
      <c r="CKV124" s="218"/>
      <c r="CKW124" s="218"/>
      <c r="CKX124" s="218"/>
      <c r="CKY124" s="218"/>
      <c r="CKZ124" s="218"/>
      <c r="CLA124" s="218"/>
      <c r="CLB124" s="218"/>
      <c r="CLC124" s="218"/>
      <c r="CLD124" s="218"/>
      <c r="CLE124" s="218"/>
      <c r="CLF124" s="218"/>
      <c r="CLG124" s="218"/>
      <c r="CLH124" s="218"/>
      <c r="CLI124" s="218"/>
      <c r="CLJ124" s="218"/>
      <c r="CLK124" s="218"/>
      <c r="CLL124" s="218"/>
      <c r="CLM124" s="218"/>
      <c r="CLN124" s="218"/>
      <c r="CLO124" s="218"/>
      <c r="CLP124" s="218"/>
      <c r="CLQ124" s="218"/>
      <c r="CLR124" s="218"/>
      <c r="CLS124" s="218"/>
      <c r="CLT124" s="218"/>
      <c r="CLU124" s="218"/>
      <c r="CLV124" s="218"/>
      <c r="CLW124" s="218"/>
      <c r="CLX124" s="218"/>
      <c r="CLY124" s="218"/>
      <c r="CLZ124" s="218"/>
      <c r="CMA124" s="218"/>
      <c r="CMB124" s="218"/>
      <c r="CMC124" s="218"/>
      <c r="CMD124" s="218"/>
      <c r="CME124" s="218"/>
      <c r="CMF124" s="218"/>
      <c r="CMG124" s="218"/>
      <c r="CMH124" s="218"/>
      <c r="CMI124" s="218"/>
      <c r="CMJ124" s="218"/>
      <c r="CMK124" s="218"/>
      <c r="CML124" s="218"/>
      <c r="CMM124" s="218"/>
      <c r="CMN124" s="218"/>
      <c r="CMO124" s="218"/>
      <c r="CMP124" s="218"/>
      <c r="CMQ124" s="218"/>
      <c r="CMR124" s="218"/>
      <c r="CMS124" s="218"/>
      <c r="CMT124" s="218"/>
      <c r="CMU124" s="218"/>
      <c r="CMV124" s="218"/>
      <c r="CMW124" s="218"/>
      <c r="CMX124" s="218"/>
      <c r="CMY124" s="218"/>
      <c r="CMZ124" s="218"/>
      <c r="CNA124" s="218"/>
      <c r="CNB124" s="218"/>
      <c r="CNC124" s="218"/>
      <c r="CND124" s="218"/>
      <c r="CNE124" s="218"/>
      <c r="CNF124" s="218"/>
      <c r="CNG124" s="218"/>
      <c r="CNH124" s="218"/>
      <c r="CNI124" s="218"/>
      <c r="CNJ124" s="218"/>
      <c r="CNK124" s="218"/>
      <c r="CNL124" s="218"/>
      <c r="CNM124" s="218"/>
      <c r="CNN124" s="218"/>
      <c r="CNO124" s="218"/>
      <c r="CNP124" s="218"/>
      <c r="CNQ124" s="218"/>
      <c r="CNR124" s="218"/>
      <c r="CNS124" s="218"/>
      <c r="CNT124" s="218"/>
      <c r="CNU124" s="218"/>
      <c r="CNV124" s="218"/>
      <c r="CNW124" s="218"/>
      <c r="CNX124" s="218"/>
      <c r="CNY124" s="218"/>
      <c r="CNZ124" s="218"/>
      <c r="COA124" s="218"/>
      <c r="COB124" s="218"/>
      <c r="COC124" s="218"/>
      <c r="COD124" s="218"/>
      <c r="COE124" s="218"/>
      <c r="COF124" s="218"/>
      <c r="COG124" s="218"/>
      <c r="COH124" s="218"/>
      <c r="COI124" s="218"/>
      <c r="COJ124" s="218"/>
      <c r="COK124" s="218"/>
      <c r="COL124" s="218"/>
      <c r="COM124" s="218"/>
      <c r="CON124" s="218"/>
      <c r="COO124" s="218"/>
      <c r="COP124" s="218"/>
      <c r="COQ124" s="218"/>
      <c r="COR124" s="218"/>
      <c r="COS124" s="218"/>
      <c r="COT124" s="218"/>
      <c r="COU124" s="218"/>
      <c r="COV124" s="218"/>
      <c r="COW124" s="218"/>
      <c r="COX124" s="218"/>
      <c r="COY124" s="218"/>
      <c r="COZ124" s="218"/>
      <c r="CPA124" s="218"/>
      <c r="CPB124" s="218"/>
      <c r="CPC124" s="218"/>
      <c r="CPD124" s="218"/>
      <c r="CPE124" s="218"/>
      <c r="CPF124" s="218"/>
    </row>
    <row r="125" spans="1:2450" s="175" customFormat="1" ht="25.5" x14ac:dyDescent="0.25">
      <c r="A125" s="687"/>
      <c r="B125" s="204">
        <f t="shared" si="2"/>
        <v>0</v>
      </c>
      <c r="C125" s="327" t="s">
        <v>55</v>
      </c>
      <c r="D125" s="211"/>
      <c r="E125" s="205"/>
      <c r="F125" s="205"/>
      <c r="G125" s="227"/>
      <c r="H125" s="294"/>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c r="BR125" s="218"/>
      <c r="BS125" s="218"/>
      <c r="BT125" s="218"/>
      <c r="BU125" s="218"/>
      <c r="BV125" s="218"/>
      <c r="BW125" s="218"/>
      <c r="BX125" s="218"/>
      <c r="BY125" s="218"/>
      <c r="BZ125" s="218"/>
      <c r="CA125" s="218"/>
      <c r="CB125" s="218"/>
      <c r="CC125" s="218"/>
      <c r="CD125" s="218"/>
      <c r="CE125" s="218"/>
      <c r="CF125" s="218"/>
      <c r="CG125" s="218"/>
      <c r="CH125" s="218"/>
      <c r="CI125" s="218"/>
      <c r="CJ125" s="218"/>
      <c r="CK125" s="218"/>
      <c r="CL125" s="218"/>
      <c r="CM125" s="218"/>
      <c r="CN125" s="218"/>
      <c r="CO125" s="218"/>
      <c r="CP125" s="218"/>
      <c r="CQ125" s="218"/>
      <c r="CR125" s="218"/>
      <c r="CS125" s="218"/>
      <c r="CT125" s="218"/>
      <c r="CU125" s="218"/>
      <c r="CV125" s="218"/>
      <c r="CW125" s="218"/>
      <c r="CX125" s="218"/>
      <c r="CY125" s="218"/>
      <c r="CZ125" s="218"/>
      <c r="DA125" s="218"/>
      <c r="DB125" s="218"/>
      <c r="DC125" s="218"/>
      <c r="DD125" s="218"/>
      <c r="DE125" s="218"/>
      <c r="DF125" s="218"/>
      <c r="DG125" s="218"/>
      <c r="DH125" s="218"/>
      <c r="DI125" s="218"/>
      <c r="DJ125" s="218"/>
      <c r="DK125" s="218"/>
      <c r="DL125" s="218"/>
      <c r="DM125" s="218"/>
      <c r="DN125" s="218"/>
      <c r="DO125" s="218"/>
      <c r="DP125" s="218"/>
      <c r="DQ125" s="218"/>
      <c r="DR125" s="218"/>
      <c r="DS125" s="218"/>
      <c r="DT125" s="218"/>
      <c r="DU125" s="218"/>
      <c r="DV125" s="218"/>
      <c r="DW125" s="218"/>
      <c r="DX125" s="218"/>
      <c r="DY125" s="218"/>
      <c r="DZ125" s="218"/>
      <c r="EA125" s="218"/>
      <c r="EB125" s="218"/>
      <c r="EC125" s="218"/>
      <c r="ED125" s="218"/>
      <c r="EE125" s="218"/>
      <c r="EF125" s="218"/>
      <c r="EG125" s="218"/>
      <c r="EH125" s="218"/>
      <c r="EI125" s="218"/>
      <c r="EJ125" s="218"/>
      <c r="EK125" s="218"/>
      <c r="EL125" s="218"/>
      <c r="EM125" s="218"/>
      <c r="EN125" s="218"/>
      <c r="EO125" s="218"/>
      <c r="EP125" s="218"/>
      <c r="EQ125" s="218"/>
      <c r="ER125" s="218"/>
      <c r="ES125" s="218"/>
      <c r="ET125" s="218"/>
      <c r="EU125" s="218"/>
      <c r="EV125" s="218"/>
      <c r="EW125" s="218"/>
      <c r="EX125" s="218"/>
      <c r="EY125" s="218"/>
      <c r="EZ125" s="218"/>
      <c r="FA125" s="218"/>
      <c r="FB125" s="218"/>
      <c r="FC125" s="218"/>
      <c r="FD125" s="218"/>
      <c r="FE125" s="218"/>
      <c r="FF125" s="218"/>
      <c r="FG125" s="218"/>
      <c r="FH125" s="218"/>
      <c r="FI125" s="218"/>
      <c r="FJ125" s="218"/>
      <c r="FK125" s="218"/>
      <c r="FL125" s="218"/>
      <c r="FM125" s="218"/>
      <c r="FN125" s="218"/>
      <c r="FO125" s="218"/>
      <c r="FP125" s="218"/>
      <c r="FQ125" s="218"/>
      <c r="FR125" s="218"/>
      <c r="FS125" s="218"/>
      <c r="FT125" s="218"/>
      <c r="FU125" s="218"/>
      <c r="FV125" s="218"/>
      <c r="FW125" s="218"/>
      <c r="FX125" s="218"/>
      <c r="FY125" s="218"/>
      <c r="FZ125" s="218"/>
      <c r="GA125" s="218"/>
      <c r="GB125" s="218"/>
      <c r="GC125" s="218"/>
      <c r="GD125" s="218"/>
      <c r="GE125" s="218"/>
      <c r="GF125" s="218"/>
      <c r="GG125" s="218"/>
      <c r="GH125" s="218"/>
      <c r="GI125" s="218"/>
      <c r="GJ125" s="218"/>
      <c r="GK125" s="218"/>
      <c r="GL125" s="218"/>
      <c r="GM125" s="218"/>
      <c r="GN125" s="218"/>
      <c r="GO125" s="218"/>
      <c r="GP125" s="218"/>
      <c r="GQ125" s="218"/>
      <c r="GR125" s="218"/>
      <c r="GS125" s="218"/>
      <c r="GT125" s="218"/>
      <c r="GU125" s="218"/>
      <c r="GV125" s="218"/>
      <c r="GW125" s="218"/>
      <c r="GX125" s="218"/>
      <c r="GY125" s="218"/>
      <c r="GZ125" s="218"/>
      <c r="HA125" s="218"/>
      <c r="HB125" s="218"/>
      <c r="HC125" s="218"/>
      <c r="HD125" s="218"/>
      <c r="HE125" s="218"/>
      <c r="HF125" s="218"/>
      <c r="HG125" s="218"/>
      <c r="HH125" s="218"/>
      <c r="HI125" s="218"/>
      <c r="HJ125" s="218"/>
      <c r="HK125" s="218"/>
      <c r="HL125" s="218"/>
      <c r="HM125" s="218"/>
      <c r="HN125" s="218"/>
      <c r="HO125" s="218"/>
      <c r="HP125" s="218"/>
      <c r="HQ125" s="218"/>
      <c r="HR125" s="218"/>
      <c r="HS125" s="218"/>
      <c r="HT125" s="218"/>
      <c r="HU125" s="218"/>
      <c r="HV125" s="218"/>
      <c r="HW125" s="218"/>
      <c r="HX125" s="218"/>
      <c r="HY125" s="218"/>
      <c r="HZ125" s="218"/>
      <c r="IA125" s="218"/>
      <c r="IB125" s="218"/>
      <c r="IC125" s="218"/>
      <c r="ID125" s="218"/>
      <c r="IE125" s="218"/>
      <c r="IF125" s="218"/>
      <c r="IG125" s="218"/>
      <c r="IH125" s="218"/>
      <c r="II125" s="218"/>
      <c r="IJ125" s="218"/>
      <c r="IK125" s="218"/>
      <c r="IL125" s="218"/>
      <c r="IM125" s="218"/>
      <c r="IN125" s="218"/>
      <c r="IO125" s="218"/>
      <c r="IP125" s="218"/>
      <c r="IQ125" s="218"/>
      <c r="IR125" s="218"/>
      <c r="IS125" s="218"/>
      <c r="IT125" s="218"/>
      <c r="IU125" s="218"/>
      <c r="IV125" s="218"/>
      <c r="IW125" s="218"/>
      <c r="IX125" s="218"/>
      <c r="IY125" s="218"/>
      <c r="IZ125" s="218"/>
      <c r="JA125" s="218"/>
      <c r="JB125" s="218"/>
      <c r="JC125" s="218"/>
      <c r="JD125" s="218"/>
      <c r="JE125" s="218"/>
      <c r="JF125" s="218"/>
      <c r="JG125" s="218"/>
      <c r="JH125" s="218"/>
      <c r="JI125" s="218"/>
      <c r="JJ125" s="218"/>
      <c r="JK125" s="218"/>
      <c r="JL125" s="218"/>
      <c r="JM125" s="218"/>
      <c r="JN125" s="218"/>
      <c r="JO125" s="218"/>
      <c r="JP125" s="218"/>
      <c r="JQ125" s="218"/>
      <c r="JR125" s="218"/>
      <c r="JS125" s="218"/>
      <c r="JT125" s="218"/>
      <c r="JU125" s="218"/>
      <c r="JV125" s="218"/>
      <c r="JW125" s="218"/>
      <c r="JX125" s="218"/>
      <c r="JY125" s="218"/>
      <c r="JZ125" s="218"/>
      <c r="KA125" s="218"/>
      <c r="KB125" s="218"/>
      <c r="KC125" s="218"/>
      <c r="KD125" s="218"/>
      <c r="KE125" s="218"/>
      <c r="KF125" s="218"/>
      <c r="KG125" s="218"/>
      <c r="KH125" s="218"/>
      <c r="KI125" s="218"/>
      <c r="KJ125" s="218"/>
      <c r="KK125" s="218"/>
      <c r="KL125" s="218"/>
      <c r="KM125" s="218"/>
      <c r="KN125" s="218"/>
      <c r="KO125" s="218"/>
      <c r="KP125" s="218"/>
      <c r="KQ125" s="218"/>
      <c r="KR125" s="218"/>
      <c r="KS125" s="218"/>
      <c r="KT125" s="218"/>
      <c r="KU125" s="218"/>
      <c r="KV125" s="218"/>
      <c r="KW125" s="218"/>
      <c r="KX125" s="218"/>
      <c r="KY125" s="218"/>
      <c r="KZ125" s="218"/>
      <c r="LA125" s="218"/>
      <c r="LB125" s="218"/>
      <c r="LC125" s="218"/>
      <c r="LD125" s="218"/>
      <c r="LE125" s="218"/>
      <c r="LF125" s="218"/>
      <c r="LG125" s="218"/>
      <c r="LH125" s="218"/>
      <c r="LI125" s="218"/>
      <c r="LJ125" s="218"/>
      <c r="LK125" s="218"/>
      <c r="LL125" s="218"/>
      <c r="LM125" s="218"/>
      <c r="LN125" s="218"/>
      <c r="LO125" s="218"/>
      <c r="LP125" s="218"/>
      <c r="LQ125" s="218"/>
      <c r="LR125" s="218"/>
      <c r="LS125" s="218"/>
      <c r="LT125" s="218"/>
      <c r="LU125" s="218"/>
      <c r="LV125" s="218"/>
      <c r="LW125" s="218"/>
      <c r="LX125" s="218"/>
      <c r="LY125" s="218"/>
      <c r="LZ125" s="218"/>
      <c r="MA125" s="218"/>
      <c r="MB125" s="218"/>
      <c r="MC125" s="218"/>
      <c r="MD125" s="218"/>
      <c r="ME125" s="218"/>
      <c r="MF125" s="218"/>
      <c r="MG125" s="218"/>
      <c r="MH125" s="218"/>
      <c r="MI125" s="218"/>
      <c r="MJ125" s="218"/>
      <c r="MK125" s="218"/>
      <c r="ML125" s="218"/>
      <c r="MM125" s="218"/>
      <c r="MN125" s="218"/>
      <c r="MO125" s="218"/>
      <c r="MP125" s="218"/>
      <c r="MQ125" s="218"/>
      <c r="MR125" s="218"/>
      <c r="MS125" s="218"/>
      <c r="MT125" s="218"/>
      <c r="MU125" s="218"/>
      <c r="MV125" s="218"/>
      <c r="MW125" s="218"/>
      <c r="MX125" s="218"/>
      <c r="MY125" s="218"/>
      <c r="MZ125" s="218"/>
      <c r="NA125" s="218"/>
      <c r="NB125" s="218"/>
      <c r="NC125" s="218"/>
      <c r="ND125" s="218"/>
      <c r="NE125" s="218"/>
      <c r="NF125" s="218"/>
      <c r="NG125" s="218"/>
      <c r="NH125" s="218"/>
      <c r="NI125" s="218"/>
      <c r="NJ125" s="218"/>
      <c r="NK125" s="218"/>
      <c r="NL125" s="218"/>
      <c r="NM125" s="218"/>
      <c r="NN125" s="218"/>
      <c r="NO125" s="218"/>
      <c r="NP125" s="218"/>
      <c r="NQ125" s="218"/>
      <c r="NR125" s="218"/>
      <c r="NS125" s="218"/>
      <c r="NT125" s="218"/>
      <c r="NU125" s="218"/>
      <c r="NV125" s="218"/>
      <c r="NW125" s="218"/>
      <c r="NX125" s="218"/>
      <c r="NY125" s="218"/>
      <c r="NZ125" s="218"/>
      <c r="OA125" s="218"/>
      <c r="OB125" s="218"/>
      <c r="OC125" s="218"/>
      <c r="OD125" s="218"/>
      <c r="OE125" s="218"/>
      <c r="OF125" s="218"/>
      <c r="OG125" s="218"/>
      <c r="OH125" s="218"/>
      <c r="OI125" s="218"/>
      <c r="OJ125" s="218"/>
      <c r="OK125" s="218"/>
      <c r="OL125" s="218"/>
      <c r="OM125" s="218"/>
      <c r="ON125" s="218"/>
      <c r="OO125" s="218"/>
      <c r="OP125" s="218"/>
      <c r="OQ125" s="218"/>
      <c r="OR125" s="218"/>
      <c r="OS125" s="218"/>
      <c r="OT125" s="218"/>
      <c r="OU125" s="218"/>
      <c r="OV125" s="218"/>
      <c r="OW125" s="218"/>
      <c r="OX125" s="218"/>
      <c r="OY125" s="218"/>
      <c r="OZ125" s="218"/>
      <c r="PA125" s="218"/>
      <c r="PB125" s="218"/>
      <c r="PC125" s="218"/>
      <c r="PD125" s="218"/>
      <c r="PE125" s="218"/>
      <c r="PF125" s="218"/>
      <c r="PG125" s="218"/>
      <c r="PH125" s="218"/>
      <c r="PI125" s="218"/>
      <c r="PJ125" s="218"/>
      <c r="PK125" s="218"/>
      <c r="PL125" s="218"/>
      <c r="PM125" s="218"/>
      <c r="PN125" s="218"/>
      <c r="PO125" s="218"/>
      <c r="PP125" s="218"/>
      <c r="PQ125" s="218"/>
      <c r="PR125" s="218"/>
      <c r="PS125" s="218"/>
      <c r="PT125" s="218"/>
      <c r="PU125" s="218"/>
      <c r="PV125" s="218"/>
      <c r="PW125" s="218"/>
      <c r="PX125" s="218"/>
      <c r="PY125" s="218"/>
      <c r="PZ125" s="218"/>
      <c r="QA125" s="218"/>
      <c r="QB125" s="218"/>
      <c r="QC125" s="218"/>
      <c r="QD125" s="218"/>
      <c r="QE125" s="218"/>
      <c r="QF125" s="218"/>
      <c r="QG125" s="218"/>
      <c r="QH125" s="218"/>
      <c r="QI125" s="218"/>
      <c r="QJ125" s="218"/>
      <c r="QK125" s="218"/>
      <c r="QL125" s="218"/>
      <c r="QM125" s="218"/>
      <c r="QN125" s="218"/>
      <c r="QO125" s="218"/>
      <c r="QP125" s="218"/>
      <c r="QQ125" s="218"/>
      <c r="QR125" s="218"/>
      <c r="QS125" s="218"/>
      <c r="QT125" s="218"/>
      <c r="QU125" s="218"/>
      <c r="QV125" s="218"/>
      <c r="QW125" s="218"/>
      <c r="QX125" s="218"/>
      <c r="QY125" s="218"/>
      <c r="QZ125" s="218"/>
      <c r="RA125" s="218"/>
      <c r="RB125" s="218"/>
      <c r="RC125" s="218"/>
      <c r="RD125" s="218"/>
      <c r="RE125" s="218"/>
      <c r="RF125" s="218"/>
      <c r="RG125" s="218"/>
      <c r="RH125" s="218"/>
      <c r="RI125" s="218"/>
      <c r="RJ125" s="218"/>
      <c r="RK125" s="218"/>
      <c r="RL125" s="218"/>
      <c r="RM125" s="218"/>
      <c r="RN125" s="218"/>
      <c r="RO125" s="218"/>
      <c r="RP125" s="218"/>
      <c r="RQ125" s="218"/>
      <c r="RR125" s="218"/>
      <c r="RS125" s="218"/>
      <c r="RT125" s="218"/>
      <c r="RU125" s="218"/>
      <c r="RV125" s="218"/>
      <c r="RW125" s="218"/>
      <c r="RX125" s="218"/>
      <c r="RY125" s="218"/>
      <c r="RZ125" s="218"/>
      <c r="SA125" s="218"/>
      <c r="SB125" s="218"/>
      <c r="SC125" s="218"/>
      <c r="SD125" s="218"/>
      <c r="SE125" s="218"/>
      <c r="SF125" s="218"/>
      <c r="SG125" s="218"/>
      <c r="SH125" s="218"/>
      <c r="SI125" s="218"/>
      <c r="SJ125" s="218"/>
      <c r="SK125" s="218"/>
      <c r="SL125" s="218"/>
      <c r="SM125" s="218"/>
      <c r="SN125" s="218"/>
      <c r="SO125" s="218"/>
      <c r="SP125" s="218"/>
      <c r="SQ125" s="218"/>
      <c r="SR125" s="218"/>
      <c r="SS125" s="218"/>
      <c r="ST125" s="218"/>
      <c r="SU125" s="218"/>
      <c r="SV125" s="218"/>
      <c r="SW125" s="218"/>
      <c r="SX125" s="218"/>
      <c r="SY125" s="218"/>
      <c r="SZ125" s="218"/>
      <c r="TA125" s="218"/>
      <c r="TB125" s="218"/>
      <c r="TC125" s="218"/>
      <c r="TD125" s="218"/>
      <c r="TE125" s="218"/>
      <c r="TF125" s="218"/>
      <c r="TG125" s="218"/>
      <c r="TH125" s="218"/>
      <c r="TI125" s="218"/>
      <c r="TJ125" s="218"/>
      <c r="TK125" s="218"/>
      <c r="TL125" s="218"/>
      <c r="TM125" s="218"/>
      <c r="TN125" s="218"/>
      <c r="TO125" s="218"/>
      <c r="TP125" s="218"/>
      <c r="TQ125" s="218"/>
      <c r="TR125" s="218"/>
      <c r="TS125" s="218"/>
      <c r="TT125" s="218"/>
      <c r="TU125" s="218"/>
      <c r="TV125" s="218"/>
      <c r="TW125" s="218"/>
      <c r="TX125" s="218"/>
      <c r="TY125" s="218"/>
      <c r="TZ125" s="218"/>
      <c r="UA125" s="218"/>
      <c r="UB125" s="218"/>
      <c r="UC125" s="218"/>
      <c r="UD125" s="218"/>
      <c r="UE125" s="218"/>
      <c r="UF125" s="218"/>
      <c r="UG125" s="218"/>
      <c r="UH125" s="218"/>
      <c r="UI125" s="218"/>
      <c r="UJ125" s="218"/>
      <c r="UK125" s="218"/>
      <c r="UL125" s="218"/>
      <c r="UM125" s="218"/>
      <c r="UN125" s="218"/>
      <c r="UO125" s="218"/>
      <c r="UP125" s="218"/>
      <c r="UQ125" s="218"/>
      <c r="UR125" s="218"/>
      <c r="US125" s="218"/>
      <c r="UT125" s="218"/>
      <c r="UU125" s="218"/>
      <c r="UV125" s="218"/>
      <c r="UW125" s="218"/>
      <c r="UX125" s="218"/>
      <c r="UY125" s="218"/>
      <c r="UZ125" s="218"/>
      <c r="VA125" s="218"/>
      <c r="VB125" s="218"/>
      <c r="VC125" s="218"/>
      <c r="VD125" s="218"/>
      <c r="VE125" s="218"/>
      <c r="VF125" s="218"/>
      <c r="VG125" s="218"/>
      <c r="VH125" s="218"/>
      <c r="VI125" s="218"/>
      <c r="VJ125" s="218"/>
      <c r="VK125" s="218"/>
      <c r="VL125" s="218"/>
      <c r="VM125" s="218"/>
      <c r="VN125" s="218"/>
      <c r="VO125" s="218"/>
      <c r="VP125" s="218"/>
      <c r="VQ125" s="218"/>
      <c r="VR125" s="218"/>
      <c r="VS125" s="218"/>
      <c r="VT125" s="218"/>
      <c r="VU125" s="218"/>
      <c r="VV125" s="218"/>
      <c r="VW125" s="218"/>
      <c r="VX125" s="218"/>
      <c r="VY125" s="218"/>
      <c r="VZ125" s="218"/>
      <c r="WA125" s="218"/>
      <c r="WB125" s="218"/>
      <c r="WC125" s="218"/>
      <c r="WD125" s="218"/>
      <c r="WE125" s="218"/>
      <c r="WF125" s="218"/>
      <c r="WG125" s="218"/>
      <c r="WH125" s="218"/>
      <c r="WI125" s="218"/>
      <c r="WJ125" s="218"/>
      <c r="WK125" s="218"/>
      <c r="WL125" s="218"/>
      <c r="WM125" s="218"/>
      <c r="WN125" s="218"/>
      <c r="WO125" s="218"/>
      <c r="WP125" s="218"/>
      <c r="WQ125" s="218"/>
      <c r="WR125" s="218"/>
      <c r="WS125" s="218"/>
      <c r="WT125" s="218"/>
      <c r="WU125" s="218"/>
      <c r="WV125" s="218"/>
      <c r="WW125" s="218"/>
      <c r="WX125" s="218"/>
      <c r="WY125" s="218"/>
      <c r="WZ125" s="218"/>
      <c r="XA125" s="218"/>
      <c r="XB125" s="218"/>
      <c r="XC125" s="218"/>
      <c r="XD125" s="218"/>
      <c r="XE125" s="218"/>
      <c r="XF125" s="218"/>
      <c r="XG125" s="218"/>
      <c r="XH125" s="218"/>
      <c r="XI125" s="218"/>
      <c r="XJ125" s="218"/>
      <c r="XK125" s="218"/>
      <c r="XL125" s="218"/>
      <c r="XM125" s="218"/>
      <c r="XN125" s="218"/>
      <c r="XO125" s="218"/>
      <c r="XP125" s="218"/>
      <c r="XQ125" s="218"/>
      <c r="XR125" s="218"/>
      <c r="XS125" s="218"/>
      <c r="XT125" s="218"/>
      <c r="XU125" s="218"/>
      <c r="XV125" s="218"/>
      <c r="XW125" s="218"/>
      <c r="XX125" s="218"/>
      <c r="XY125" s="218"/>
      <c r="XZ125" s="218"/>
      <c r="YA125" s="218"/>
      <c r="YB125" s="218"/>
      <c r="YC125" s="218"/>
      <c r="YD125" s="218"/>
      <c r="YE125" s="218"/>
      <c r="YF125" s="218"/>
      <c r="YG125" s="218"/>
      <c r="YH125" s="218"/>
      <c r="YI125" s="218"/>
      <c r="YJ125" s="218"/>
      <c r="YK125" s="218"/>
      <c r="YL125" s="218"/>
      <c r="YM125" s="218"/>
      <c r="YN125" s="218"/>
      <c r="YO125" s="218"/>
      <c r="YP125" s="218"/>
      <c r="YQ125" s="218"/>
      <c r="YR125" s="218"/>
      <c r="YS125" s="218"/>
      <c r="YT125" s="218"/>
      <c r="YU125" s="218"/>
      <c r="YV125" s="218"/>
      <c r="YW125" s="218"/>
      <c r="YX125" s="218"/>
      <c r="YY125" s="218"/>
      <c r="YZ125" s="218"/>
      <c r="ZA125" s="218"/>
      <c r="ZB125" s="218"/>
      <c r="ZC125" s="218"/>
      <c r="ZD125" s="218"/>
      <c r="ZE125" s="218"/>
      <c r="ZF125" s="218"/>
      <c r="ZG125" s="218"/>
      <c r="ZH125" s="218"/>
      <c r="ZI125" s="218"/>
      <c r="ZJ125" s="218"/>
      <c r="ZK125" s="218"/>
      <c r="ZL125" s="218"/>
      <c r="ZM125" s="218"/>
      <c r="ZN125" s="218"/>
      <c r="ZO125" s="218"/>
      <c r="ZP125" s="218"/>
      <c r="ZQ125" s="218"/>
      <c r="ZR125" s="218"/>
      <c r="ZS125" s="218"/>
      <c r="ZT125" s="218"/>
      <c r="ZU125" s="218"/>
      <c r="ZV125" s="218"/>
      <c r="ZW125" s="218"/>
      <c r="ZX125" s="218"/>
      <c r="ZY125" s="218"/>
      <c r="ZZ125" s="218"/>
      <c r="AAA125" s="218"/>
      <c r="AAB125" s="218"/>
      <c r="AAC125" s="218"/>
      <c r="AAD125" s="218"/>
      <c r="AAE125" s="218"/>
      <c r="AAF125" s="218"/>
      <c r="AAG125" s="218"/>
      <c r="AAH125" s="218"/>
      <c r="AAI125" s="218"/>
      <c r="AAJ125" s="218"/>
      <c r="AAK125" s="218"/>
      <c r="AAL125" s="218"/>
      <c r="AAM125" s="218"/>
      <c r="AAN125" s="218"/>
      <c r="AAO125" s="218"/>
      <c r="AAP125" s="218"/>
      <c r="AAQ125" s="218"/>
      <c r="AAR125" s="218"/>
      <c r="AAS125" s="218"/>
      <c r="AAT125" s="218"/>
      <c r="AAU125" s="218"/>
      <c r="AAV125" s="218"/>
      <c r="AAW125" s="218"/>
      <c r="AAX125" s="218"/>
      <c r="AAY125" s="218"/>
      <c r="AAZ125" s="218"/>
      <c r="ABA125" s="218"/>
      <c r="ABB125" s="218"/>
      <c r="ABC125" s="218"/>
      <c r="ABD125" s="218"/>
      <c r="ABE125" s="218"/>
      <c r="ABF125" s="218"/>
      <c r="ABG125" s="218"/>
      <c r="ABH125" s="218"/>
      <c r="ABI125" s="218"/>
      <c r="ABJ125" s="218"/>
      <c r="ABK125" s="218"/>
      <c r="ABL125" s="218"/>
      <c r="ABM125" s="218"/>
      <c r="ABN125" s="218"/>
      <c r="ABO125" s="218"/>
      <c r="ABP125" s="218"/>
      <c r="ABQ125" s="218"/>
      <c r="ABR125" s="218"/>
      <c r="ABS125" s="218"/>
      <c r="ABT125" s="218"/>
      <c r="ABU125" s="218"/>
      <c r="ABV125" s="218"/>
      <c r="ABW125" s="218"/>
      <c r="ABX125" s="218"/>
      <c r="ABY125" s="218"/>
      <c r="ABZ125" s="218"/>
      <c r="ACA125" s="218"/>
      <c r="ACB125" s="218"/>
      <c r="ACC125" s="218"/>
      <c r="ACD125" s="218"/>
      <c r="ACE125" s="218"/>
      <c r="ACF125" s="218"/>
      <c r="ACG125" s="218"/>
      <c r="ACH125" s="218"/>
      <c r="ACI125" s="218"/>
      <c r="ACJ125" s="218"/>
      <c r="ACK125" s="218"/>
      <c r="ACL125" s="218"/>
      <c r="ACM125" s="218"/>
      <c r="ACN125" s="218"/>
      <c r="ACO125" s="218"/>
      <c r="ACP125" s="218"/>
      <c r="ACQ125" s="218"/>
      <c r="ACR125" s="218"/>
      <c r="ACS125" s="218"/>
      <c r="ACT125" s="218"/>
      <c r="ACU125" s="218"/>
      <c r="ACV125" s="218"/>
      <c r="ACW125" s="218"/>
      <c r="ACX125" s="218"/>
      <c r="ACY125" s="218"/>
      <c r="ACZ125" s="218"/>
      <c r="ADA125" s="218"/>
      <c r="ADB125" s="218"/>
      <c r="ADC125" s="218"/>
      <c r="ADD125" s="218"/>
      <c r="ADE125" s="218"/>
      <c r="ADF125" s="218"/>
      <c r="ADG125" s="218"/>
      <c r="ADH125" s="218"/>
      <c r="ADI125" s="218"/>
      <c r="ADJ125" s="218"/>
      <c r="ADK125" s="218"/>
      <c r="ADL125" s="218"/>
      <c r="ADM125" s="218"/>
      <c r="ADN125" s="218"/>
      <c r="ADO125" s="218"/>
      <c r="ADP125" s="218"/>
      <c r="ADQ125" s="218"/>
      <c r="ADR125" s="218"/>
      <c r="ADS125" s="218"/>
      <c r="ADT125" s="218"/>
      <c r="ADU125" s="218"/>
      <c r="ADV125" s="218"/>
      <c r="ADW125" s="218"/>
      <c r="ADX125" s="218"/>
      <c r="ADY125" s="218"/>
      <c r="ADZ125" s="218"/>
      <c r="AEA125" s="218"/>
      <c r="AEB125" s="218"/>
      <c r="AEC125" s="218"/>
      <c r="AED125" s="218"/>
      <c r="AEE125" s="218"/>
      <c r="AEF125" s="218"/>
      <c r="AEG125" s="218"/>
      <c r="AEH125" s="218"/>
      <c r="AEI125" s="218"/>
      <c r="AEJ125" s="218"/>
      <c r="AEK125" s="218"/>
      <c r="AEL125" s="218"/>
      <c r="AEM125" s="218"/>
      <c r="AEN125" s="218"/>
      <c r="AEO125" s="218"/>
      <c r="AEP125" s="218"/>
      <c r="AEQ125" s="218"/>
      <c r="AER125" s="218"/>
      <c r="AES125" s="218"/>
      <c r="AET125" s="218"/>
      <c r="AEU125" s="218"/>
      <c r="AEV125" s="218"/>
      <c r="AEW125" s="218"/>
      <c r="AEX125" s="218"/>
      <c r="AEY125" s="218"/>
      <c r="AEZ125" s="218"/>
      <c r="AFA125" s="218"/>
      <c r="AFB125" s="218"/>
      <c r="AFC125" s="218"/>
      <c r="AFD125" s="218"/>
      <c r="AFE125" s="218"/>
      <c r="AFF125" s="218"/>
      <c r="AFG125" s="218"/>
      <c r="AFH125" s="218"/>
      <c r="AFI125" s="218"/>
      <c r="AFJ125" s="218"/>
      <c r="AFK125" s="218"/>
      <c r="AFL125" s="218"/>
      <c r="AFM125" s="218"/>
      <c r="AFN125" s="218"/>
      <c r="AFO125" s="218"/>
      <c r="AFP125" s="218"/>
      <c r="AFQ125" s="218"/>
      <c r="AFR125" s="218"/>
      <c r="AFS125" s="218"/>
      <c r="AFT125" s="218"/>
      <c r="AFU125" s="218"/>
      <c r="AFV125" s="218"/>
      <c r="AFW125" s="218"/>
      <c r="AFX125" s="218"/>
      <c r="AFY125" s="218"/>
      <c r="AFZ125" s="218"/>
      <c r="AGA125" s="218"/>
      <c r="AGB125" s="218"/>
      <c r="AGC125" s="218"/>
      <c r="AGD125" s="218"/>
      <c r="AGE125" s="218"/>
      <c r="AGF125" s="218"/>
      <c r="AGG125" s="218"/>
      <c r="AGH125" s="218"/>
      <c r="AGI125" s="218"/>
      <c r="AGJ125" s="218"/>
      <c r="AGK125" s="218"/>
      <c r="AGL125" s="218"/>
      <c r="AGM125" s="218"/>
      <c r="AGN125" s="218"/>
      <c r="AGO125" s="218"/>
      <c r="AGP125" s="218"/>
      <c r="AGQ125" s="218"/>
      <c r="AGR125" s="218"/>
      <c r="AGS125" s="218"/>
      <c r="AGT125" s="218"/>
      <c r="AGU125" s="218"/>
      <c r="AGV125" s="218"/>
      <c r="AGW125" s="218"/>
      <c r="AGX125" s="218"/>
      <c r="AGY125" s="218"/>
      <c r="AGZ125" s="218"/>
      <c r="AHA125" s="218"/>
      <c r="AHB125" s="218"/>
      <c r="AHC125" s="218"/>
      <c r="AHD125" s="218"/>
      <c r="AHE125" s="218"/>
      <c r="AHF125" s="218"/>
      <c r="AHG125" s="218"/>
      <c r="AHH125" s="218"/>
      <c r="AHI125" s="218"/>
      <c r="AHJ125" s="218"/>
      <c r="AHK125" s="218"/>
      <c r="AHL125" s="218"/>
      <c r="AHM125" s="218"/>
      <c r="AHN125" s="218"/>
      <c r="AHO125" s="218"/>
      <c r="AHP125" s="218"/>
      <c r="AHQ125" s="218"/>
      <c r="AHR125" s="218"/>
      <c r="AHS125" s="218"/>
      <c r="AHT125" s="218"/>
      <c r="AHU125" s="218"/>
      <c r="AHV125" s="218"/>
      <c r="AHW125" s="218"/>
      <c r="AHX125" s="218"/>
      <c r="AHY125" s="218"/>
      <c r="AHZ125" s="218"/>
      <c r="AIA125" s="218"/>
      <c r="AIB125" s="218"/>
      <c r="AIC125" s="218"/>
      <c r="AID125" s="218"/>
      <c r="AIE125" s="218"/>
      <c r="AIF125" s="218"/>
      <c r="AIG125" s="218"/>
      <c r="AIH125" s="218"/>
      <c r="AII125" s="218"/>
      <c r="AIJ125" s="218"/>
      <c r="AIK125" s="218"/>
      <c r="AIL125" s="218"/>
      <c r="AIM125" s="218"/>
      <c r="AIN125" s="218"/>
      <c r="AIO125" s="218"/>
      <c r="AIP125" s="218"/>
      <c r="AIQ125" s="218"/>
      <c r="AIR125" s="218"/>
      <c r="AIS125" s="218"/>
      <c r="AIT125" s="218"/>
      <c r="AIU125" s="218"/>
      <c r="AIV125" s="218"/>
      <c r="AIW125" s="218"/>
      <c r="AIX125" s="218"/>
      <c r="AIY125" s="218"/>
      <c r="AIZ125" s="218"/>
      <c r="AJA125" s="218"/>
      <c r="AJB125" s="218"/>
      <c r="AJC125" s="218"/>
      <c r="AJD125" s="218"/>
      <c r="AJE125" s="218"/>
      <c r="AJF125" s="218"/>
      <c r="AJG125" s="218"/>
      <c r="AJH125" s="218"/>
      <c r="AJI125" s="218"/>
      <c r="AJJ125" s="218"/>
      <c r="AJK125" s="218"/>
      <c r="AJL125" s="218"/>
      <c r="AJM125" s="218"/>
      <c r="AJN125" s="218"/>
      <c r="AJO125" s="218"/>
      <c r="AJP125" s="218"/>
      <c r="AJQ125" s="218"/>
      <c r="AJR125" s="218"/>
      <c r="AJS125" s="218"/>
      <c r="AJT125" s="218"/>
      <c r="AJU125" s="218"/>
      <c r="AJV125" s="218"/>
      <c r="AJW125" s="218"/>
      <c r="AJX125" s="218"/>
      <c r="AJY125" s="218"/>
      <c r="AJZ125" s="218"/>
      <c r="AKA125" s="218"/>
      <c r="AKB125" s="218"/>
      <c r="AKC125" s="218"/>
      <c r="AKD125" s="218"/>
      <c r="AKE125" s="218"/>
      <c r="AKF125" s="218"/>
      <c r="AKG125" s="218"/>
      <c r="AKH125" s="218"/>
      <c r="AKI125" s="218"/>
      <c r="AKJ125" s="218"/>
      <c r="AKK125" s="218"/>
      <c r="AKL125" s="218"/>
      <c r="AKM125" s="218"/>
      <c r="AKN125" s="218"/>
      <c r="AKO125" s="218"/>
      <c r="AKP125" s="218"/>
      <c r="AKQ125" s="218"/>
      <c r="AKR125" s="218"/>
      <c r="AKS125" s="218"/>
      <c r="AKT125" s="218"/>
      <c r="AKU125" s="218"/>
      <c r="AKV125" s="218"/>
      <c r="AKW125" s="218"/>
      <c r="AKX125" s="218"/>
      <c r="AKY125" s="218"/>
      <c r="AKZ125" s="218"/>
      <c r="ALA125" s="218"/>
      <c r="ALB125" s="218"/>
      <c r="ALC125" s="218"/>
      <c r="ALD125" s="218"/>
      <c r="ALE125" s="218"/>
      <c r="ALF125" s="218"/>
      <c r="ALG125" s="218"/>
      <c r="ALH125" s="218"/>
      <c r="ALI125" s="218"/>
      <c r="ALJ125" s="218"/>
      <c r="ALK125" s="218"/>
      <c r="ALL125" s="218"/>
      <c r="ALM125" s="218"/>
      <c r="ALN125" s="218"/>
      <c r="ALO125" s="218"/>
      <c r="ALP125" s="218"/>
      <c r="ALQ125" s="218"/>
      <c r="ALR125" s="218"/>
      <c r="ALS125" s="218"/>
      <c r="ALT125" s="218"/>
      <c r="ALU125" s="218"/>
      <c r="ALV125" s="218"/>
      <c r="ALW125" s="218"/>
      <c r="ALX125" s="218"/>
      <c r="ALY125" s="218"/>
      <c r="ALZ125" s="218"/>
      <c r="AMA125" s="218"/>
      <c r="AMB125" s="218"/>
      <c r="AMC125" s="218"/>
      <c r="AMD125" s="218"/>
      <c r="AME125" s="218"/>
      <c r="AMF125" s="218"/>
      <c r="AMG125" s="218"/>
      <c r="AMH125" s="218"/>
      <c r="AMI125" s="218"/>
      <c r="AMJ125" s="218"/>
      <c r="AMK125" s="218"/>
      <c r="AML125" s="218"/>
      <c r="AMM125" s="218"/>
      <c r="AMN125" s="218"/>
      <c r="AMO125" s="218"/>
      <c r="AMP125" s="218"/>
      <c r="AMQ125" s="218"/>
      <c r="AMR125" s="218"/>
      <c r="AMS125" s="218"/>
      <c r="AMT125" s="218"/>
      <c r="AMU125" s="218"/>
      <c r="AMV125" s="218"/>
      <c r="AMW125" s="218"/>
      <c r="AMX125" s="218"/>
      <c r="AMY125" s="218"/>
      <c r="AMZ125" s="218"/>
      <c r="ANA125" s="218"/>
      <c r="ANB125" s="218"/>
      <c r="ANC125" s="218"/>
      <c r="AND125" s="218"/>
      <c r="ANE125" s="218"/>
      <c r="ANF125" s="218"/>
      <c r="ANG125" s="218"/>
      <c r="ANH125" s="218"/>
      <c r="ANI125" s="218"/>
      <c r="ANJ125" s="218"/>
      <c r="ANK125" s="218"/>
      <c r="ANL125" s="218"/>
      <c r="ANM125" s="218"/>
      <c r="ANN125" s="218"/>
      <c r="ANO125" s="218"/>
      <c r="ANP125" s="218"/>
      <c r="ANQ125" s="218"/>
      <c r="ANR125" s="218"/>
      <c r="ANS125" s="218"/>
      <c r="ANT125" s="218"/>
      <c r="ANU125" s="218"/>
      <c r="ANV125" s="218"/>
      <c r="ANW125" s="218"/>
      <c r="ANX125" s="218"/>
      <c r="ANY125" s="218"/>
      <c r="ANZ125" s="218"/>
      <c r="AOA125" s="218"/>
      <c r="AOB125" s="218"/>
      <c r="AOC125" s="218"/>
      <c r="AOD125" s="218"/>
      <c r="AOE125" s="218"/>
      <c r="AOF125" s="218"/>
      <c r="AOG125" s="218"/>
      <c r="AOH125" s="218"/>
      <c r="AOI125" s="218"/>
      <c r="AOJ125" s="218"/>
      <c r="AOK125" s="218"/>
      <c r="AOL125" s="218"/>
      <c r="AOM125" s="218"/>
      <c r="AON125" s="218"/>
      <c r="AOO125" s="218"/>
      <c r="AOP125" s="218"/>
      <c r="AOQ125" s="218"/>
      <c r="AOR125" s="218"/>
      <c r="AOS125" s="218"/>
      <c r="AOT125" s="218"/>
      <c r="AOU125" s="218"/>
      <c r="AOV125" s="218"/>
      <c r="AOW125" s="218"/>
      <c r="AOX125" s="218"/>
      <c r="AOY125" s="218"/>
      <c r="AOZ125" s="218"/>
      <c r="APA125" s="218"/>
      <c r="APB125" s="218"/>
      <c r="APC125" s="218"/>
      <c r="APD125" s="218"/>
      <c r="APE125" s="218"/>
      <c r="APF125" s="218"/>
      <c r="APG125" s="218"/>
      <c r="APH125" s="218"/>
      <c r="API125" s="218"/>
      <c r="APJ125" s="218"/>
      <c r="APK125" s="218"/>
      <c r="APL125" s="218"/>
      <c r="APM125" s="218"/>
      <c r="APN125" s="218"/>
      <c r="APO125" s="218"/>
      <c r="APP125" s="218"/>
      <c r="APQ125" s="218"/>
      <c r="APR125" s="218"/>
      <c r="APS125" s="218"/>
      <c r="APT125" s="218"/>
      <c r="APU125" s="218"/>
      <c r="APV125" s="218"/>
      <c r="APW125" s="218"/>
      <c r="APX125" s="218"/>
      <c r="APY125" s="218"/>
      <c r="APZ125" s="218"/>
      <c r="AQA125" s="218"/>
      <c r="AQB125" s="218"/>
      <c r="AQC125" s="218"/>
      <c r="AQD125" s="218"/>
      <c r="AQE125" s="218"/>
      <c r="AQF125" s="218"/>
      <c r="AQG125" s="218"/>
      <c r="AQH125" s="218"/>
      <c r="AQI125" s="218"/>
      <c r="AQJ125" s="218"/>
      <c r="AQK125" s="218"/>
      <c r="AQL125" s="218"/>
      <c r="AQM125" s="218"/>
      <c r="AQN125" s="218"/>
      <c r="AQO125" s="218"/>
      <c r="AQP125" s="218"/>
      <c r="AQQ125" s="218"/>
      <c r="AQR125" s="218"/>
      <c r="AQS125" s="218"/>
      <c r="AQT125" s="218"/>
      <c r="AQU125" s="218"/>
      <c r="AQV125" s="218"/>
      <c r="AQW125" s="218"/>
      <c r="AQX125" s="218"/>
      <c r="AQY125" s="218"/>
      <c r="AQZ125" s="218"/>
      <c r="ARA125" s="218"/>
      <c r="ARB125" s="218"/>
      <c r="ARC125" s="218"/>
      <c r="ARD125" s="218"/>
      <c r="ARE125" s="218"/>
      <c r="ARF125" s="218"/>
      <c r="ARG125" s="218"/>
      <c r="ARH125" s="218"/>
      <c r="ARI125" s="218"/>
      <c r="ARJ125" s="218"/>
      <c r="ARK125" s="218"/>
      <c r="ARL125" s="218"/>
      <c r="ARM125" s="218"/>
      <c r="ARN125" s="218"/>
      <c r="ARO125" s="218"/>
      <c r="ARP125" s="218"/>
      <c r="ARQ125" s="218"/>
      <c r="ARR125" s="218"/>
      <c r="ARS125" s="218"/>
      <c r="ART125" s="218"/>
      <c r="ARU125" s="218"/>
      <c r="ARV125" s="218"/>
      <c r="ARW125" s="218"/>
      <c r="ARX125" s="218"/>
      <c r="ARY125" s="218"/>
      <c r="ARZ125" s="218"/>
      <c r="ASA125" s="218"/>
      <c r="ASB125" s="218"/>
      <c r="ASC125" s="218"/>
      <c r="ASD125" s="218"/>
      <c r="ASE125" s="218"/>
      <c r="ASF125" s="218"/>
      <c r="ASG125" s="218"/>
      <c r="ASH125" s="218"/>
      <c r="ASI125" s="218"/>
      <c r="ASJ125" s="218"/>
      <c r="ASK125" s="218"/>
      <c r="ASL125" s="218"/>
      <c r="ASM125" s="218"/>
      <c r="ASN125" s="218"/>
      <c r="ASO125" s="218"/>
      <c r="ASP125" s="218"/>
      <c r="ASQ125" s="218"/>
      <c r="ASR125" s="218"/>
      <c r="ASS125" s="218"/>
      <c r="AST125" s="218"/>
      <c r="ASU125" s="218"/>
      <c r="ASV125" s="218"/>
      <c r="ASW125" s="218"/>
      <c r="ASX125" s="218"/>
      <c r="ASY125" s="218"/>
      <c r="ASZ125" s="218"/>
      <c r="ATA125" s="218"/>
      <c r="ATB125" s="218"/>
      <c r="ATC125" s="218"/>
      <c r="ATD125" s="218"/>
      <c r="ATE125" s="218"/>
      <c r="ATF125" s="218"/>
      <c r="ATG125" s="218"/>
      <c r="ATH125" s="218"/>
      <c r="ATI125" s="218"/>
      <c r="ATJ125" s="218"/>
      <c r="ATK125" s="218"/>
      <c r="ATL125" s="218"/>
      <c r="ATM125" s="218"/>
      <c r="ATN125" s="218"/>
      <c r="ATO125" s="218"/>
      <c r="ATP125" s="218"/>
      <c r="ATQ125" s="218"/>
      <c r="ATR125" s="218"/>
      <c r="ATS125" s="218"/>
      <c r="ATT125" s="218"/>
      <c r="ATU125" s="218"/>
      <c r="ATV125" s="218"/>
      <c r="ATW125" s="218"/>
      <c r="ATX125" s="218"/>
      <c r="ATY125" s="218"/>
      <c r="ATZ125" s="218"/>
      <c r="AUA125" s="218"/>
      <c r="AUB125" s="218"/>
      <c r="AUC125" s="218"/>
      <c r="AUD125" s="218"/>
      <c r="AUE125" s="218"/>
      <c r="AUF125" s="218"/>
      <c r="AUG125" s="218"/>
      <c r="AUH125" s="218"/>
      <c r="AUI125" s="218"/>
      <c r="AUJ125" s="218"/>
      <c r="AUK125" s="218"/>
      <c r="AUL125" s="218"/>
      <c r="AUM125" s="218"/>
      <c r="AUN125" s="218"/>
      <c r="AUO125" s="218"/>
      <c r="AUP125" s="218"/>
      <c r="AUQ125" s="218"/>
      <c r="AUR125" s="218"/>
      <c r="AUS125" s="218"/>
      <c r="AUT125" s="218"/>
      <c r="AUU125" s="218"/>
      <c r="AUV125" s="218"/>
      <c r="AUW125" s="218"/>
      <c r="AUX125" s="218"/>
      <c r="AUY125" s="218"/>
      <c r="AUZ125" s="218"/>
      <c r="AVA125" s="218"/>
      <c r="AVB125" s="218"/>
      <c r="AVC125" s="218"/>
      <c r="AVD125" s="218"/>
      <c r="AVE125" s="218"/>
      <c r="AVF125" s="218"/>
      <c r="AVG125" s="218"/>
      <c r="AVH125" s="218"/>
      <c r="AVI125" s="218"/>
      <c r="AVJ125" s="218"/>
      <c r="AVK125" s="218"/>
      <c r="AVL125" s="218"/>
      <c r="AVM125" s="218"/>
      <c r="AVN125" s="218"/>
      <c r="AVO125" s="218"/>
      <c r="AVP125" s="218"/>
      <c r="AVQ125" s="218"/>
      <c r="AVR125" s="218"/>
      <c r="AVS125" s="218"/>
      <c r="AVT125" s="218"/>
      <c r="AVU125" s="218"/>
      <c r="AVV125" s="218"/>
      <c r="AVW125" s="218"/>
      <c r="AVX125" s="218"/>
      <c r="AVY125" s="218"/>
      <c r="AVZ125" s="218"/>
      <c r="AWA125" s="218"/>
      <c r="AWB125" s="218"/>
      <c r="AWC125" s="218"/>
      <c r="AWD125" s="218"/>
      <c r="AWE125" s="218"/>
      <c r="AWF125" s="218"/>
      <c r="AWG125" s="218"/>
      <c r="AWH125" s="218"/>
      <c r="AWI125" s="218"/>
      <c r="AWJ125" s="218"/>
      <c r="AWK125" s="218"/>
      <c r="AWL125" s="218"/>
      <c r="AWM125" s="218"/>
      <c r="AWN125" s="218"/>
      <c r="AWO125" s="218"/>
      <c r="AWP125" s="218"/>
      <c r="AWQ125" s="218"/>
      <c r="AWR125" s="218"/>
      <c r="AWS125" s="218"/>
      <c r="AWT125" s="218"/>
      <c r="AWU125" s="218"/>
      <c r="AWV125" s="218"/>
      <c r="AWW125" s="218"/>
      <c r="AWX125" s="218"/>
      <c r="AWY125" s="218"/>
      <c r="AWZ125" s="218"/>
      <c r="AXA125" s="218"/>
      <c r="AXB125" s="218"/>
      <c r="AXC125" s="218"/>
      <c r="AXD125" s="218"/>
      <c r="AXE125" s="218"/>
      <c r="AXF125" s="218"/>
      <c r="AXG125" s="218"/>
      <c r="AXH125" s="218"/>
      <c r="AXI125" s="218"/>
      <c r="AXJ125" s="218"/>
      <c r="AXK125" s="218"/>
      <c r="AXL125" s="218"/>
      <c r="AXM125" s="218"/>
      <c r="AXN125" s="218"/>
      <c r="AXO125" s="218"/>
      <c r="AXP125" s="218"/>
      <c r="AXQ125" s="218"/>
      <c r="AXR125" s="218"/>
      <c r="AXS125" s="218"/>
      <c r="AXT125" s="218"/>
      <c r="AXU125" s="218"/>
      <c r="AXV125" s="218"/>
      <c r="AXW125" s="218"/>
      <c r="AXX125" s="218"/>
      <c r="AXY125" s="218"/>
      <c r="AXZ125" s="218"/>
      <c r="AYA125" s="218"/>
      <c r="AYB125" s="218"/>
      <c r="AYC125" s="218"/>
      <c r="AYD125" s="218"/>
      <c r="AYE125" s="218"/>
      <c r="AYF125" s="218"/>
      <c r="AYG125" s="218"/>
      <c r="AYH125" s="218"/>
      <c r="AYI125" s="218"/>
      <c r="AYJ125" s="218"/>
      <c r="AYK125" s="218"/>
      <c r="AYL125" s="218"/>
      <c r="AYM125" s="218"/>
      <c r="AYN125" s="218"/>
      <c r="AYO125" s="218"/>
      <c r="AYP125" s="218"/>
      <c r="AYQ125" s="218"/>
      <c r="AYR125" s="218"/>
      <c r="AYS125" s="218"/>
      <c r="AYT125" s="218"/>
      <c r="AYU125" s="218"/>
      <c r="AYV125" s="218"/>
      <c r="AYW125" s="218"/>
      <c r="AYX125" s="218"/>
      <c r="AYY125" s="218"/>
      <c r="AYZ125" s="218"/>
      <c r="AZA125" s="218"/>
      <c r="AZB125" s="218"/>
      <c r="AZC125" s="218"/>
      <c r="AZD125" s="218"/>
      <c r="AZE125" s="218"/>
      <c r="AZF125" s="218"/>
      <c r="AZG125" s="218"/>
      <c r="AZH125" s="218"/>
      <c r="AZI125" s="218"/>
      <c r="AZJ125" s="218"/>
      <c r="AZK125" s="218"/>
      <c r="AZL125" s="218"/>
      <c r="AZM125" s="218"/>
      <c r="AZN125" s="218"/>
      <c r="AZO125" s="218"/>
      <c r="AZP125" s="218"/>
      <c r="AZQ125" s="218"/>
      <c r="AZR125" s="218"/>
      <c r="AZS125" s="218"/>
      <c r="AZT125" s="218"/>
      <c r="AZU125" s="218"/>
      <c r="AZV125" s="218"/>
      <c r="AZW125" s="218"/>
      <c r="AZX125" s="218"/>
      <c r="AZY125" s="218"/>
      <c r="AZZ125" s="218"/>
      <c r="BAA125" s="218"/>
      <c r="BAB125" s="218"/>
      <c r="BAC125" s="218"/>
      <c r="BAD125" s="218"/>
      <c r="BAE125" s="218"/>
      <c r="BAF125" s="218"/>
      <c r="BAG125" s="218"/>
      <c r="BAH125" s="218"/>
      <c r="BAI125" s="218"/>
      <c r="BAJ125" s="218"/>
      <c r="BAK125" s="218"/>
      <c r="BAL125" s="218"/>
      <c r="BAM125" s="218"/>
      <c r="BAN125" s="218"/>
      <c r="BAO125" s="218"/>
      <c r="BAP125" s="218"/>
      <c r="BAQ125" s="218"/>
      <c r="BAR125" s="218"/>
      <c r="BAS125" s="218"/>
      <c r="BAT125" s="218"/>
      <c r="BAU125" s="218"/>
      <c r="BAV125" s="218"/>
      <c r="BAW125" s="218"/>
      <c r="BAX125" s="218"/>
      <c r="BAY125" s="218"/>
      <c r="BAZ125" s="218"/>
      <c r="BBA125" s="218"/>
      <c r="BBB125" s="218"/>
      <c r="BBC125" s="218"/>
      <c r="BBD125" s="218"/>
      <c r="BBE125" s="218"/>
      <c r="BBF125" s="218"/>
      <c r="BBG125" s="218"/>
      <c r="BBH125" s="218"/>
      <c r="BBI125" s="218"/>
      <c r="BBJ125" s="218"/>
      <c r="BBK125" s="218"/>
      <c r="BBL125" s="218"/>
      <c r="BBM125" s="218"/>
      <c r="BBN125" s="218"/>
      <c r="BBO125" s="218"/>
      <c r="BBP125" s="218"/>
      <c r="BBQ125" s="218"/>
      <c r="BBR125" s="218"/>
      <c r="BBS125" s="218"/>
      <c r="BBT125" s="218"/>
      <c r="BBU125" s="218"/>
      <c r="BBV125" s="218"/>
      <c r="BBW125" s="218"/>
      <c r="BBX125" s="218"/>
      <c r="BBY125" s="218"/>
      <c r="BBZ125" s="218"/>
      <c r="BCA125" s="218"/>
      <c r="BCB125" s="218"/>
      <c r="BCC125" s="218"/>
      <c r="BCD125" s="218"/>
      <c r="BCE125" s="218"/>
      <c r="BCF125" s="218"/>
      <c r="BCG125" s="218"/>
      <c r="BCH125" s="218"/>
      <c r="BCI125" s="218"/>
      <c r="BCJ125" s="218"/>
      <c r="BCK125" s="218"/>
      <c r="BCL125" s="218"/>
      <c r="BCM125" s="218"/>
      <c r="BCN125" s="218"/>
      <c r="BCO125" s="218"/>
      <c r="BCP125" s="218"/>
      <c r="BCQ125" s="218"/>
      <c r="BCR125" s="218"/>
      <c r="BCS125" s="218"/>
      <c r="BCT125" s="218"/>
      <c r="BCU125" s="218"/>
      <c r="BCV125" s="218"/>
      <c r="BCW125" s="218"/>
      <c r="BCX125" s="218"/>
      <c r="BCY125" s="218"/>
      <c r="BCZ125" s="218"/>
      <c r="BDA125" s="218"/>
      <c r="BDB125" s="218"/>
      <c r="BDC125" s="218"/>
      <c r="BDD125" s="218"/>
      <c r="BDE125" s="218"/>
      <c r="BDF125" s="218"/>
      <c r="BDG125" s="218"/>
      <c r="BDH125" s="218"/>
      <c r="BDI125" s="218"/>
      <c r="BDJ125" s="218"/>
      <c r="BDK125" s="218"/>
      <c r="BDL125" s="218"/>
      <c r="BDM125" s="218"/>
      <c r="BDN125" s="218"/>
      <c r="BDO125" s="218"/>
      <c r="BDP125" s="218"/>
      <c r="BDQ125" s="218"/>
      <c r="BDR125" s="218"/>
      <c r="BDS125" s="218"/>
      <c r="BDT125" s="218"/>
      <c r="BDU125" s="218"/>
      <c r="BDV125" s="218"/>
      <c r="BDW125" s="218"/>
      <c r="BDX125" s="218"/>
      <c r="BDY125" s="218"/>
      <c r="BDZ125" s="218"/>
      <c r="BEA125" s="218"/>
      <c r="BEB125" s="218"/>
      <c r="BEC125" s="218"/>
      <c r="BED125" s="218"/>
      <c r="BEE125" s="218"/>
      <c r="BEF125" s="218"/>
      <c r="BEG125" s="218"/>
      <c r="BEH125" s="218"/>
      <c r="BEI125" s="218"/>
      <c r="BEJ125" s="218"/>
      <c r="BEK125" s="218"/>
      <c r="BEL125" s="218"/>
      <c r="BEM125" s="218"/>
      <c r="BEN125" s="218"/>
      <c r="BEO125" s="218"/>
      <c r="BEP125" s="218"/>
      <c r="BEQ125" s="218"/>
      <c r="BER125" s="218"/>
      <c r="BES125" s="218"/>
      <c r="BET125" s="218"/>
      <c r="BEU125" s="218"/>
      <c r="BEV125" s="218"/>
      <c r="BEW125" s="218"/>
      <c r="BEX125" s="218"/>
      <c r="BEY125" s="218"/>
      <c r="BEZ125" s="218"/>
      <c r="BFA125" s="218"/>
      <c r="BFB125" s="218"/>
      <c r="BFC125" s="218"/>
      <c r="BFD125" s="218"/>
      <c r="BFE125" s="218"/>
      <c r="BFF125" s="218"/>
      <c r="BFG125" s="218"/>
      <c r="BFH125" s="218"/>
      <c r="BFI125" s="218"/>
      <c r="BFJ125" s="218"/>
      <c r="BFK125" s="218"/>
      <c r="BFL125" s="218"/>
      <c r="BFM125" s="218"/>
      <c r="BFN125" s="218"/>
      <c r="BFO125" s="218"/>
      <c r="BFP125" s="218"/>
      <c r="BFQ125" s="218"/>
      <c r="BFR125" s="218"/>
      <c r="BFS125" s="218"/>
      <c r="BFT125" s="218"/>
      <c r="BFU125" s="218"/>
      <c r="BFV125" s="218"/>
      <c r="BFW125" s="218"/>
      <c r="BFX125" s="218"/>
      <c r="BFY125" s="218"/>
      <c r="BFZ125" s="218"/>
      <c r="BGA125" s="218"/>
      <c r="BGB125" s="218"/>
      <c r="BGC125" s="218"/>
      <c r="BGD125" s="218"/>
      <c r="BGE125" s="218"/>
      <c r="BGF125" s="218"/>
      <c r="BGG125" s="218"/>
      <c r="BGH125" s="218"/>
      <c r="BGI125" s="218"/>
      <c r="BGJ125" s="218"/>
      <c r="BGK125" s="218"/>
      <c r="BGL125" s="218"/>
      <c r="BGM125" s="218"/>
      <c r="BGN125" s="218"/>
      <c r="BGO125" s="218"/>
      <c r="BGP125" s="218"/>
      <c r="BGQ125" s="218"/>
      <c r="BGR125" s="218"/>
      <c r="BGS125" s="218"/>
      <c r="BGT125" s="218"/>
      <c r="BGU125" s="218"/>
      <c r="BGV125" s="218"/>
      <c r="BGW125" s="218"/>
      <c r="BGX125" s="218"/>
      <c r="BGY125" s="218"/>
      <c r="BGZ125" s="218"/>
      <c r="BHA125" s="218"/>
      <c r="BHB125" s="218"/>
      <c r="BHC125" s="218"/>
      <c r="BHD125" s="218"/>
      <c r="BHE125" s="218"/>
      <c r="BHF125" s="218"/>
      <c r="BHG125" s="218"/>
      <c r="BHH125" s="218"/>
      <c r="BHI125" s="218"/>
      <c r="BHJ125" s="218"/>
      <c r="BHK125" s="218"/>
      <c r="BHL125" s="218"/>
      <c r="BHM125" s="218"/>
      <c r="BHN125" s="218"/>
      <c r="BHO125" s="218"/>
      <c r="BHP125" s="218"/>
      <c r="BHQ125" s="218"/>
      <c r="BHR125" s="218"/>
      <c r="BHS125" s="218"/>
      <c r="BHT125" s="218"/>
      <c r="BHU125" s="218"/>
      <c r="BHV125" s="218"/>
      <c r="BHW125" s="218"/>
      <c r="BHX125" s="218"/>
      <c r="BHY125" s="218"/>
      <c r="BHZ125" s="218"/>
      <c r="BIA125" s="218"/>
      <c r="BIB125" s="218"/>
      <c r="BIC125" s="218"/>
      <c r="BID125" s="218"/>
      <c r="BIE125" s="218"/>
      <c r="BIF125" s="218"/>
      <c r="BIG125" s="218"/>
      <c r="BIH125" s="218"/>
      <c r="BII125" s="218"/>
      <c r="BIJ125" s="218"/>
      <c r="BIK125" s="218"/>
      <c r="BIL125" s="218"/>
      <c r="BIM125" s="218"/>
      <c r="BIN125" s="218"/>
      <c r="BIO125" s="218"/>
      <c r="BIP125" s="218"/>
      <c r="BIQ125" s="218"/>
      <c r="BIR125" s="218"/>
      <c r="BIS125" s="218"/>
      <c r="BIT125" s="218"/>
      <c r="BIU125" s="218"/>
      <c r="BIV125" s="218"/>
      <c r="BIW125" s="218"/>
      <c r="BIX125" s="218"/>
      <c r="BIY125" s="218"/>
      <c r="BIZ125" s="218"/>
      <c r="BJA125" s="218"/>
      <c r="BJB125" s="218"/>
      <c r="BJC125" s="218"/>
      <c r="BJD125" s="218"/>
      <c r="BJE125" s="218"/>
      <c r="BJF125" s="218"/>
      <c r="BJG125" s="218"/>
      <c r="BJH125" s="218"/>
      <c r="BJI125" s="218"/>
      <c r="BJJ125" s="218"/>
      <c r="BJK125" s="218"/>
      <c r="BJL125" s="218"/>
      <c r="BJM125" s="218"/>
      <c r="BJN125" s="218"/>
      <c r="BJO125" s="218"/>
      <c r="BJP125" s="218"/>
      <c r="BJQ125" s="218"/>
      <c r="BJR125" s="218"/>
      <c r="BJS125" s="218"/>
      <c r="BJT125" s="218"/>
      <c r="BJU125" s="218"/>
      <c r="BJV125" s="218"/>
      <c r="BJW125" s="218"/>
      <c r="BJX125" s="218"/>
      <c r="BJY125" s="218"/>
      <c r="BJZ125" s="218"/>
      <c r="BKA125" s="218"/>
      <c r="BKB125" s="218"/>
      <c r="BKC125" s="218"/>
      <c r="BKD125" s="218"/>
      <c r="BKE125" s="218"/>
      <c r="BKF125" s="218"/>
      <c r="BKG125" s="218"/>
      <c r="BKH125" s="218"/>
      <c r="BKI125" s="218"/>
      <c r="BKJ125" s="218"/>
      <c r="BKK125" s="218"/>
      <c r="BKL125" s="218"/>
      <c r="BKM125" s="218"/>
      <c r="BKN125" s="218"/>
      <c r="BKO125" s="218"/>
      <c r="BKP125" s="218"/>
      <c r="BKQ125" s="218"/>
      <c r="BKR125" s="218"/>
      <c r="BKS125" s="218"/>
      <c r="BKT125" s="218"/>
      <c r="BKU125" s="218"/>
      <c r="BKV125" s="218"/>
      <c r="BKW125" s="218"/>
      <c r="BKX125" s="218"/>
      <c r="BKY125" s="218"/>
      <c r="BKZ125" s="218"/>
      <c r="BLA125" s="218"/>
      <c r="BLB125" s="218"/>
      <c r="BLC125" s="218"/>
      <c r="BLD125" s="218"/>
      <c r="BLE125" s="218"/>
      <c r="BLF125" s="218"/>
      <c r="BLG125" s="218"/>
      <c r="BLH125" s="218"/>
      <c r="BLI125" s="218"/>
      <c r="BLJ125" s="218"/>
      <c r="BLK125" s="218"/>
      <c r="BLL125" s="218"/>
      <c r="BLM125" s="218"/>
      <c r="BLN125" s="218"/>
      <c r="BLO125" s="218"/>
      <c r="BLP125" s="218"/>
      <c r="BLQ125" s="218"/>
      <c r="BLR125" s="218"/>
      <c r="BLS125" s="218"/>
      <c r="BLT125" s="218"/>
      <c r="BLU125" s="218"/>
      <c r="BLV125" s="218"/>
      <c r="BLW125" s="218"/>
      <c r="BLX125" s="218"/>
      <c r="BLY125" s="218"/>
      <c r="BLZ125" s="218"/>
      <c r="BMA125" s="218"/>
      <c r="BMB125" s="218"/>
      <c r="BMC125" s="218"/>
      <c r="BMD125" s="218"/>
      <c r="BME125" s="218"/>
      <c r="BMF125" s="218"/>
      <c r="BMG125" s="218"/>
      <c r="BMH125" s="218"/>
      <c r="BMI125" s="218"/>
      <c r="BMJ125" s="218"/>
      <c r="BMK125" s="218"/>
      <c r="BML125" s="218"/>
      <c r="BMM125" s="218"/>
      <c r="BMN125" s="218"/>
      <c r="BMO125" s="218"/>
      <c r="BMP125" s="218"/>
      <c r="BMQ125" s="218"/>
      <c r="BMR125" s="218"/>
      <c r="BMS125" s="218"/>
      <c r="BMT125" s="218"/>
      <c r="BMU125" s="218"/>
      <c r="BMV125" s="218"/>
      <c r="BMW125" s="218"/>
      <c r="BMX125" s="218"/>
      <c r="BMY125" s="218"/>
      <c r="BMZ125" s="218"/>
      <c r="BNA125" s="218"/>
      <c r="BNB125" s="218"/>
      <c r="BNC125" s="218"/>
      <c r="BND125" s="218"/>
      <c r="BNE125" s="218"/>
      <c r="BNF125" s="218"/>
      <c r="BNG125" s="218"/>
      <c r="BNH125" s="218"/>
      <c r="BNI125" s="218"/>
      <c r="BNJ125" s="218"/>
      <c r="BNK125" s="218"/>
      <c r="BNL125" s="218"/>
      <c r="BNM125" s="218"/>
      <c r="BNN125" s="218"/>
      <c r="BNO125" s="218"/>
      <c r="BNP125" s="218"/>
      <c r="BNQ125" s="218"/>
      <c r="BNR125" s="218"/>
      <c r="BNS125" s="218"/>
      <c r="BNT125" s="218"/>
      <c r="BNU125" s="218"/>
      <c r="BNV125" s="218"/>
      <c r="BNW125" s="218"/>
      <c r="BNX125" s="218"/>
      <c r="BNY125" s="218"/>
      <c r="BNZ125" s="218"/>
      <c r="BOA125" s="218"/>
      <c r="BOB125" s="218"/>
      <c r="BOC125" s="218"/>
      <c r="BOD125" s="218"/>
      <c r="BOE125" s="218"/>
      <c r="BOF125" s="218"/>
      <c r="BOG125" s="218"/>
      <c r="BOH125" s="218"/>
      <c r="BOI125" s="218"/>
      <c r="BOJ125" s="218"/>
      <c r="BOK125" s="218"/>
      <c r="BOL125" s="218"/>
      <c r="BOM125" s="218"/>
      <c r="BON125" s="218"/>
      <c r="BOO125" s="218"/>
      <c r="BOP125" s="218"/>
      <c r="BOQ125" s="218"/>
      <c r="BOR125" s="218"/>
      <c r="BOS125" s="218"/>
      <c r="BOT125" s="218"/>
      <c r="BOU125" s="218"/>
      <c r="BOV125" s="218"/>
      <c r="BOW125" s="218"/>
      <c r="BOX125" s="218"/>
      <c r="BOY125" s="218"/>
      <c r="BOZ125" s="218"/>
      <c r="BPA125" s="218"/>
      <c r="BPB125" s="218"/>
      <c r="BPC125" s="218"/>
      <c r="BPD125" s="218"/>
      <c r="BPE125" s="218"/>
      <c r="BPF125" s="218"/>
      <c r="BPG125" s="218"/>
      <c r="BPH125" s="218"/>
      <c r="BPI125" s="218"/>
      <c r="BPJ125" s="218"/>
      <c r="BPK125" s="218"/>
      <c r="BPL125" s="218"/>
      <c r="BPM125" s="218"/>
      <c r="BPN125" s="218"/>
      <c r="BPO125" s="218"/>
      <c r="BPP125" s="218"/>
      <c r="BPQ125" s="218"/>
      <c r="BPR125" s="218"/>
      <c r="BPS125" s="218"/>
      <c r="BPT125" s="218"/>
      <c r="BPU125" s="218"/>
      <c r="BPV125" s="218"/>
      <c r="BPW125" s="218"/>
      <c r="BPX125" s="218"/>
      <c r="BPY125" s="218"/>
      <c r="BPZ125" s="218"/>
      <c r="BQA125" s="218"/>
      <c r="BQB125" s="218"/>
      <c r="BQC125" s="218"/>
      <c r="BQD125" s="218"/>
      <c r="BQE125" s="218"/>
      <c r="BQF125" s="218"/>
      <c r="BQG125" s="218"/>
      <c r="BQH125" s="218"/>
      <c r="BQI125" s="218"/>
      <c r="BQJ125" s="218"/>
      <c r="BQK125" s="218"/>
      <c r="BQL125" s="218"/>
      <c r="BQM125" s="218"/>
      <c r="BQN125" s="218"/>
      <c r="BQO125" s="218"/>
      <c r="BQP125" s="218"/>
      <c r="BQQ125" s="218"/>
      <c r="BQR125" s="218"/>
      <c r="BQS125" s="218"/>
      <c r="BQT125" s="218"/>
      <c r="BQU125" s="218"/>
      <c r="BQV125" s="218"/>
      <c r="BQW125" s="218"/>
      <c r="BQX125" s="218"/>
      <c r="BQY125" s="218"/>
      <c r="BQZ125" s="218"/>
      <c r="BRA125" s="218"/>
      <c r="BRB125" s="218"/>
      <c r="BRC125" s="218"/>
      <c r="BRD125" s="218"/>
      <c r="BRE125" s="218"/>
      <c r="BRF125" s="218"/>
      <c r="BRG125" s="218"/>
      <c r="BRH125" s="218"/>
      <c r="BRI125" s="218"/>
      <c r="BRJ125" s="218"/>
      <c r="BRK125" s="218"/>
      <c r="BRL125" s="218"/>
      <c r="BRM125" s="218"/>
      <c r="BRN125" s="218"/>
      <c r="BRO125" s="218"/>
      <c r="BRP125" s="218"/>
      <c r="BRQ125" s="218"/>
      <c r="BRR125" s="218"/>
      <c r="BRS125" s="218"/>
      <c r="BRT125" s="218"/>
      <c r="BRU125" s="218"/>
      <c r="BRV125" s="218"/>
      <c r="BRW125" s="218"/>
      <c r="BRX125" s="218"/>
      <c r="BRY125" s="218"/>
      <c r="BRZ125" s="218"/>
      <c r="BSA125" s="218"/>
      <c r="BSB125" s="218"/>
      <c r="BSC125" s="218"/>
      <c r="BSD125" s="218"/>
      <c r="BSE125" s="218"/>
      <c r="BSF125" s="218"/>
      <c r="BSG125" s="218"/>
      <c r="BSH125" s="218"/>
      <c r="BSI125" s="218"/>
      <c r="BSJ125" s="218"/>
      <c r="BSK125" s="218"/>
      <c r="BSL125" s="218"/>
      <c r="BSM125" s="218"/>
      <c r="BSN125" s="218"/>
      <c r="BSO125" s="218"/>
      <c r="BSP125" s="218"/>
      <c r="BSQ125" s="218"/>
      <c r="BSR125" s="218"/>
      <c r="BSS125" s="218"/>
      <c r="BST125" s="218"/>
      <c r="BSU125" s="218"/>
      <c r="BSV125" s="218"/>
      <c r="BSW125" s="218"/>
      <c r="BSX125" s="218"/>
      <c r="BSY125" s="218"/>
      <c r="BSZ125" s="218"/>
      <c r="BTA125" s="218"/>
      <c r="BTB125" s="218"/>
      <c r="BTC125" s="218"/>
      <c r="BTD125" s="218"/>
      <c r="BTE125" s="218"/>
      <c r="BTF125" s="218"/>
      <c r="BTG125" s="218"/>
      <c r="BTH125" s="218"/>
      <c r="BTI125" s="218"/>
      <c r="BTJ125" s="218"/>
      <c r="BTK125" s="218"/>
      <c r="BTL125" s="218"/>
      <c r="BTM125" s="218"/>
      <c r="BTN125" s="218"/>
      <c r="BTO125" s="218"/>
      <c r="BTP125" s="218"/>
      <c r="BTQ125" s="218"/>
      <c r="BTR125" s="218"/>
      <c r="BTS125" s="218"/>
      <c r="BTT125" s="218"/>
      <c r="BTU125" s="218"/>
      <c r="BTV125" s="218"/>
      <c r="BTW125" s="218"/>
      <c r="BTX125" s="218"/>
      <c r="BTY125" s="218"/>
      <c r="BTZ125" s="218"/>
      <c r="BUA125" s="218"/>
      <c r="BUB125" s="218"/>
      <c r="BUC125" s="218"/>
      <c r="BUD125" s="218"/>
      <c r="BUE125" s="218"/>
      <c r="BUF125" s="218"/>
      <c r="BUG125" s="218"/>
      <c r="BUH125" s="218"/>
      <c r="BUI125" s="218"/>
      <c r="BUJ125" s="218"/>
      <c r="BUK125" s="218"/>
      <c r="BUL125" s="218"/>
      <c r="BUM125" s="218"/>
      <c r="BUN125" s="218"/>
      <c r="BUO125" s="218"/>
      <c r="BUP125" s="218"/>
      <c r="BUQ125" s="218"/>
      <c r="BUR125" s="218"/>
      <c r="BUS125" s="218"/>
      <c r="BUT125" s="218"/>
      <c r="BUU125" s="218"/>
      <c r="BUV125" s="218"/>
      <c r="BUW125" s="218"/>
      <c r="BUX125" s="218"/>
      <c r="BUY125" s="218"/>
      <c r="BUZ125" s="218"/>
      <c r="BVA125" s="218"/>
      <c r="BVB125" s="218"/>
      <c r="BVC125" s="218"/>
      <c r="BVD125" s="218"/>
      <c r="BVE125" s="218"/>
      <c r="BVF125" s="218"/>
      <c r="BVG125" s="218"/>
      <c r="BVH125" s="218"/>
      <c r="BVI125" s="218"/>
      <c r="BVJ125" s="218"/>
      <c r="BVK125" s="218"/>
      <c r="BVL125" s="218"/>
      <c r="BVM125" s="218"/>
      <c r="BVN125" s="218"/>
      <c r="BVO125" s="218"/>
      <c r="BVP125" s="218"/>
      <c r="BVQ125" s="218"/>
      <c r="BVR125" s="218"/>
      <c r="BVS125" s="218"/>
      <c r="BVT125" s="218"/>
      <c r="BVU125" s="218"/>
      <c r="BVV125" s="218"/>
      <c r="BVW125" s="218"/>
      <c r="BVX125" s="218"/>
      <c r="BVY125" s="218"/>
      <c r="BVZ125" s="218"/>
      <c r="BWA125" s="218"/>
      <c r="BWB125" s="218"/>
      <c r="BWC125" s="218"/>
      <c r="BWD125" s="218"/>
      <c r="BWE125" s="218"/>
      <c r="BWF125" s="218"/>
      <c r="BWG125" s="218"/>
      <c r="BWH125" s="218"/>
      <c r="BWI125" s="218"/>
      <c r="BWJ125" s="218"/>
      <c r="BWK125" s="218"/>
      <c r="BWL125" s="218"/>
      <c r="BWM125" s="218"/>
      <c r="BWN125" s="218"/>
      <c r="BWO125" s="218"/>
      <c r="BWP125" s="218"/>
      <c r="BWQ125" s="218"/>
      <c r="BWR125" s="218"/>
      <c r="BWS125" s="218"/>
      <c r="BWT125" s="218"/>
      <c r="BWU125" s="218"/>
      <c r="BWV125" s="218"/>
      <c r="BWW125" s="218"/>
      <c r="BWX125" s="218"/>
      <c r="BWY125" s="218"/>
      <c r="BWZ125" s="218"/>
      <c r="BXA125" s="218"/>
      <c r="BXB125" s="218"/>
      <c r="BXC125" s="218"/>
      <c r="BXD125" s="218"/>
      <c r="BXE125" s="218"/>
      <c r="BXF125" s="218"/>
      <c r="BXG125" s="218"/>
      <c r="BXH125" s="218"/>
      <c r="BXI125" s="218"/>
      <c r="BXJ125" s="218"/>
      <c r="BXK125" s="218"/>
      <c r="BXL125" s="218"/>
      <c r="BXM125" s="218"/>
      <c r="BXN125" s="218"/>
      <c r="BXO125" s="218"/>
      <c r="BXP125" s="218"/>
      <c r="BXQ125" s="218"/>
      <c r="BXR125" s="218"/>
      <c r="BXS125" s="218"/>
      <c r="BXT125" s="218"/>
      <c r="BXU125" s="218"/>
      <c r="BXV125" s="218"/>
      <c r="BXW125" s="218"/>
      <c r="BXX125" s="218"/>
      <c r="BXY125" s="218"/>
      <c r="BXZ125" s="218"/>
      <c r="BYA125" s="218"/>
      <c r="BYB125" s="218"/>
      <c r="BYC125" s="218"/>
      <c r="BYD125" s="218"/>
      <c r="BYE125" s="218"/>
      <c r="BYF125" s="218"/>
      <c r="BYG125" s="218"/>
      <c r="BYH125" s="218"/>
      <c r="BYI125" s="218"/>
      <c r="BYJ125" s="218"/>
      <c r="BYK125" s="218"/>
      <c r="BYL125" s="218"/>
      <c r="BYM125" s="218"/>
      <c r="BYN125" s="218"/>
      <c r="BYO125" s="218"/>
      <c r="BYP125" s="218"/>
      <c r="BYQ125" s="218"/>
      <c r="BYR125" s="218"/>
      <c r="BYS125" s="218"/>
      <c r="BYT125" s="218"/>
      <c r="BYU125" s="218"/>
      <c r="BYV125" s="218"/>
      <c r="BYW125" s="218"/>
      <c r="BYX125" s="218"/>
      <c r="BYY125" s="218"/>
      <c r="BYZ125" s="218"/>
      <c r="BZA125" s="218"/>
      <c r="BZB125" s="218"/>
      <c r="BZC125" s="218"/>
      <c r="BZD125" s="218"/>
      <c r="BZE125" s="218"/>
      <c r="BZF125" s="218"/>
      <c r="BZG125" s="218"/>
      <c r="BZH125" s="218"/>
      <c r="BZI125" s="218"/>
      <c r="BZJ125" s="218"/>
      <c r="BZK125" s="218"/>
      <c r="BZL125" s="218"/>
      <c r="BZM125" s="218"/>
      <c r="BZN125" s="218"/>
      <c r="BZO125" s="218"/>
      <c r="BZP125" s="218"/>
      <c r="BZQ125" s="218"/>
      <c r="BZR125" s="218"/>
      <c r="BZS125" s="218"/>
      <c r="BZT125" s="218"/>
      <c r="BZU125" s="218"/>
      <c r="BZV125" s="218"/>
      <c r="BZW125" s="218"/>
      <c r="BZX125" s="218"/>
      <c r="BZY125" s="218"/>
      <c r="BZZ125" s="218"/>
      <c r="CAA125" s="218"/>
      <c r="CAB125" s="218"/>
      <c r="CAC125" s="218"/>
      <c r="CAD125" s="218"/>
      <c r="CAE125" s="218"/>
      <c r="CAF125" s="218"/>
      <c r="CAG125" s="218"/>
      <c r="CAH125" s="218"/>
      <c r="CAI125" s="218"/>
      <c r="CAJ125" s="218"/>
      <c r="CAK125" s="218"/>
      <c r="CAL125" s="218"/>
      <c r="CAM125" s="218"/>
      <c r="CAN125" s="218"/>
      <c r="CAO125" s="218"/>
      <c r="CAP125" s="218"/>
      <c r="CAQ125" s="218"/>
      <c r="CAR125" s="218"/>
      <c r="CAS125" s="218"/>
      <c r="CAT125" s="218"/>
      <c r="CAU125" s="218"/>
      <c r="CAV125" s="218"/>
      <c r="CAW125" s="218"/>
      <c r="CAX125" s="218"/>
      <c r="CAY125" s="218"/>
      <c r="CAZ125" s="218"/>
      <c r="CBA125" s="218"/>
      <c r="CBB125" s="218"/>
      <c r="CBC125" s="218"/>
      <c r="CBD125" s="218"/>
      <c r="CBE125" s="218"/>
      <c r="CBF125" s="218"/>
      <c r="CBG125" s="218"/>
      <c r="CBH125" s="218"/>
      <c r="CBI125" s="218"/>
      <c r="CBJ125" s="218"/>
      <c r="CBK125" s="218"/>
      <c r="CBL125" s="218"/>
      <c r="CBM125" s="218"/>
      <c r="CBN125" s="218"/>
      <c r="CBO125" s="218"/>
      <c r="CBP125" s="218"/>
      <c r="CBQ125" s="218"/>
      <c r="CBR125" s="218"/>
      <c r="CBS125" s="218"/>
      <c r="CBT125" s="218"/>
      <c r="CBU125" s="218"/>
      <c r="CBV125" s="218"/>
      <c r="CBW125" s="218"/>
      <c r="CBX125" s="218"/>
      <c r="CBY125" s="218"/>
      <c r="CBZ125" s="218"/>
      <c r="CCA125" s="218"/>
      <c r="CCB125" s="218"/>
      <c r="CCC125" s="218"/>
      <c r="CCD125" s="218"/>
      <c r="CCE125" s="218"/>
      <c r="CCF125" s="218"/>
      <c r="CCG125" s="218"/>
      <c r="CCH125" s="218"/>
      <c r="CCI125" s="218"/>
      <c r="CCJ125" s="218"/>
      <c r="CCK125" s="218"/>
      <c r="CCL125" s="218"/>
      <c r="CCM125" s="218"/>
      <c r="CCN125" s="218"/>
      <c r="CCO125" s="218"/>
      <c r="CCP125" s="218"/>
      <c r="CCQ125" s="218"/>
      <c r="CCR125" s="218"/>
      <c r="CCS125" s="218"/>
      <c r="CCT125" s="218"/>
      <c r="CCU125" s="218"/>
      <c r="CCV125" s="218"/>
      <c r="CCW125" s="218"/>
      <c r="CCX125" s="218"/>
      <c r="CCY125" s="218"/>
      <c r="CCZ125" s="218"/>
      <c r="CDA125" s="218"/>
      <c r="CDB125" s="218"/>
      <c r="CDC125" s="218"/>
      <c r="CDD125" s="218"/>
      <c r="CDE125" s="218"/>
      <c r="CDF125" s="218"/>
      <c r="CDG125" s="218"/>
      <c r="CDH125" s="218"/>
      <c r="CDI125" s="218"/>
      <c r="CDJ125" s="218"/>
      <c r="CDK125" s="218"/>
      <c r="CDL125" s="218"/>
      <c r="CDM125" s="218"/>
      <c r="CDN125" s="218"/>
      <c r="CDO125" s="218"/>
      <c r="CDP125" s="218"/>
      <c r="CDQ125" s="218"/>
      <c r="CDR125" s="218"/>
      <c r="CDS125" s="218"/>
      <c r="CDT125" s="218"/>
      <c r="CDU125" s="218"/>
      <c r="CDV125" s="218"/>
      <c r="CDW125" s="218"/>
      <c r="CDX125" s="218"/>
      <c r="CDY125" s="218"/>
      <c r="CDZ125" s="218"/>
      <c r="CEA125" s="218"/>
      <c r="CEB125" s="218"/>
      <c r="CEC125" s="218"/>
      <c r="CED125" s="218"/>
      <c r="CEE125" s="218"/>
      <c r="CEF125" s="218"/>
      <c r="CEG125" s="218"/>
      <c r="CEH125" s="218"/>
      <c r="CEI125" s="218"/>
      <c r="CEJ125" s="218"/>
      <c r="CEK125" s="218"/>
      <c r="CEL125" s="218"/>
      <c r="CEM125" s="218"/>
      <c r="CEN125" s="218"/>
      <c r="CEO125" s="218"/>
      <c r="CEP125" s="218"/>
      <c r="CEQ125" s="218"/>
      <c r="CER125" s="218"/>
      <c r="CES125" s="218"/>
      <c r="CET125" s="218"/>
      <c r="CEU125" s="218"/>
      <c r="CEV125" s="218"/>
      <c r="CEW125" s="218"/>
      <c r="CEX125" s="218"/>
      <c r="CEY125" s="218"/>
      <c r="CEZ125" s="218"/>
      <c r="CFA125" s="218"/>
      <c r="CFB125" s="218"/>
      <c r="CFC125" s="218"/>
      <c r="CFD125" s="218"/>
      <c r="CFE125" s="218"/>
      <c r="CFF125" s="218"/>
      <c r="CFG125" s="218"/>
      <c r="CFH125" s="218"/>
      <c r="CFI125" s="218"/>
      <c r="CFJ125" s="218"/>
      <c r="CFK125" s="218"/>
      <c r="CFL125" s="218"/>
      <c r="CFM125" s="218"/>
      <c r="CFN125" s="218"/>
      <c r="CFO125" s="218"/>
      <c r="CFP125" s="218"/>
      <c r="CFQ125" s="218"/>
      <c r="CFR125" s="218"/>
      <c r="CFS125" s="218"/>
      <c r="CFT125" s="218"/>
      <c r="CFU125" s="218"/>
      <c r="CFV125" s="218"/>
      <c r="CFW125" s="218"/>
      <c r="CFX125" s="218"/>
      <c r="CFY125" s="218"/>
      <c r="CFZ125" s="218"/>
      <c r="CGA125" s="218"/>
      <c r="CGB125" s="218"/>
      <c r="CGC125" s="218"/>
      <c r="CGD125" s="218"/>
      <c r="CGE125" s="218"/>
      <c r="CGF125" s="218"/>
      <c r="CGG125" s="218"/>
      <c r="CGH125" s="218"/>
      <c r="CGI125" s="218"/>
      <c r="CGJ125" s="218"/>
      <c r="CGK125" s="218"/>
      <c r="CGL125" s="218"/>
      <c r="CGM125" s="218"/>
      <c r="CGN125" s="218"/>
      <c r="CGO125" s="218"/>
      <c r="CGP125" s="218"/>
      <c r="CGQ125" s="218"/>
      <c r="CGR125" s="218"/>
      <c r="CGS125" s="218"/>
      <c r="CGT125" s="218"/>
      <c r="CGU125" s="218"/>
      <c r="CGV125" s="218"/>
      <c r="CGW125" s="218"/>
      <c r="CGX125" s="218"/>
      <c r="CGY125" s="218"/>
      <c r="CGZ125" s="218"/>
      <c r="CHA125" s="218"/>
      <c r="CHB125" s="218"/>
      <c r="CHC125" s="218"/>
      <c r="CHD125" s="218"/>
      <c r="CHE125" s="218"/>
      <c r="CHF125" s="218"/>
      <c r="CHG125" s="218"/>
      <c r="CHH125" s="218"/>
      <c r="CHI125" s="218"/>
      <c r="CHJ125" s="218"/>
      <c r="CHK125" s="218"/>
      <c r="CHL125" s="218"/>
      <c r="CHM125" s="218"/>
      <c r="CHN125" s="218"/>
      <c r="CHO125" s="218"/>
      <c r="CHP125" s="218"/>
      <c r="CHQ125" s="218"/>
      <c r="CHR125" s="218"/>
      <c r="CHS125" s="218"/>
      <c r="CHT125" s="218"/>
      <c r="CHU125" s="218"/>
      <c r="CHV125" s="218"/>
      <c r="CHW125" s="218"/>
      <c r="CHX125" s="218"/>
      <c r="CHY125" s="218"/>
      <c r="CHZ125" s="218"/>
      <c r="CIA125" s="218"/>
      <c r="CIB125" s="218"/>
      <c r="CIC125" s="218"/>
      <c r="CID125" s="218"/>
      <c r="CIE125" s="218"/>
      <c r="CIF125" s="218"/>
      <c r="CIG125" s="218"/>
      <c r="CIH125" s="218"/>
      <c r="CII125" s="218"/>
      <c r="CIJ125" s="218"/>
      <c r="CIK125" s="218"/>
      <c r="CIL125" s="218"/>
      <c r="CIM125" s="218"/>
      <c r="CIN125" s="218"/>
      <c r="CIO125" s="218"/>
      <c r="CIP125" s="218"/>
      <c r="CIQ125" s="218"/>
      <c r="CIR125" s="218"/>
      <c r="CIS125" s="218"/>
      <c r="CIT125" s="218"/>
      <c r="CIU125" s="218"/>
      <c r="CIV125" s="218"/>
      <c r="CIW125" s="218"/>
      <c r="CIX125" s="218"/>
      <c r="CIY125" s="218"/>
      <c r="CIZ125" s="218"/>
      <c r="CJA125" s="218"/>
      <c r="CJB125" s="218"/>
      <c r="CJC125" s="218"/>
      <c r="CJD125" s="218"/>
      <c r="CJE125" s="218"/>
      <c r="CJF125" s="218"/>
      <c r="CJG125" s="218"/>
      <c r="CJH125" s="218"/>
      <c r="CJI125" s="218"/>
      <c r="CJJ125" s="218"/>
      <c r="CJK125" s="218"/>
      <c r="CJL125" s="218"/>
      <c r="CJM125" s="218"/>
      <c r="CJN125" s="218"/>
      <c r="CJO125" s="218"/>
      <c r="CJP125" s="218"/>
      <c r="CJQ125" s="218"/>
      <c r="CJR125" s="218"/>
      <c r="CJS125" s="218"/>
      <c r="CJT125" s="218"/>
      <c r="CJU125" s="218"/>
      <c r="CJV125" s="218"/>
      <c r="CJW125" s="218"/>
      <c r="CJX125" s="218"/>
      <c r="CJY125" s="218"/>
      <c r="CJZ125" s="218"/>
      <c r="CKA125" s="218"/>
      <c r="CKB125" s="218"/>
      <c r="CKC125" s="218"/>
      <c r="CKD125" s="218"/>
      <c r="CKE125" s="218"/>
      <c r="CKF125" s="218"/>
      <c r="CKG125" s="218"/>
      <c r="CKH125" s="218"/>
      <c r="CKI125" s="218"/>
      <c r="CKJ125" s="218"/>
      <c r="CKK125" s="218"/>
      <c r="CKL125" s="218"/>
      <c r="CKM125" s="218"/>
      <c r="CKN125" s="218"/>
      <c r="CKO125" s="218"/>
      <c r="CKP125" s="218"/>
      <c r="CKQ125" s="218"/>
      <c r="CKR125" s="218"/>
      <c r="CKS125" s="218"/>
      <c r="CKT125" s="218"/>
      <c r="CKU125" s="218"/>
      <c r="CKV125" s="218"/>
      <c r="CKW125" s="218"/>
      <c r="CKX125" s="218"/>
      <c r="CKY125" s="218"/>
      <c r="CKZ125" s="218"/>
      <c r="CLA125" s="218"/>
      <c r="CLB125" s="218"/>
      <c r="CLC125" s="218"/>
      <c r="CLD125" s="218"/>
      <c r="CLE125" s="218"/>
      <c r="CLF125" s="218"/>
      <c r="CLG125" s="218"/>
      <c r="CLH125" s="218"/>
      <c r="CLI125" s="218"/>
      <c r="CLJ125" s="218"/>
      <c r="CLK125" s="218"/>
      <c r="CLL125" s="218"/>
      <c r="CLM125" s="218"/>
      <c r="CLN125" s="218"/>
      <c r="CLO125" s="218"/>
      <c r="CLP125" s="218"/>
      <c r="CLQ125" s="218"/>
      <c r="CLR125" s="218"/>
      <c r="CLS125" s="218"/>
      <c r="CLT125" s="218"/>
      <c r="CLU125" s="218"/>
      <c r="CLV125" s="218"/>
      <c r="CLW125" s="218"/>
      <c r="CLX125" s="218"/>
      <c r="CLY125" s="218"/>
      <c r="CLZ125" s="218"/>
      <c r="CMA125" s="218"/>
      <c r="CMB125" s="218"/>
      <c r="CMC125" s="218"/>
      <c r="CMD125" s="218"/>
      <c r="CME125" s="218"/>
      <c r="CMF125" s="218"/>
      <c r="CMG125" s="218"/>
      <c r="CMH125" s="218"/>
      <c r="CMI125" s="218"/>
      <c r="CMJ125" s="218"/>
      <c r="CMK125" s="218"/>
      <c r="CML125" s="218"/>
      <c r="CMM125" s="218"/>
      <c r="CMN125" s="218"/>
      <c r="CMO125" s="218"/>
      <c r="CMP125" s="218"/>
      <c r="CMQ125" s="218"/>
      <c r="CMR125" s="218"/>
      <c r="CMS125" s="218"/>
      <c r="CMT125" s="218"/>
      <c r="CMU125" s="218"/>
      <c r="CMV125" s="218"/>
      <c r="CMW125" s="218"/>
      <c r="CMX125" s="218"/>
      <c r="CMY125" s="218"/>
      <c r="CMZ125" s="218"/>
      <c r="CNA125" s="218"/>
      <c r="CNB125" s="218"/>
      <c r="CNC125" s="218"/>
      <c r="CND125" s="218"/>
      <c r="CNE125" s="218"/>
      <c r="CNF125" s="218"/>
      <c r="CNG125" s="218"/>
      <c r="CNH125" s="218"/>
      <c r="CNI125" s="218"/>
      <c r="CNJ125" s="218"/>
      <c r="CNK125" s="218"/>
      <c r="CNL125" s="218"/>
      <c r="CNM125" s="218"/>
      <c r="CNN125" s="218"/>
      <c r="CNO125" s="218"/>
      <c r="CNP125" s="218"/>
      <c r="CNQ125" s="218"/>
      <c r="CNR125" s="218"/>
      <c r="CNS125" s="218"/>
      <c r="CNT125" s="218"/>
      <c r="CNU125" s="218"/>
      <c r="CNV125" s="218"/>
      <c r="CNW125" s="218"/>
      <c r="CNX125" s="218"/>
      <c r="CNY125" s="218"/>
      <c r="CNZ125" s="218"/>
      <c r="COA125" s="218"/>
      <c r="COB125" s="218"/>
      <c r="COC125" s="218"/>
      <c r="COD125" s="218"/>
      <c r="COE125" s="218"/>
      <c r="COF125" s="218"/>
      <c r="COG125" s="218"/>
      <c r="COH125" s="218"/>
      <c r="COI125" s="218"/>
      <c r="COJ125" s="218"/>
      <c r="COK125" s="218"/>
      <c r="COL125" s="218"/>
      <c r="COM125" s="218"/>
      <c r="CON125" s="218"/>
      <c r="COO125" s="218"/>
      <c r="COP125" s="218"/>
      <c r="COQ125" s="218"/>
      <c r="COR125" s="218"/>
      <c r="COS125" s="218"/>
      <c r="COT125" s="218"/>
      <c r="COU125" s="218"/>
      <c r="COV125" s="218"/>
      <c r="COW125" s="218"/>
      <c r="COX125" s="218"/>
      <c r="COY125" s="218"/>
      <c r="COZ125" s="218"/>
      <c r="CPA125" s="218"/>
      <c r="CPB125" s="218"/>
      <c r="CPC125" s="218"/>
      <c r="CPD125" s="218"/>
      <c r="CPE125" s="218"/>
      <c r="CPF125" s="218"/>
    </row>
    <row r="126" spans="1:2450" s="175" customFormat="1" ht="25.5" x14ac:dyDescent="0.25">
      <c r="A126" s="687"/>
      <c r="B126" s="204">
        <f t="shared" si="2"/>
        <v>2</v>
      </c>
      <c r="C126" s="327" t="s">
        <v>56</v>
      </c>
      <c r="D126" s="205"/>
      <c r="E126" s="205"/>
      <c r="F126" s="205"/>
      <c r="G126" s="227"/>
      <c r="H126" s="294"/>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18"/>
      <c r="CE126" s="218"/>
      <c r="CF126" s="218"/>
      <c r="CG126" s="218"/>
      <c r="CH126" s="218"/>
      <c r="CI126" s="218"/>
      <c r="CJ126" s="218"/>
      <c r="CK126" s="218"/>
      <c r="CL126" s="218"/>
      <c r="CM126" s="218"/>
      <c r="CN126" s="218"/>
      <c r="CO126" s="218"/>
      <c r="CP126" s="218"/>
      <c r="CQ126" s="218"/>
      <c r="CR126" s="218"/>
      <c r="CS126" s="218"/>
      <c r="CT126" s="218"/>
      <c r="CU126" s="218"/>
      <c r="CV126" s="218"/>
      <c r="CW126" s="218"/>
      <c r="CX126" s="218"/>
      <c r="CY126" s="218"/>
      <c r="CZ126" s="218"/>
      <c r="DA126" s="218"/>
      <c r="DB126" s="218"/>
      <c r="DC126" s="218"/>
      <c r="DD126" s="218"/>
      <c r="DE126" s="218"/>
      <c r="DF126" s="218"/>
      <c r="DG126" s="218"/>
      <c r="DH126" s="218"/>
      <c r="DI126" s="218"/>
      <c r="DJ126" s="218"/>
      <c r="DK126" s="218"/>
      <c r="DL126" s="218"/>
      <c r="DM126" s="218"/>
      <c r="DN126" s="218"/>
      <c r="DO126" s="218"/>
      <c r="DP126" s="218"/>
      <c r="DQ126" s="218"/>
      <c r="DR126" s="218"/>
      <c r="DS126" s="218"/>
      <c r="DT126" s="218"/>
      <c r="DU126" s="218"/>
      <c r="DV126" s="218"/>
      <c r="DW126" s="218"/>
      <c r="DX126" s="218"/>
      <c r="DY126" s="218"/>
      <c r="DZ126" s="218"/>
      <c r="EA126" s="218"/>
      <c r="EB126" s="218"/>
      <c r="EC126" s="218"/>
      <c r="ED126" s="218"/>
      <c r="EE126" s="218"/>
      <c r="EF126" s="218"/>
      <c r="EG126" s="218"/>
      <c r="EH126" s="218"/>
      <c r="EI126" s="218"/>
      <c r="EJ126" s="218"/>
      <c r="EK126" s="218"/>
      <c r="EL126" s="218"/>
      <c r="EM126" s="218"/>
      <c r="EN126" s="218"/>
      <c r="EO126" s="218"/>
      <c r="EP126" s="218"/>
      <c r="EQ126" s="218"/>
      <c r="ER126" s="218"/>
      <c r="ES126" s="218"/>
      <c r="ET126" s="218"/>
      <c r="EU126" s="218"/>
      <c r="EV126" s="218"/>
      <c r="EW126" s="218"/>
      <c r="EX126" s="218"/>
      <c r="EY126" s="218"/>
      <c r="EZ126" s="218"/>
      <c r="FA126" s="218"/>
      <c r="FB126" s="218"/>
      <c r="FC126" s="218"/>
      <c r="FD126" s="218"/>
      <c r="FE126" s="218"/>
      <c r="FF126" s="218"/>
      <c r="FG126" s="218"/>
      <c r="FH126" s="218"/>
      <c r="FI126" s="218"/>
      <c r="FJ126" s="218"/>
      <c r="FK126" s="218"/>
      <c r="FL126" s="218"/>
      <c r="FM126" s="218"/>
      <c r="FN126" s="218"/>
      <c r="FO126" s="218"/>
      <c r="FP126" s="218"/>
      <c r="FQ126" s="218"/>
      <c r="FR126" s="218"/>
      <c r="FS126" s="218"/>
      <c r="FT126" s="218"/>
      <c r="FU126" s="218"/>
      <c r="FV126" s="218"/>
      <c r="FW126" s="218"/>
      <c r="FX126" s="218"/>
      <c r="FY126" s="218"/>
      <c r="FZ126" s="218"/>
      <c r="GA126" s="218"/>
      <c r="GB126" s="218"/>
      <c r="GC126" s="218"/>
      <c r="GD126" s="218"/>
      <c r="GE126" s="218"/>
      <c r="GF126" s="218"/>
      <c r="GG126" s="218"/>
      <c r="GH126" s="218"/>
      <c r="GI126" s="218"/>
      <c r="GJ126" s="218"/>
      <c r="GK126" s="218"/>
      <c r="GL126" s="218"/>
      <c r="GM126" s="218"/>
      <c r="GN126" s="218"/>
      <c r="GO126" s="218"/>
      <c r="GP126" s="218"/>
      <c r="GQ126" s="218"/>
      <c r="GR126" s="218"/>
      <c r="GS126" s="218"/>
      <c r="GT126" s="218"/>
      <c r="GU126" s="218"/>
      <c r="GV126" s="218"/>
      <c r="GW126" s="218"/>
      <c r="GX126" s="218"/>
      <c r="GY126" s="218"/>
      <c r="GZ126" s="218"/>
      <c r="HA126" s="218"/>
      <c r="HB126" s="218"/>
      <c r="HC126" s="218"/>
      <c r="HD126" s="218"/>
      <c r="HE126" s="218"/>
      <c r="HF126" s="218"/>
      <c r="HG126" s="218"/>
      <c r="HH126" s="218"/>
      <c r="HI126" s="218"/>
      <c r="HJ126" s="218"/>
      <c r="HK126" s="218"/>
      <c r="HL126" s="218"/>
      <c r="HM126" s="218"/>
      <c r="HN126" s="218"/>
      <c r="HO126" s="218"/>
      <c r="HP126" s="218"/>
      <c r="HQ126" s="218"/>
      <c r="HR126" s="218"/>
      <c r="HS126" s="218"/>
      <c r="HT126" s="218"/>
      <c r="HU126" s="218"/>
      <c r="HV126" s="218"/>
      <c r="HW126" s="218"/>
      <c r="HX126" s="218"/>
      <c r="HY126" s="218"/>
      <c r="HZ126" s="218"/>
      <c r="IA126" s="218"/>
      <c r="IB126" s="218"/>
      <c r="IC126" s="218"/>
      <c r="ID126" s="218"/>
      <c r="IE126" s="218"/>
      <c r="IF126" s="218"/>
      <c r="IG126" s="218"/>
      <c r="IH126" s="218"/>
      <c r="II126" s="218"/>
      <c r="IJ126" s="218"/>
      <c r="IK126" s="218"/>
      <c r="IL126" s="218"/>
      <c r="IM126" s="218"/>
      <c r="IN126" s="218"/>
      <c r="IO126" s="218"/>
      <c r="IP126" s="218"/>
      <c r="IQ126" s="218"/>
      <c r="IR126" s="218"/>
      <c r="IS126" s="218"/>
      <c r="IT126" s="218"/>
      <c r="IU126" s="218"/>
      <c r="IV126" s="218"/>
      <c r="IW126" s="218"/>
      <c r="IX126" s="218"/>
      <c r="IY126" s="218"/>
      <c r="IZ126" s="218"/>
      <c r="JA126" s="218"/>
      <c r="JB126" s="218"/>
      <c r="JC126" s="218"/>
      <c r="JD126" s="218"/>
      <c r="JE126" s="218"/>
      <c r="JF126" s="218"/>
      <c r="JG126" s="218"/>
      <c r="JH126" s="218"/>
      <c r="JI126" s="218"/>
      <c r="JJ126" s="218"/>
      <c r="JK126" s="218"/>
      <c r="JL126" s="218"/>
      <c r="JM126" s="218"/>
      <c r="JN126" s="218"/>
      <c r="JO126" s="218"/>
      <c r="JP126" s="218"/>
      <c r="JQ126" s="218"/>
      <c r="JR126" s="218"/>
      <c r="JS126" s="218"/>
      <c r="JT126" s="218"/>
      <c r="JU126" s="218"/>
      <c r="JV126" s="218"/>
      <c r="JW126" s="218"/>
      <c r="JX126" s="218"/>
      <c r="JY126" s="218"/>
      <c r="JZ126" s="218"/>
      <c r="KA126" s="218"/>
      <c r="KB126" s="218"/>
      <c r="KC126" s="218"/>
      <c r="KD126" s="218"/>
      <c r="KE126" s="218"/>
      <c r="KF126" s="218"/>
      <c r="KG126" s="218"/>
      <c r="KH126" s="218"/>
      <c r="KI126" s="218"/>
      <c r="KJ126" s="218"/>
      <c r="KK126" s="218"/>
      <c r="KL126" s="218"/>
      <c r="KM126" s="218"/>
      <c r="KN126" s="218"/>
      <c r="KO126" s="218"/>
      <c r="KP126" s="218"/>
      <c r="KQ126" s="218"/>
      <c r="KR126" s="218"/>
      <c r="KS126" s="218"/>
      <c r="KT126" s="218"/>
      <c r="KU126" s="218"/>
      <c r="KV126" s="218"/>
      <c r="KW126" s="218"/>
      <c r="KX126" s="218"/>
      <c r="KY126" s="218"/>
      <c r="KZ126" s="218"/>
      <c r="LA126" s="218"/>
      <c r="LB126" s="218"/>
      <c r="LC126" s="218"/>
      <c r="LD126" s="218"/>
      <c r="LE126" s="218"/>
      <c r="LF126" s="218"/>
      <c r="LG126" s="218"/>
      <c r="LH126" s="218"/>
      <c r="LI126" s="218"/>
      <c r="LJ126" s="218"/>
      <c r="LK126" s="218"/>
      <c r="LL126" s="218"/>
      <c r="LM126" s="218"/>
      <c r="LN126" s="218"/>
      <c r="LO126" s="218"/>
      <c r="LP126" s="218"/>
      <c r="LQ126" s="218"/>
      <c r="LR126" s="218"/>
      <c r="LS126" s="218"/>
      <c r="LT126" s="218"/>
      <c r="LU126" s="218"/>
      <c r="LV126" s="218"/>
      <c r="LW126" s="218"/>
      <c r="LX126" s="218"/>
      <c r="LY126" s="218"/>
      <c r="LZ126" s="218"/>
      <c r="MA126" s="218"/>
      <c r="MB126" s="218"/>
      <c r="MC126" s="218"/>
      <c r="MD126" s="218"/>
      <c r="ME126" s="218"/>
      <c r="MF126" s="218"/>
      <c r="MG126" s="218"/>
      <c r="MH126" s="218"/>
      <c r="MI126" s="218"/>
      <c r="MJ126" s="218"/>
      <c r="MK126" s="218"/>
      <c r="ML126" s="218"/>
      <c r="MM126" s="218"/>
      <c r="MN126" s="218"/>
      <c r="MO126" s="218"/>
      <c r="MP126" s="218"/>
      <c r="MQ126" s="218"/>
      <c r="MR126" s="218"/>
      <c r="MS126" s="218"/>
      <c r="MT126" s="218"/>
      <c r="MU126" s="218"/>
      <c r="MV126" s="218"/>
      <c r="MW126" s="218"/>
      <c r="MX126" s="218"/>
      <c r="MY126" s="218"/>
      <c r="MZ126" s="218"/>
      <c r="NA126" s="218"/>
      <c r="NB126" s="218"/>
      <c r="NC126" s="218"/>
      <c r="ND126" s="218"/>
      <c r="NE126" s="218"/>
      <c r="NF126" s="218"/>
      <c r="NG126" s="218"/>
      <c r="NH126" s="218"/>
      <c r="NI126" s="218"/>
      <c r="NJ126" s="218"/>
      <c r="NK126" s="218"/>
      <c r="NL126" s="218"/>
      <c r="NM126" s="218"/>
      <c r="NN126" s="218"/>
      <c r="NO126" s="218"/>
      <c r="NP126" s="218"/>
      <c r="NQ126" s="218"/>
      <c r="NR126" s="218"/>
      <c r="NS126" s="218"/>
      <c r="NT126" s="218"/>
      <c r="NU126" s="218"/>
      <c r="NV126" s="218"/>
      <c r="NW126" s="218"/>
      <c r="NX126" s="218"/>
      <c r="NY126" s="218"/>
      <c r="NZ126" s="218"/>
      <c r="OA126" s="218"/>
      <c r="OB126" s="218"/>
      <c r="OC126" s="218"/>
      <c r="OD126" s="218"/>
      <c r="OE126" s="218"/>
      <c r="OF126" s="218"/>
      <c r="OG126" s="218"/>
      <c r="OH126" s="218"/>
      <c r="OI126" s="218"/>
      <c r="OJ126" s="218"/>
      <c r="OK126" s="218"/>
      <c r="OL126" s="218"/>
      <c r="OM126" s="218"/>
      <c r="ON126" s="218"/>
      <c r="OO126" s="218"/>
      <c r="OP126" s="218"/>
      <c r="OQ126" s="218"/>
      <c r="OR126" s="218"/>
      <c r="OS126" s="218"/>
      <c r="OT126" s="218"/>
      <c r="OU126" s="218"/>
      <c r="OV126" s="218"/>
      <c r="OW126" s="218"/>
      <c r="OX126" s="218"/>
      <c r="OY126" s="218"/>
      <c r="OZ126" s="218"/>
      <c r="PA126" s="218"/>
      <c r="PB126" s="218"/>
      <c r="PC126" s="218"/>
      <c r="PD126" s="218"/>
      <c r="PE126" s="218"/>
      <c r="PF126" s="218"/>
      <c r="PG126" s="218"/>
      <c r="PH126" s="218"/>
      <c r="PI126" s="218"/>
      <c r="PJ126" s="218"/>
      <c r="PK126" s="218"/>
      <c r="PL126" s="218"/>
      <c r="PM126" s="218"/>
      <c r="PN126" s="218"/>
      <c r="PO126" s="218"/>
      <c r="PP126" s="218"/>
      <c r="PQ126" s="218"/>
      <c r="PR126" s="218"/>
      <c r="PS126" s="218"/>
      <c r="PT126" s="218"/>
      <c r="PU126" s="218"/>
      <c r="PV126" s="218"/>
      <c r="PW126" s="218"/>
      <c r="PX126" s="218"/>
      <c r="PY126" s="218"/>
      <c r="PZ126" s="218"/>
      <c r="QA126" s="218"/>
      <c r="QB126" s="218"/>
      <c r="QC126" s="218"/>
      <c r="QD126" s="218"/>
      <c r="QE126" s="218"/>
      <c r="QF126" s="218"/>
      <c r="QG126" s="218"/>
      <c r="QH126" s="218"/>
      <c r="QI126" s="218"/>
      <c r="QJ126" s="218"/>
      <c r="QK126" s="218"/>
      <c r="QL126" s="218"/>
      <c r="QM126" s="218"/>
      <c r="QN126" s="218"/>
      <c r="QO126" s="218"/>
      <c r="QP126" s="218"/>
      <c r="QQ126" s="218"/>
      <c r="QR126" s="218"/>
      <c r="QS126" s="218"/>
      <c r="QT126" s="218"/>
      <c r="QU126" s="218"/>
      <c r="QV126" s="218"/>
      <c r="QW126" s="218"/>
      <c r="QX126" s="218"/>
      <c r="QY126" s="218"/>
      <c r="QZ126" s="218"/>
      <c r="RA126" s="218"/>
      <c r="RB126" s="218"/>
      <c r="RC126" s="218"/>
      <c r="RD126" s="218"/>
      <c r="RE126" s="218"/>
      <c r="RF126" s="218"/>
      <c r="RG126" s="218"/>
      <c r="RH126" s="218"/>
      <c r="RI126" s="218"/>
      <c r="RJ126" s="218"/>
      <c r="RK126" s="218"/>
      <c r="RL126" s="218"/>
      <c r="RM126" s="218"/>
      <c r="RN126" s="218"/>
      <c r="RO126" s="218"/>
      <c r="RP126" s="218"/>
      <c r="RQ126" s="218"/>
      <c r="RR126" s="218"/>
      <c r="RS126" s="218"/>
      <c r="RT126" s="218"/>
      <c r="RU126" s="218"/>
      <c r="RV126" s="218"/>
      <c r="RW126" s="218"/>
      <c r="RX126" s="218"/>
      <c r="RY126" s="218"/>
      <c r="RZ126" s="218"/>
      <c r="SA126" s="218"/>
      <c r="SB126" s="218"/>
      <c r="SC126" s="218"/>
      <c r="SD126" s="218"/>
      <c r="SE126" s="218"/>
      <c r="SF126" s="218"/>
      <c r="SG126" s="218"/>
      <c r="SH126" s="218"/>
      <c r="SI126" s="218"/>
      <c r="SJ126" s="218"/>
      <c r="SK126" s="218"/>
      <c r="SL126" s="218"/>
      <c r="SM126" s="218"/>
      <c r="SN126" s="218"/>
      <c r="SO126" s="218"/>
      <c r="SP126" s="218"/>
      <c r="SQ126" s="218"/>
      <c r="SR126" s="218"/>
      <c r="SS126" s="218"/>
      <c r="ST126" s="218"/>
      <c r="SU126" s="218"/>
      <c r="SV126" s="218"/>
      <c r="SW126" s="218"/>
      <c r="SX126" s="218"/>
      <c r="SY126" s="218"/>
      <c r="SZ126" s="218"/>
      <c r="TA126" s="218"/>
      <c r="TB126" s="218"/>
      <c r="TC126" s="218"/>
      <c r="TD126" s="218"/>
      <c r="TE126" s="218"/>
      <c r="TF126" s="218"/>
      <c r="TG126" s="218"/>
      <c r="TH126" s="218"/>
      <c r="TI126" s="218"/>
      <c r="TJ126" s="218"/>
      <c r="TK126" s="218"/>
      <c r="TL126" s="218"/>
      <c r="TM126" s="218"/>
      <c r="TN126" s="218"/>
      <c r="TO126" s="218"/>
      <c r="TP126" s="218"/>
      <c r="TQ126" s="218"/>
      <c r="TR126" s="218"/>
      <c r="TS126" s="218"/>
      <c r="TT126" s="218"/>
      <c r="TU126" s="218"/>
      <c r="TV126" s="218"/>
      <c r="TW126" s="218"/>
      <c r="TX126" s="218"/>
      <c r="TY126" s="218"/>
      <c r="TZ126" s="218"/>
      <c r="UA126" s="218"/>
      <c r="UB126" s="218"/>
      <c r="UC126" s="218"/>
      <c r="UD126" s="218"/>
      <c r="UE126" s="218"/>
      <c r="UF126" s="218"/>
      <c r="UG126" s="218"/>
      <c r="UH126" s="218"/>
      <c r="UI126" s="218"/>
      <c r="UJ126" s="218"/>
      <c r="UK126" s="218"/>
      <c r="UL126" s="218"/>
      <c r="UM126" s="218"/>
      <c r="UN126" s="218"/>
      <c r="UO126" s="218"/>
      <c r="UP126" s="218"/>
      <c r="UQ126" s="218"/>
      <c r="UR126" s="218"/>
      <c r="US126" s="218"/>
      <c r="UT126" s="218"/>
      <c r="UU126" s="218"/>
      <c r="UV126" s="218"/>
      <c r="UW126" s="218"/>
      <c r="UX126" s="218"/>
      <c r="UY126" s="218"/>
      <c r="UZ126" s="218"/>
      <c r="VA126" s="218"/>
      <c r="VB126" s="218"/>
      <c r="VC126" s="218"/>
      <c r="VD126" s="218"/>
      <c r="VE126" s="218"/>
      <c r="VF126" s="218"/>
      <c r="VG126" s="218"/>
      <c r="VH126" s="218"/>
      <c r="VI126" s="218"/>
      <c r="VJ126" s="218"/>
      <c r="VK126" s="218"/>
      <c r="VL126" s="218"/>
      <c r="VM126" s="218"/>
      <c r="VN126" s="218"/>
      <c r="VO126" s="218"/>
      <c r="VP126" s="218"/>
      <c r="VQ126" s="218"/>
      <c r="VR126" s="218"/>
      <c r="VS126" s="218"/>
      <c r="VT126" s="218"/>
      <c r="VU126" s="218"/>
      <c r="VV126" s="218"/>
      <c r="VW126" s="218"/>
      <c r="VX126" s="218"/>
      <c r="VY126" s="218"/>
      <c r="VZ126" s="218"/>
      <c r="WA126" s="218"/>
      <c r="WB126" s="218"/>
      <c r="WC126" s="218"/>
      <c r="WD126" s="218"/>
      <c r="WE126" s="218"/>
      <c r="WF126" s="218"/>
      <c r="WG126" s="218"/>
      <c r="WH126" s="218"/>
      <c r="WI126" s="218"/>
      <c r="WJ126" s="218"/>
      <c r="WK126" s="218"/>
      <c r="WL126" s="218"/>
      <c r="WM126" s="218"/>
      <c r="WN126" s="218"/>
      <c r="WO126" s="218"/>
      <c r="WP126" s="218"/>
      <c r="WQ126" s="218"/>
      <c r="WR126" s="218"/>
      <c r="WS126" s="218"/>
      <c r="WT126" s="218"/>
      <c r="WU126" s="218"/>
      <c r="WV126" s="218"/>
      <c r="WW126" s="218"/>
      <c r="WX126" s="218"/>
      <c r="WY126" s="218"/>
      <c r="WZ126" s="218"/>
      <c r="XA126" s="218"/>
      <c r="XB126" s="218"/>
      <c r="XC126" s="218"/>
      <c r="XD126" s="218"/>
      <c r="XE126" s="218"/>
      <c r="XF126" s="218"/>
      <c r="XG126" s="218"/>
      <c r="XH126" s="218"/>
      <c r="XI126" s="218"/>
      <c r="XJ126" s="218"/>
      <c r="XK126" s="218"/>
      <c r="XL126" s="218"/>
      <c r="XM126" s="218"/>
      <c r="XN126" s="218"/>
      <c r="XO126" s="218"/>
      <c r="XP126" s="218"/>
      <c r="XQ126" s="218"/>
      <c r="XR126" s="218"/>
      <c r="XS126" s="218"/>
      <c r="XT126" s="218"/>
      <c r="XU126" s="218"/>
      <c r="XV126" s="218"/>
      <c r="XW126" s="218"/>
      <c r="XX126" s="218"/>
      <c r="XY126" s="218"/>
      <c r="XZ126" s="218"/>
      <c r="YA126" s="218"/>
      <c r="YB126" s="218"/>
      <c r="YC126" s="218"/>
      <c r="YD126" s="218"/>
      <c r="YE126" s="218"/>
      <c r="YF126" s="218"/>
      <c r="YG126" s="218"/>
      <c r="YH126" s="218"/>
      <c r="YI126" s="218"/>
      <c r="YJ126" s="218"/>
      <c r="YK126" s="218"/>
      <c r="YL126" s="218"/>
      <c r="YM126" s="218"/>
      <c r="YN126" s="218"/>
      <c r="YO126" s="218"/>
      <c r="YP126" s="218"/>
      <c r="YQ126" s="218"/>
      <c r="YR126" s="218"/>
      <c r="YS126" s="218"/>
      <c r="YT126" s="218"/>
      <c r="YU126" s="218"/>
      <c r="YV126" s="218"/>
      <c r="YW126" s="218"/>
      <c r="YX126" s="218"/>
      <c r="YY126" s="218"/>
      <c r="YZ126" s="218"/>
      <c r="ZA126" s="218"/>
      <c r="ZB126" s="218"/>
      <c r="ZC126" s="218"/>
      <c r="ZD126" s="218"/>
      <c r="ZE126" s="218"/>
      <c r="ZF126" s="218"/>
      <c r="ZG126" s="218"/>
      <c r="ZH126" s="218"/>
      <c r="ZI126" s="218"/>
      <c r="ZJ126" s="218"/>
      <c r="ZK126" s="218"/>
      <c r="ZL126" s="218"/>
      <c r="ZM126" s="218"/>
      <c r="ZN126" s="218"/>
      <c r="ZO126" s="218"/>
      <c r="ZP126" s="218"/>
      <c r="ZQ126" s="218"/>
      <c r="ZR126" s="218"/>
      <c r="ZS126" s="218"/>
      <c r="ZT126" s="218"/>
      <c r="ZU126" s="218"/>
      <c r="ZV126" s="218"/>
      <c r="ZW126" s="218"/>
      <c r="ZX126" s="218"/>
      <c r="ZY126" s="218"/>
      <c r="ZZ126" s="218"/>
      <c r="AAA126" s="218"/>
      <c r="AAB126" s="218"/>
      <c r="AAC126" s="218"/>
      <c r="AAD126" s="218"/>
      <c r="AAE126" s="218"/>
      <c r="AAF126" s="218"/>
      <c r="AAG126" s="218"/>
      <c r="AAH126" s="218"/>
      <c r="AAI126" s="218"/>
      <c r="AAJ126" s="218"/>
      <c r="AAK126" s="218"/>
      <c r="AAL126" s="218"/>
      <c r="AAM126" s="218"/>
      <c r="AAN126" s="218"/>
      <c r="AAO126" s="218"/>
      <c r="AAP126" s="218"/>
      <c r="AAQ126" s="218"/>
      <c r="AAR126" s="218"/>
      <c r="AAS126" s="218"/>
      <c r="AAT126" s="218"/>
      <c r="AAU126" s="218"/>
      <c r="AAV126" s="218"/>
      <c r="AAW126" s="218"/>
      <c r="AAX126" s="218"/>
      <c r="AAY126" s="218"/>
      <c r="AAZ126" s="218"/>
      <c r="ABA126" s="218"/>
      <c r="ABB126" s="218"/>
      <c r="ABC126" s="218"/>
      <c r="ABD126" s="218"/>
      <c r="ABE126" s="218"/>
      <c r="ABF126" s="218"/>
      <c r="ABG126" s="218"/>
      <c r="ABH126" s="218"/>
      <c r="ABI126" s="218"/>
      <c r="ABJ126" s="218"/>
      <c r="ABK126" s="218"/>
      <c r="ABL126" s="218"/>
      <c r="ABM126" s="218"/>
      <c r="ABN126" s="218"/>
      <c r="ABO126" s="218"/>
      <c r="ABP126" s="218"/>
      <c r="ABQ126" s="218"/>
      <c r="ABR126" s="218"/>
      <c r="ABS126" s="218"/>
      <c r="ABT126" s="218"/>
      <c r="ABU126" s="218"/>
      <c r="ABV126" s="218"/>
      <c r="ABW126" s="218"/>
      <c r="ABX126" s="218"/>
      <c r="ABY126" s="218"/>
      <c r="ABZ126" s="218"/>
      <c r="ACA126" s="218"/>
      <c r="ACB126" s="218"/>
      <c r="ACC126" s="218"/>
      <c r="ACD126" s="218"/>
      <c r="ACE126" s="218"/>
      <c r="ACF126" s="218"/>
      <c r="ACG126" s="218"/>
      <c r="ACH126" s="218"/>
      <c r="ACI126" s="218"/>
      <c r="ACJ126" s="218"/>
      <c r="ACK126" s="218"/>
      <c r="ACL126" s="218"/>
      <c r="ACM126" s="218"/>
      <c r="ACN126" s="218"/>
      <c r="ACO126" s="218"/>
      <c r="ACP126" s="218"/>
      <c r="ACQ126" s="218"/>
      <c r="ACR126" s="218"/>
      <c r="ACS126" s="218"/>
      <c r="ACT126" s="218"/>
      <c r="ACU126" s="218"/>
      <c r="ACV126" s="218"/>
      <c r="ACW126" s="218"/>
      <c r="ACX126" s="218"/>
      <c r="ACY126" s="218"/>
      <c r="ACZ126" s="218"/>
      <c r="ADA126" s="218"/>
      <c r="ADB126" s="218"/>
      <c r="ADC126" s="218"/>
      <c r="ADD126" s="218"/>
      <c r="ADE126" s="218"/>
      <c r="ADF126" s="218"/>
      <c r="ADG126" s="218"/>
      <c r="ADH126" s="218"/>
      <c r="ADI126" s="218"/>
      <c r="ADJ126" s="218"/>
      <c r="ADK126" s="218"/>
      <c r="ADL126" s="218"/>
      <c r="ADM126" s="218"/>
      <c r="ADN126" s="218"/>
      <c r="ADO126" s="218"/>
      <c r="ADP126" s="218"/>
      <c r="ADQ126" s="218"/>
      <c r="ADR126" s="218"/>
      <c r="ADS126" s="218"/>
      <c r="ADT126" s="218"/>
      <c r="ADU126" s="218"/>
      <c r="ADV126" s="218"/>
      <c r="ADW126" s="218"/>
      <c r="ADX126" s="218"/>
      <c r="ADY126" s="218"/>
      <c r="ADZ126" s="218"/>
      <c r="AEA126" s="218"/>
      <c r="AEB126" s="218"/>
      <c r="AEC126" s="218"/>
      <c r="AED126" s="218"/>
      <c r="AEE126" s="218"/>
      <c r="AEF126" s="218"/>
      <c r="AEG126" s="218"/>
      <c r="AEH126" s="218"/>
      <c r="AEI126" s="218"/>
      <c r="AEJ126" s="218"/>
      <c r="AEK126" s="218"/>
      <c r="AEL126" s="218"/>
      <c r="AEM126" s="218"/>
      <c r="AEN126" s="218"/>
      <c r="AEO126" s="218"/>
      <c r="AEP126" s="218"/>
      <c r="AEQ126" s="218"/>
      <c r="AER126" s="218"/>
      <c r="AES126" s="218"/>
      <c r="AET126" s="218"/>
      <c r="AEU126" s="218"/>
      <c r="AEV126" s="218"/>
      <c r="AEW126" s="218"/>
      <c r="AEX126" s="218"/>
      <c r="AEY126" s="218"/>
      <c r="AEZ126" s="218"/>
      <c r="AFA126" s="218"/>
      <c r="AFB126" s="218"/>
      <c r="AFC126" s="218"/>
      <c r="AFD126" s="218"/>
      <c r="AFE126" s="218"/>
      <c r="AFF126" s="218"/>
      <c r="AFG126" s="218"/>
      <c r="AFH126" s="218"/>
      <c r="AFI126" s="218"/>
      <c r="AFJ126" s="218"/>
      <c r="AFK126" s="218"/>
      <c r="AFL126" s="218"/>
      <c r="AFM126" s="218"/>
      <c r="AFN126" s="218"/>
      <c r="AFO126" s="218"/>
      <c r="AFP126" s="218"/>
      <c r="AFQ126" s="218"/>
      <c r="AFR126" s="218"/>
      <c r="AFS126" s="218"/>
      <c r="AFT126" s="218"/>
      <c r="AFU126" s="218"/>
      <c r="AFV126" s="218"/>
      <c r="AFW126" s="218"/>
      <c r="AFX126" s="218"/>
      <c r="AFY126" s="218"/>
      <c r="AFZ126" s="218"/>
      <c r="AGA126" s="218"/>
      <c r="AGB126" s="218"/>
      <c r="AGC126" s="218"/>
      <c r="AGD126" s="218"/>
      <c r="AGE126" s="218"/>
      <c r="AGF126" s="218"/>
      <c r="AGG126" s="218"/>
      <c r="AGH126" s="218"/>
      <c r="AGI126" s="218"/>
      <c r="AGJ126" s="218"/>
      <c r="AGK126" s="218"/>
      <c r="AGL126" s="218"/>
      <c r="AGM126" s="218"/>
      <c r="AGN126" s="218"/>
      <c r="AGO126" s="218"/>
      <c r="AGP126" s="218"/>
      <c r="AGQ126" s="218"/>
      <c r="AGR126" s="218"/>
      <c r="AGS126" s="218"/>
      <c r="AGT126" s="218"/>
      <c r="AGU126" s="218"/>
      <c r="AGV126" s="218"/>
      <c r="AGW126" s="218"/>
      <c r="AGX126" s="218"/>
      <c r="AGY126" s="218"/>
      <c r="AGZ126" s="218"/>
      <c r="AHA126" s="218"/>
      <c r="AHB126" s="218"/>
      <c r="AHC126" s="218"/>
      <c r="AHD126" s="218"/>
      <c r="AHE126" s="218"/>
      <c r="AHF126" s="218"/>
      <c r="AHG126" s="218"/>
      <c r="AHH126" s="218"/>
      <c r="AHI126" s="218"/>
      <c r="AHJ126" s="218"/>
      <c r="AHK126" s="218"/>
      <c r="AHL126" s="218"/>
      <c r="AHM126" s="218"/>
      <c r="AHN126" s="218"/>
      <c r="AHO126" s="218"/>
      <c r="AHP126" s="218"/>
      <c r="AHQ126" s="218"/>
      <c r="AHR126" s="218"/>
      <c r="AHS126" s="218"/>
      <c r="AHT126" s="218"/>
      <c r="AHU126" s="218"/>
      <c r="AHV126" s="218"/>
      <c r="AHW126" s="218"/>
      <c r="AHX126" s="218"/>
      <c r="AHY126" s="218"/>
      <c r="AHZ126" s="218"/>
      <c r="AIA126" s="218"/>
      <c r="AIB126" s="218"/>
      <c r="AIC126" s="218"/>
      <c r="AID126" s="218"/>
      <c r="AIE126" s="218"/>
      <c r="AIF126" s="218"/>
      <c r="AIG126" s="218"/>
      <c r="AIH126" s="218"/>
      <c r="AII126" s="218"/>
      <c r="AIJ126" s="218"/>
      <c r="AIK126" s="218"/>
      <c r="AIL126" s="218"/>
      <c r="AIM126" s="218"/>
      <c r="AIN126" s="218"/>
      <c r="AIO126" s="218"/>
      <c r="AIP126" s="218"/>
      <c r="AIQ126" s="218"/>
      <c r="AIR126" s="218"/>
      <c r="AIS126" s="218"/>
      <c r="AIT126" s="218"/>
      <c r="AIU126" s="218"/>
      <c r="AIV126" s="218"/>
      <c r="AIW126" s="218"/>
      <c r="AIX126" s="218"/>
      <c r="AIY126" s="218"/>
      <c r="AIZ126" s="218"/>
      <c r="AJA126" s="218"/>
      <c r="AJB126" s="218"/>
      <c r="AJC126" s="218"/>
      <c r="AJD126" s="218"/>
      <c r="AJE126" s="218"/>
      <c r="AJF126" s="218"/>
      <c r="AJG126" s="218"/>
      <c r="AJH126" s="218"/>
      <c r="AJI126" s="218"/>
      <c r="AJJ126" s="218"/>
      <c r="AJK126" s="218"/>
      <c r="AJL126" s="218"/>
      <c r="AJM126" s="218"/>
      <c r="AJN126" s="218"/>
      <c r="AJO126" s="218"/>
      <c r="AJP126" s="218"/>
      <c r="AJQ126" s="218"/>
      <c r="AJR126" s="218"/>
      <c r="AJS126" s="218"/>
      <c r="AJT126" s="218"/>
      <c r="AJU126" s="218"/>
      <c r="AJV126" s="218"/>
      <c r="AJW126" s="218"/>
      <c r="AJX126" s="218"/>
      <c r="AJY126" s="218"/>
      <c r="AJZ126" s="218"/>
      <c r="AKA126" s="218"/>
      <c r="AKB126" s="218"/>
      <c r="AKC126" s="218"/>
      <c r="AKD126" s="218"/>
      <c r="AKE126" s="218"/>
      <c r="AKF126" s="218"/>
      <c r="AKG126" s="218"/>
      <c r="AKH126" s="218"/>
      <c r="AKI126" s="218"/>
      <c r="AKJ126" s="218"/>
      <c r="AKK126" s="218"/>
      <c r="AKL126" s="218"/>
      <c r="AKM126" s="218"/>
      <c r="AKN126" s="218"/>
      <c r="AKO126" s="218"/>
      <c r="AKP126" s="218"/>
      <c r="AKQ126" s="218"/>
      <c r="AKR126" s="218"/>
      <c r="AKS126" s="218"/>
      <c r="AKT126" s="218"/>
      <c r="AKU126" s="218"/>
      <c r="AKV126" s="218"/>
      <c r="AKW126" s="218"/>
      <c r="AKX126" s="218"/>
      <c r="AKY126" s="218"/>
      <c r="AKZ126" s="218"/>
      <c r="ALA126" s="218"/>
      <c r="ALB126" s="218"/>
      <c r="ALC126" s="218"/>
      <c r="ALD126" s="218"/>
      <c r="ALE126" s="218"/>
      <c r="ALF126" s="218"/>
      <c r="ALG126" s="218"/>
      <c r="ALH126" s="218"/>
      <c r="ALI126" s="218"/>
      <c r="ALJ126" s="218"/>
      <c r="ALK126" s="218"/>
      <c r="ALL126" s="218"/>
      <c r="ALM126" s="218"/>
      <c r="ALN126" s="218"/>
      <c r="ALO126" s="218"/>
      <c r="ALP126" s="218"/>
      <c r="ALQ126" s="218"/>
      <c r="ALR126" s="218"/>
      <c r="ALS126" s="218"/>
      <c r="ALT126" s="218"/>
      <c r="ALU126" s="218"/>
      <c r="ALV126" s="218"/>
      <c r="ALW126" s="218"/>
      <c r="ALX126" s="218"/>
      <c r="ALY126" s="218"/>
      <c r="ALZ126" s="218"/>
      <c r="AMA126" s="218"/>
      <c r="AMB126" s="218"/>
      <c r="AMC126" s="218"/>
      <c r="AMD126" s="218"/>
      <c r="AME126" s="218"/>
      <c r="AMF126" s="218"/>
      <c r="AMG126" s="218"/>
      <c r="AMH126" s="218"/>
      <c r="AMI126" s="218"/>
      <c r="AMJ126" s="218"/>
      <c r="AMK126" s="218"/>
      <c r="AML126" s="218"/>
      <c r="AMM126" s="218"/>
      <c r="AMN126" s="218"/>
      <c r="AMO126" s="218"/>
      <c r="AMP126" s="218"/>
      <c r="AMQ126" s="218"/>
      <c r="AMR126" s="218"/>
      <c r="AMS126" s="218"/>
      <c r="AMT126" s="218"/>
      <c r="AMU126" s="218"/>
      <c r="AMV126" s="218"/>
      <c r="AMW126" s="218"/>
      <c r="AMX126" s="218"/>
      <c r="AMY126" s="218"/>
      <c r="AMZ126" s="218"/>
      <c r="ANA126" s="218"/>
      <c r="ANB126" s="218"/>
      <c r="ANC126" s="218"/>
      <c r="AND126" s="218"/>
      <c r="ANE126" s="218"/>
      <c r="ANF126" s="218"/>
      <c r="ANG126" s="218"/>
      <c r="ANH126" s="218"/>
      <c r="ANI126" s="218"/>
      <c r="ANJ126" s="218"/>
      <c r="ANK126" s="218"/>
      <c r="ANL126" s="218"/>
      <c r="ANM126" s="218"/>
      <c r="ANN126" s="218"/>
      <c r="ANO126" s="218"/>
      <c r="ANP126" s="218"/>
      <c r="ANQ126" s="218"/>
      <c r="ANR126" s="218"/>
      <c r="ANS126" s="218"/>
      <c r="ANT126" s="218"/>
      <c r="ANU126" s="218"/>
      <c r="ANV126" s="218"/>
      <c r="ANW126" s="218"/>
      <c r="ANX126" s="218"/>
      <c r="ANY126" s="218"/>
      <c r="ANZ126" s="218"/>
      <c r="AOA126" s="218"/>
      <c r="AOB126" s="218"/>
      <c r="AOC126" s="218"/>
      <c r="AOD126" s="218"/>
      <c r="AOE126" s="218"/>
      <c r="AOF126" s="218"/>
      <c r="AOG126" s="218"/>
      <c r="AOH126" s="218"/>
      <c r="AOI126" s="218"/>
      <c r="AOJ126" s="218"/>
      <c r="AOK126" s="218"/>
      <c r="AOL126" s="218"/>
      <c r="AOM126" s="218"/>
      <c r="AON126" s="218"/>
      <c r="AOO126" s="218"/>
      <c r="AOP126" s="218"/>
      <c r="AOQ126" s="218"/>
      <c r="AOR126" s="218"/>
      <c r="AOS126" s="218"/>
      <c r="AOT126" s="218"/>
      <c r="AOU126" s="218"/>
      <c r="AOV126" s="218"/>
      <c r="AOW126" s="218"/>
      <c r="AOX126" s="218"/>
      <c r="AOY126" s="218"/>
      <c r="AOZ126" s="218"/>
      <c r="APA126" s="218"/>
      <c r="APB126" s="218"/>
      <c r="APC126" s="218"/>
      <c r="APD126" s="218"/>
      <c r="APE126" s="218"/>
      <c r="APF126" s="218"/>
      <c r="APG126" s="218"/>
      <c r="APH126" s="218"/>
      <c r="API126" s="218"/>
      <c r="APJ126" s="218"/>
      <c r="APK126" s="218"/>
      <c r="APL126" s="218"/>
      <c r="APM126" s="218"/>
      <c r="APN126" s="218"/>
      <c r="APO126" s="218"/>
      <c r="APP126" s="218"/>
      <c r="APQ126" s="218"/>
      <c r="APR126" s="218"/>
      <c r="APS126" s="218"/>
      <c r="APT126" s="218"/>
      <c r="APU126" s="218"/>
      <c r="APV126" s="218"/>
      <c r="APW126" s="218"/>
      <c r="APX126" s="218"/>
      <c r="APY126" s="218"/>
      <c r="APZ126" s="218"/>
      <c r="AQA126" s="218"/>
      <c r="AQB126" s="218"/>
      <c r="AQC126" s="218"/>
      <c r="AQD126" s="218"/>
      <c r="AQE126" s="218"/>
      <c r="AQF126" s="218"/>
      <c r="AQG126" s="218"/>
      <c r="AQH126" s="218"/>
      <c r="AQI126" s="218"/>
      <c r="AQJ126" s="218"/>
      <c r="AQK126" s="218"/>
      <c r="AQL126" s="218"/>
      <c r="AQM126" s="218"/>
      <c r="AQN126" s="218"/>
      <c r="AQO126" s="218"/>
      <c r="AQP126" s="218"/>
      <c r="AQQ126" s="218"/>
      <c r="AQR126" s="218"/>
      <c r="AQS126" s="218"/>
      <c r="AQT126" s="218"/>
      <c r="AQU126" s="218"/>
      <c r="AQV126" s="218"/>
      <c r="AQW126" s="218"/>
      <c r="AQX126" s="218"/>
      <c r="AQY126" s="218"/>
      <c r="AQZ126" s="218"/>
      <c r="ARA126" s="218"/>
      <c r="ARB126" s="218"/>
      <c r="ARC126" s="218"/>
      <c r="ARD126" s="218"/>
      <c r="ARE126" s="218"/>
      <c r="ARF126" s="218"/>
      <c r="ARG126" s="218"/>
      <c r="ARH126" s="218"/>
      <c r="ARI126" s="218"/>
      <c r="ARJ126" s="218"/>
      <c r="ARK126" s="218"/>
      <c r="ARL126" s="218"/>
      <c r="ARM126" s="218"/>
      <c r="ARN126" s="218"/>
      <c r="ARO126" s="218"/>
      <c r="ARP126" s="218"/>
      <c r="ARQ126" s="218"/>
      <c r="ARR126" s="218"/>
      <c r="ARS126" s="218"/>
      <c r="ART126" s="218"/>
      <c r="ARU126" s="218"/>
      <c r="ARV126" s="218"/>
      <c r="ARW126" s="218"/>
      <c r="ARX126" s="218"/>
      <c r="ARY126" s="218"/>
      <c r="ARZ126" s="218"/>
      <c r="ASA126" s="218"/>
      <c r="ASB126" s="218"/>
      <c r="ASC126" s="218"/>
      <c r="ASD126" s="218"/>
      <c r="ASE126" s="218"/>
      <c r="ASF126" s="218"/>
      <c r="ASG126" s="218"/>
      <c r="ASH126" s="218"/>
      <c r="ASI126" s="218"/>
      <c r="ASJ126" s="218"/>
      <c r="ASK126" s="218"/>
      <c r="ASL126" s="218"/>
      <c r="ASM126" s="218"/>
      <c r="ASN126" s="218"/>
      <c r="ASO126" s="218"/>
      <c r="ASP126" s="218"/>
      <c r="ASQ126" s="218"/>
      <c r="ASR126" s="218"/>
      <c r="ASS126" s="218"/>
      <c r="AST126" s="218"/>
      <c r="ASU126" s="218"/>
      <c r="ASV126" s="218"/>
      <c r="ASW126" s="218"/>
      <c r="ASX126" s="218"/>
      <c r="ASY126" s="218"/>
      <c r="ASZ126" s="218"/>
      <c r="ATA126" s="218"/>
      <c r="ATB126" s="218"/>
      <c r="ATC126" s="218"/>
      <c r="ATD126" s="218"/>
      <c r="ATE126" s="218"/>
      <c r="ATF126" s="218"/>
      <c r="ATG126" s="218"/>
      <c r="ATH126" s="218"/>
      <c r="ATI126" s="218"/>
      <c r="ATJ126" s="218"/>
      <c r="ATK126" s="218"/>
      <c r="ATL126" s="218"/>
      <c r="ATM126" s="218"/>
      <c r="ATN126" s="218"/>
      <c r="ATO126" s="218"/>
      <c r="ATP126" s="218"/>
      <c r="ATQ126" s="218"/>
      <c r="ATR126" s="218"/>
      <c r="ATS126" s="218"/>
      <c r="ATT126" s="218"/>
      <c r="ATU126" s="218"/>
      <c r="ATV126" s="218"/>
      <c r="ATW126" s="218"/>
      <c r="ATX126" s="218"/>
      <c r="ATY126" s="218"/>
      <c r="ATZ126" s="218"/>
      <c r="AUA126" s="218"/>
      <c r="AUB126" s="218"/>
      <c r="AUC126" s="218"/>
      <c r="AUD126" s="218"/>
      <c r="AUE126" s="218"/>
      <c r="AUF126" s="218"/>
      <c r="AUG126" s="218"/>
      <c r="AUH126" s="218"/>
      <c r="AUI126" s="218"/>
      <c r="AUJ126" s="218"/>
      <c r="AUK126" s="218"/>
      <c r="AUL126" s="218"/>
      <c r="AUM126" s="218"/>
      <c r="AUN126" s="218"/>
      <c r="AUO126" s="218"/>
      <c r="AUP126" s="218"/>
      <c r="AUQ126" s="218"/>
      <c r="AUR126" s="218"/>
      <c r="AUS126" s="218"/>
      <c r="AUT126" s="218"/>
      <c r="AUU126" s="218"/>
      <c r="AUV126" s="218"/>
      <c r="AUW126" s="218"/>
      <c r="AUX126" s="218"/>
      <c r="AUY126" s="218"/>
      <c r="AUZ126" s="218"/>
      <c r="AVA126" s="218"/>
      <c r="AVB126" s="218"/>
      <c r="AVC126" s="218"/>
      <c r="AVD126" s="218"/>
      <c r="AVE126" s="218"/>
      <c r="AVF126" s="218"/>
      <c r="AVG126" s="218"/>
      <c r="AVH126" s="218"/>
      <c r="AVI126" s="218"/>
      <c r="AVJ126" s="218"/>
      <c r="AVK126" s="218"/>
      <c r="AVL126" s="218"/>
      <c r="AVM126" s="218"/>
      <c r="AVN126" s="218"/>
      <c r="AVO126" s="218"/>
      <c r="AVP126" s="218"/>
      <c r="AVQ126" s="218"/>
      <c r="AVR126" s="218"/>
      <c r="AVS126" s="218"/>
      <c r="AVT126" s="218"/>
      <c r="AVU126" s="218"/>
      <c r="AVV126" s="218"/>
      <c r="AVW126" s="218"/>
      <c r="AVX126" s="218"/>
      <c r="AVY126" s="218"/>
      <c r="AVZ126" s="218"/>
      <c r="AWA126" s="218"/>
      <c r="AWB126" s="218"/>
      <c r="AWC126" s="218"/>
      <c r="AWD126" s="218"/>
      <c r="AWE126" s="218"/>
      <c r="AWF126" s="218"/>
      <c r="AWG126" s="218"/>
      <c r="AWH126" s="218"/>
      <c r="AWI126" s="218"/>
      <c r="AWJ126" s="218"/>
      <c r="AWK126" s="218"/>
      <c r="AWL126" s="218"/>
      <c r="AWM126" s="218"/>
      <c r="AWN126" s="218"/>
      <c r="AWO126" s="218"/>
      <c r="AWP126" s="218"/>
      <c r="AWQ126" s="218"/>
      <c r="AWR126" s="218"/>
      <c r="AWS126" s="218"/>
      <c r="AWT126" s="218"/>
      <c r="AWU126" s="218"/>
      <c r="AWV126" s="218"/>
      <c r="AWW126" s="218"/>
      <c r="AWX126" s="218"/>
      <c r="AWY126" s="218"/>
      <c r="AWZ126" s="218"/>
      <c r="AXA126" s="218"/>
      <c r="AXB126" s="218"/>
      <c r="AXC126" s="218"/>
      <c r="AXD126" s="218"/>
      <c r="AXE126" s="218"/>
      <c r="AXF126" s="218"/>
      <c r="AXG126" s="218"/>
      <c r="AXH126" s="218"/>
      <c r="AXI126" s="218"/>
      <c r="AXJ126" s="218"/>
      <c r="AXK126" s="218"/>
      <c r="AXL126" s="218"/>
      <c r="AXM126" s="218"/>
      <c r="AXN126" s="218"/>
      <c r="AXO126" s="218"/>
      <c r="AXP126" s="218"/>
      <c r="AXQ126" s="218"/>
      <c r="AXR126" s="218"/>
      <c r="AXS126" s="218"/>
      <c r="AXT126" s="218"/>
      <c r="AXU126" s="218"/>
      <c r="AXV126" s="218"/>
      <c r="AXW126" s="218"/>
      <c r="AXX126" s="218"/>
      <c r="AXY126" s="218"/>
      <c r="AXZ126" s="218"/>
      <c r="AYA126" s="218"/>
      <c r="AYB126" s="218"/>
      <c r="AYC126" s="218"/>
      <c r="AYD126" s="218"/>
      <c r="AYE126" s="218"/>
      <c r="AYF126" s="218"/>
      <c r="AYG126" s="218"/>
      <c r="AYH126" s="218"/>
      <c r="AYI126" s="218"/>
      <c r="AYJ126" s="218"/>
      <c r="AYK126" s="218"/>
      <c r="AYL126" s="218"/>
      <c r="AYM126" s="218"/>
      <c r="AYN126" s="218"/>
      <c r="AYO126" s="218"/>
      <c r="AYP126" s="218"/>
      <c r="AYQ126" s="218"/>
      <c r="AYR126" s="218"/>
      <c r="AYS126" s="218"/>
      <c r="AYT126" s="218"/>
      <c r="AYU126" s="218"/>
      <c r="AYV126" s="218"/>
      <c r="AYW126" s="218"/>
      <c r="AYX126" s="218"/>
      <c r="AYY126" s="218"/>
      <c r="AYZ126" s="218"/>
      <c r="AZA126" s="218"/>
      <c r="AZB126" s="218"/>
      <c r="AZC126" s="218"/>
      <c r="AZD126" s="218"/>
      <c r="AZE126" s="218"/>
      <c r="AZF126" s="218"/>
      <c r="AZG126" s="218"/>
      <c r="AZH126" s="218"/>
      <c r="AZI126" s="218"/>
      <c r="AZJ126" s="218"/>
      <c r="AZK126" s="218"/>
      <c r="AZL126" s="218"/>
      <c r="AZM126" s="218"/>
      <c r="AZN126" s="218"/>
      <c r="AZO126" s="218"/>
      <c r="AZP126" s="218"/>
      <c r="AZQ126" s="218"/>
      <c r="AZR126" s="218"/>
      <c r="AZS126" s="218"/>
      <c r="AZT126" s="218"/>
      <c r="AZU126" s="218"/>
      <c r="AZV126" s="218"/>
      <c r="AZW126" s="218"/>
      <c r="AZX126" s="218"/>
      <c r="AZY126" s="218"/>
      <c r="AZZ126" s="218"/>
      <c r="BAA126" s="218"/>
      <c r="BAB126" s="218"/>
      <c r="BAC126" s="218"/>
      <c r="BAD126" s="218"/>
      <c r="BAE126" s="218"/>
      <c r="BAF126" s="218"/>
      <c r="BAG126" s="218"/>
      <c r="BAH126" s="218"/>
      <c r="BAI126" s="218"/>
      <c r="BAJ126" s="218"/>
      <c r="BAK126" s="218"/>
      <c r="BAL126" s="218"/>
      <c r="BAM126" s="218"/>
      <c r="BAN126" s="218"/>
      <c r="BAO126" s="218"/>
      <c r="BAP126" s="218"/>
      <c r="BAQ126" s="218"/>
      <c r="BAR126" s="218"/>
      <c r="BAS126" s="218"/>
      <c r="BAT126" s="218"/>
      <c r="BAU126" s="218"/>
      <c r="BAV126" s="218"/>
      <c r="BAW126" s="218"/>
      <c r="BAX126" s="218"/>
      <c r="BAY126" s="218"/>
      <c r="BAZ126" s="218"/>
      <c r="BBA126" s="218"/>
      <c r="BBB126" s="218"/>
      <c r="BBC126" s="218"/>
      <c r="BBD126" s="218"/>
      <c r="BBE126" s="218"/>
      <c r="BBF126" s="218"/>
      <c r="BBG126" s="218"/>
      <c r="BBH126" s="218"/>
      <c r="BBI126" s="218"/>
      <c r="BBJ126" s="218"/>
      <c r="BBK126" s="218"/>
      <c r="BBL126" s="218"/>
      <c r="BBM126" s="218"/>
      <c r="BBN126" s="218"/>
      <c r="BBO126" s="218"/>
      <c r="BBP126" s="218"/>
      <c r="BBQ126" s="218"/>
      <c r="BBR126" s="218"/>
      <c r="BBS126" s="218"/>
      <c r="BBT126" s="218"/>
      <c r="BBU126" s="218"/>
      <c r="BBV126" s="218"/>
      <c r="BBW126" s="218"/>
      <c r="BBX126" s="218"/>
      <c r="BBY126" s="218"/>
      <c r="BBZ126" s="218"/>
      <c r="BCA126" s="218"/>
      <c r="BCB126" s="218"/>
      <c r="BCC126" s="218"/>
      <c r="BCD126" s="218"/>
      <c r="BCE126" s="218"/>
      <c r="BCF126" s="218"/>
      <c r="BCG126" s="218"/>
      <c r="BCH126" s="218"/>
      <c r="BCI126" s="218"/>
      <c r="BCJ126" s="218"/>
      <c r="BCK126" s="218"/>
      <c r="BCL126" s="218"/>
      <c r="BCM126" s="218"/>
      <c r="BCN126" s="218"/>
      <c r="BCO126" s="218"/>
      <c r="BCP126" s="218"/>
      <c r="BCQ126" s="218"/>
      <c r="BCR126" s="218"/>
      <c r="BCS126" s="218"/>
      <c r="BCT126" s="218"/>
      <c r="BCU126" s="218"/>
      <c r="BCV126" s="218"/>
      <c r="BCW126" s="218"/>
      <c r="BCX126" s="218"/>
      <c r="BCY126" s="218"/>
      <c r="BCZ126" s="218"/>
      <c r="BDA126" s="218"/>
      <c r="BDB126" s="218"/>
      <c r="BDC126" s="218"/>
      <c r="BDD126" s="218"/>
      <c r="BDE126" s="218"/>
      <c r="BDF126" s="218"/>
      <c r="BDG126" s="218"/>
      <c r="BDH126" s="218"/>
      <c r="BDI126" s="218"/>
      <c r="BDJ126" s="218"/>
      <c r="BDK126" s="218"/>
      <c r="BDL126" s="218"/>
      <c r="BDM126" s="218"/>
      <c r="BDN126" s="218"/>
      <c r="BDO126" s="218"/>
      <c r="BDP126" s="218"/>
      <c r="BDQ126" s="218"/>
      <c r="BDR126" s="218"/>
      <c r="BDS126" s="218"/>
      <c r="BDT126" s="218"/>
      <c r="BDU126" s="218"/>
      <c r="BDV126" s="218"/>
      <c r="BDW126" s="218"/>
      <c r="BDX126" s="218"/>
      <c r="BDY126" s="218"/>
      <c r="BDZ126" s="218"/>
      <c r="BEA126" s="218"/>
      <c r="BEB126" s="218"/>
      <c r="BEC126" s="218"/>
      <c r="BED126" s="218"/>
      <c r="BEE126" s="218"/>
      <c r="BEF126" s="218"/>
      <c r="BEG126" s="218"/>
      <c r="BEH126" s="218"/>
      <c r="BEI126" s="218"/>
      <c r="BEJ126" s="218"/>
      <c r="BEK126" s="218"/>
      <c r="BEL126" s="218"/>
      <c r="BEM126" s="218"/>
      <c r="BEN126" s="218"/>
      <c r="BEO126" s="218"/>
      <c r="BEP126" s="218"/>
      <c r="BEQ126" s="218"/>
      <c r="BER126" s="218"/>
      <c r="BES126" s="218"/>
      <c r="BET126" s="218"/>
      <c r="BEU126" s="218"/>
      <c r="BEV126" s="218"/>
      <c r="BEW126" s="218"/>
      <c r="BEX126" s="218"/>
      <c r="BEY126" s="218"/>
      <c r="BEZ126" s="218"/>
      <c r="BFA126" s="218"/>
      <c r="BFB126" s="218"/>
      <c r="BFC126" s="218"/>
      <c r="BFD126" s="218"/>
      <c r="BFE126" s="218"/>
      <c r="BFF126" s="218"/>
      <c r="BFG126" s="218"/>
      <c r="BFH126" s="218"/>
      <c r="BFI126" s="218"/>
      <c r="BFJ126" s="218"/>
      <c r="BFK126" s="218"/>
      <c r="BFL126" s="218"/>
      <c r="BFM126" s="218"/>
      <c r="BFN126" s="218"/>
      <c r="BFO126" s="218"/>
      <c r="BFP126" s="218"/>
      <c r="BFQ126" s="218"/>
      <c r="BFR126" s="218"/>
      <c r="BFS126" s="218"/>
      <c r="BFT126" s="218"/>
      <c r="BFU126" s="218"/>
      <c r="BFV126" s="218"/>
      <c r="BFW126" s="218"/>
      <c r="BFX126" s="218"/>
      <c r="BFY126" s="218"/>
      <c r="BFZ126" s="218"/>
      <c r="BGA126" s="218"/>
      <c r="BGB126" s="218"/>
      <c r="BGC126" s="218"/>
      <c r="BGD126" s="218"/>
      <c r="BGE126" s="218"/>
      <c r="BGF126" s="218"/>
      <c r="BGG126" s="218"/>
      <c r="BGH126" s="218"/>
      <c r="BGI126" s="218"/>
      <c r="BGJ126" s="218"/>
      <c r="BGK126" s="218"/>
      <c r="BGL126" s="218"/>
      <c r="BGM126" s="218"/>
      <c r="BGN126" s="218"/>
      <c r="BGO126" s="218"/>
      <c r="BGP126" s="218"/>
      <c r="BGQ126" s="218"/>
      <c r="BGR126" s="218"/>
      <c r="BGS126" s="218"/>
      <c r="BGT126" s="218"/>
      <c r="BGU126" s="218"/>
      <c r="BGV126" s="218"/>
      <c r="BGW126" s="218"/>
      <c r="BGX126" s="218"/>
      <c r="BGY126" s="218"/>
      <c r="BGZ126" s="218"/>
      <c r="BHA126" s="218"/>
      <c r="BHB126" s="218"/>
      <c r="BHC126" s="218"/>
      <c r="BHD126" s="218"/>
      <c r="BHE126" s="218"/>
      <c r="BHF126" s="218"/>
      <c r="BHG126" s="218"/>
      <c r="BHH126" s="218"/>
      <c r="BHI126" s="218"/>
      <c r="BHJ126" s="218"/>
      <c r="BHK126" s="218"/>
      <c r="BHL126" s="218"/>
      <c r="BHM126" s="218"/>
      <c r="BHN126" s="218"/>
      <c r="BHO126" s="218"/>
      <c r="BHP126" s="218"/>
      <c r="BHQ126" s="218"/>
      <c r="BHR126" s="218"/>
      <c r="BHS126" s="218"/>
      <c r="BHT126" s="218"/>
      <c r="BHU126" s="218"/>
      <c r="BHV126" s="218"/>
      <c r="BHW126" s="218"/>
      <c r="BHX126" s="218"/>
      <c r="BHY126" s="218"/>
      <c r="BHZ126" s="218"/>
      <c r="BIA126" s="218"/>
      <c r="BIB126" s="218"/>
      <c r="BIC126" s="218"/>
      <c r="BID126" s="218"/>
      <c r="BIE126" s="218"/>
      <c r="BIF126" s="218"/>
      <c r="BIG126" s="218"/>
      <c r="BIH126" s="218"/>
      <c r="BII126" s="218"/>
      <c r="BIJ126" s="218"/>
      <c r="BIK126" s="218"/>
      <c r="BIL126" s="218"/>
      <c r="BIM126" s="218"/>
      <c r="BIN126" s="218"/>
      <c r="BIO126" s="218"/>
      <c r="BIP126" s="218"/>
      <c r="BIQ126" s="218"/>
      <c r="BIR126" s="218"/>
      <c r="BIS126" s="218"/>
      <c r="BIT126" s="218"/>
      <c r="BIU126" s="218"/>
      <c r="BIV126" s="218"/>
      <c r="BIW126" s="218"/>
      <c r="BIX126" s="218"/>
      <c r="BIY126" s="218"/>
      <c r="BIZ126" s="218"/>
      <c r="BJA126" s="218"/>
      <c r="BJB126" s="218"/>
      <c r="BJC126" s="218"/>
      <c r="BJD126" s="218"/>
      <c r="BJE126" s="218"/>
      <c r="BJF126" s="218"/>
      <c r="BJG126" s="218"/>
      <c r="BJH126" s="218"/>
      <c r="BJI126" s="218"/>
      <c r="BJJ126" s="218"/>
      <c r="BJK126" s="218"/>
      <c r="BJL126" s="218"/>
      <c r="BJM126" s="218"/>
      <c r="BJN126" s="218"/>
      <c r="BJO126" s="218"/>
      <c r="BJP126" s="218"/>
      <c r="BJQ126" s="218"/>
      <c r="BJR126" s="218"/>
      <c r="BJS126" s="218"/>
      <c r="BJT126" s="218"/>
      <c r="BJU126" s="218"/>
      <c r="BJV126" s="218"/>
      <c r="BJW126" s="218"/>
      <c r="BJX126" s="218"/>
      <c r="BJY126" s="218"/>
      <c r="BJZ126" s="218"/>
      <c r="BKA126" s="218"/>
      <c r="BKB126" s="218"/>
      <c r="BKC126" s="218"/>
      <c r="BKD126" s="218"/>
      <c r="BKE126" s="218"/>
      <c r="BKF126" s="218"/>
      <c r="BKG126" s="218"/>
      <c r="BKH126" s="218"/>
      <c r="BKI126" s="218"/>
      <c r="BKJ126" s="218"/>
      <c r="BKK126" s="218"/>
      <c r="BKL126" s="218"/>
      <c r="BKM126" s="218"/>
      <c r="BKN126" s="218"/>
      <c r="BKO126" s="218"/>
      <c r="BKP126" s="218"/>
      <c r="BKQ126" s="218"/>
      <c r="BKR126" s="218"/>
      <c r="BKS126" s="218"/>
      <c r="BKT126" s="218"/>
      <c r="BKU126" s="218"/>
      <c r="BKV126" s="218"/>
      <c r="BKW126" s="218"/>
      <c r="BKX126" s="218"/>
      <c r="BKY126" s="218"/>
      <c r="BKZ126" s="218"/>
      <c r="BLA126" s="218"/>
      <c r="BLB126" s="218"/>
      <c r="BLC126" s="218"/>
      <c r="BLD126" s="218"/>
      <c r="BLE126" s="218"/>
      <c r="BLF126" s="218"/>
      <c r="BLG126" s="218"/>
      <c r="BLH126" s="218"/>
      <c r="BLI126" s="218"/>
      <c r="BLJ126" s="218"/>
      <c r="BLK126" s="218"/>
      <c r="BLL126" s="218"/>
      <c r="BLM126" s="218"/>
      <c r="BLN126" s="218"/>
      <c r="BLO126" s="218"/>
      <c r="BLP126" s="218"/>
      <c r="BLQ126" s="218"/>
      <c r="BLR126" s="218"/>
      <c r="BLS126" s="218"/>
      <c r="BLT126" s="218"/>
      <c r="BLU126" s="218"/>
      <c r="BLV126" s="218"/>
      <c r="BLW126" s="218"/>
      <c r="BLX126" s="218"/>
      <c r="BLY126" s="218"/>
      <c r="BLZ126" s="218"/>
      <c r="BMA126" s="218"/>
      <c r="BMB126" s="218"/>
      <c r="BMC126" s="218"/>
      <c r="BMD126" s="218"/>
      <c r="BME126" s="218"/>
      <c r="BMF126" s="218"/>
      <c r="BMG126" s="218"/>
      <c r="BMH126" s="218"/>
      <c r="BMI126" s="218"/>
      <c r="BMJ126" s="218"/>
      <c r="BMK126" s="218"/>
      <c r="BML126" s="218"/>
      <c r="BMM126" s="218"/>
      <c r="BMN126" s="218"/>
      <c r="BMO126" s="218"/>
      <c r="BMP126" s="218"/>
      <c r="BMQ126" s="218"/>
      <c r="BMR126" s="218"/>
      <c r="BMS126" s="218"/>
      <c r="BMT126" s="218"/>
      <c r="BMU126" s="218"/>
      <c r="BMV126" s="218"/>
      <c r="BMW126" s="218"/>
      <c r="BMX126" s="218"/>
      <c r="BMY126" s="218"/>
      <c r="BMZ126" s="218"/>
      <c r="BNA126" s="218"/>
      <c r="BNB126" s="218"/>
      <c r="BNC126" s="218"/>
      <c r="BND126" s="218"/>
      <c r="BNE126" s="218"/>
      <c r="BNF126" s="218"/>
      <c r="BNG126" s="218"/>
      <c r="BNH126" s="218"/>
      <c r="BNI126" s="218"/>
      <c r="BNJ126" s="218"/>
      <c r="BNK126" s="218"/>
      <c r="BNL126" s="218"/>
      <c r="BNM126" s="218"/>
      <c r="BNN126" s="218"/>
      <c r="BNO126" s="218"/>
      <c r="BNP126" s="218"/>
      <c r="BNQ126" s="218"/>
      <c r="BNR126" s="218"/>
      <c r="BNS126" s="218"/>
      <c r="BNT126" s="218"/>
      <c r="BNU126" s="218"/>
      <c r="BNV126" s="218"/>
      <c r="BNW126" s="218"/>
      <c r="BNX126" s="218"/>
      <c r="BNY126" s="218"/>
      <c r="BNZ126" s="218"/>
      <c r="BOA126" s="218"/>
      <c r="BOB126" s="218"/>
      <c r="BOC126" s="218"/>
      <c r="BOD126" s="218"/>
      <c r="BOE126" s="218"/>
      <c r="BOF126" s="218"/>
      <c r="BOG126" s="218"/>
      <c r="BOH126" s="218"/>
      <c r="BOI126" s="218"/>
      <c r="BOJ126" s="218"/>
      <c r="BOK126" s="218"/>
      <c r="BOL126" s="218"/>
      <c r="BOM126" s="218"/>
      <c r="BON126" s="218"/>
      <c r="BOO126" s="218"/>
      <c r="BOP126" s="218"/>
      <c r="BOQ126" s="218"/>
      <c r="BOR126" s="218"/>
      <c r="BOS126" s="218"/>
      <c r="BOT126" s="218"/>
      <c r="BOU126" s="218"/>
      <c r="BOV126" s="218"/>
      <c r="BOW126" s="218"/>
      <c r="BOX126" s="218"/>
      <c r="BOY126" s="218"/>
      <c r="BOZ126" s="218"/>
      <c r="BPA126" s="218"/>
      <c r="BPB126" s="218"/>
      <c r="BPC126" s="218"/>
      <c r="BPD126" s="218"/>
      <c r="BPE126" s="218"/>
      <c r="BPF126" s="218"/>
      <c r="BPG126" s="218"/>
      <c r="BPH126" s="218"/>
      <c r="BPI126" s="218"/>
      <c r="BPJ126" s="218"/>
      <c r="BPK126" s="218"/>
      <c r="BPL126" s="218"/>
      <c r="BPM126" s="218"/>
      <c r="BPN126" s="218"/>
      <c r="BPO126" s="218"/>
      <c r="BPP126" s="218"/>
      <c r="BPQ126" s="218"/>
      <c r="BPR126" s="218"/>
      <c r="BPS126" s="218"/>
      <c r="BPT126" s="218"/>
      <c r="BPU126" s="218"/>
      <c r="BPV126" s="218"/>
      <c r="BPW126" s="218"/>
      <c r="BPX126" s="218"/>
      <c r="BPY126" s="218"/>
      <c r="BPZ126" s="218"/>
      <c r="BQA126" s="218"/>
      <c r="BQB126" s="218"/>
      <c r="BQC126" s="218"/>
      <c r="BQD126" s="218"/>
      <c r="BQE126" s="218"/>
      <c r="BQF126" s="218"/>
      <c r="BQG126" s="218"/>
      <c r="BQH126" s="218"/>
      <c r="BQI126" s="218"/>
      <c r="BQJ126" s="218"/>
      <c r="BQK126" s="218"/>
      <c r="BQL126" s="218"/>
      <c r="BQM126" s="218"/>
      <c r="BQN126" s="218"/>
      <c r="BQO126" s="218"/>
      <c r="BQP126" s="218"/>
      <c r="BQQ126" s="218"/>
      <c r="BQR126" s="218"/>
      <c r="BQS126" s="218"/>
      <c r="BQT126" s="218"/>
      <c r="BQU126" s="218"/>
      <c r="BQV126" s="218"/>
      <c r="BQW126" s="218"/>
      <c r="BQX126" s="218"/>
      <c r="BQY126" s="218"/>
      <c r="BQZ126" s="218"/>
      <c r="BRA126" s="218"/>
      <c r="BRB126" s="218"/>
      <c r="BRC126" s="218"/>
      <c r="BRD126" s="218"/>
      <c r="BRE126" s="218"/>
      <c r="BRF126" s="218"/>
      <c r="BRG126" s="218"/>
      <c r="BRH126" s="218"/>
      <c r="BRI126" s="218"/>
      <c r="BRJ126" s="218"/>
      <c r="BRK126" s="218"/>
      <c r="BRL126" s="218"/>
      <c r="BRM126" s="218"/>
      <c r="BRN126" s="218"/>
      <c r="BRO126" s="218"/>
      <c r="BRP126" s="218"/>
      <c r="BRQ126" s="218"/>
      <c r="BRR126" s="218"/>
      <c r="BRS126" s="218"/>
      <c r="BRT126" s="218"/>
      <c r="BRU126" s="218"/>
      <c r="BRV126" s="218"/>
      <c r="BRW126" s="218"/>
      <c r="BRX126" s="218"/>
      <c r="BRY126" s="218"/>
      <c r="BRZ126" s="218"/>
      <c r="BSA126" s="218"/>
      <c r="BSB126" s="218"/>
      <c r="BSC126" s="218"/>
      <c r="BSD126" s="218"/>
      <c r="BSE126" s="218"/>
      <c r="BSF126" s="218"/>
      <c r="BSG126" s="218"/>
      <c r="BSH126" s="218"/>
      <c r="BSI126" s="218"/>
      <c r="BSJ126" s="218"/>
      <c r="BSK126" s="218"/>
      <c r="BSL126" s="218"/>
      <c r="BSM126" s="218"/>
      <c r="BSN126" s="218"/>
      <c r="BSO126" s="218"/>
      <c r="BSP126" s="218"/>
      <c r="BSQ126" s="218"/>
      <c r="BSR126" s="218"/>
      <c r="BSS126" s="218"/>
      <c r="BST126" s="218"/>
      <c r="BSU126" s="218"/>
      <c r="BSV126" s="218"/>
      <c r="BSW126" s="218"/>
      <c r="BSX126" s="218"/>
      <c r="BSY126" s="218"/>
      <c r="BSZ126" s="218"/>
      <c r="BTA126" s="218"/>
      <c r="BTB126" s="218"/>
      <c r="BTC126" s="218"/>
      <c r="BTD126" s="218"/>
      <c r="BTE126" s="218"/>
      <c r="BTF126" s="218"/>
      <c r="BTG126" s="218"/>
      <c r="BTH126" s="218"/>
      <c r="BTI126" s="218"/>
      <c r="BTJ126" s="218"/>
      <c r="BTK126" s="218"/>
      <c r="BTL126" s="218"/>
      <c r="BTM126" s="218"/>
      <c r="BTN126" s="218"/>
      <c r="BTO126" s="218"/>
      <c r="BTP126" s="218"/>
      <c r="BTQ126" s="218"/>
      <c r="BTR126" s="218"/>
      <c r="BTS126" s="218"/>
      <c r="BTT126" s="218"/>
      <c r="BTU126" s="218"/>
      <c r="BTV126" s="218"/>
      <c r="BTW126" s="218"/>
      <c r="BTX126" s="218"/>
      <c r="BTY126" s="218"/>
      <c r="BTZ126" s="218"/>
      <c r="BUA126" s="218"/>
      <c r="BUB126" s="218"/>
      <c r="BUC126" s="218"/>
      <c r="BUD126" s="218"/>
      <c r="BUE126" s="218"/>
      <c r="BUF126" s="218"/>
      <c r="BUG126" s="218"/>
      <c r="BUH126" s="218"/>
      <c r="BUI126" s="218"/>
      <c r="BUJ126" s="218"/>
      <c r="BUK126" s="218"/>
      <c r="BUL126" s="218"/>
      <c r="BUM126" s="218"/>
      <c r="BUN126" s="218"/>
      <c r="BUO126" s="218"/>
      <c r="BUP126" s="218"/>
      <c r="BUQ126" s="218"/>
      <c r="BUR126" s="218"/>
      <c r="BUS126" s="218"/>
      <c r="BUT126" s="218"/>
      <c r="BUU126" s="218"/>
      <c r="BUV126" s="218"/>
      <c r="BUW126" s="218"/>
      <c r="BUX126" s="218"/>
      <c r="BUY126" s="218"/>
      <c r="BUZ126" s="218"/>
      <c r="BVA126" s="218"/>
      <c r="BVB126" s="218"/>
      <c r="BVC126" s="218"/>
      <c r="BVD126" s="218"/>
      <c r="BVE126" s="218"/>
      <c r="BVF126" s="218"/>
      <c r="BVG126" s="218"/>
      <c r="BVH126" s="218"/>
      <c r="BVI126" s="218"/>
      <c r="BVJ126" s="218"/>
      <c r="BVK126" s="218"/>
      <c r="BVL126" s="218"/>
      <c r="BVM126" s="218"/>
      <c r="BVN126" s="218"/>
      <c r="BVO126" s="218"/>
      <c r="BVP126" s="218"/>
      <c r="BVQ126" s="218"/>
      <c r="BVR126" s="218"/>
      <c r="BVS126" s="218"/>
      <c r="BVT126" s="218"/>
      <c r="BVU126" s="218"/>
      <c r="BVV126" s="218"/>
      <c r="BVW126" s="218"/>
      <c r="BVX126" s="218"/>
      <c r="BVY126" s="218"/>
      <c r="BVZ126" s="218"/>
      <c r="BWA126" s="218"/>
      <c r="BWB126" s="218"/>
      <c r="BWC126" s="218"/>
      <c r="BWD126" s="218"/>
      <c r="BWE126" s="218"/>
      <c r="BWF126" s="218"/>
      <c r="BWG126" s="218"/>
      <c r="BWH126" s="218"/>
      <c r="BWI126" s="218"/>
      <c r="BWJ126" s="218"/>
      <c r="BWK126" s="218"/>
      <c r="BWL126" s="218"/>
      <c r="BWM126" s="218"/>
      <c r="BWN126" s="218"/>
      <c r="BWO126" s="218"/>
      <c r="BWP126" s="218"/>
      <c r="BWQ126" s="218"/>
      <c r="BWR126" s="218"/>
      <c r="BWS126" s="218"/>
      <c r="BWT126" s="218"/>
      <c r="BWU126" s="218"/>
      <c r="BWV126" s="218"/>
      <c r="BWW126" s="218"/>
      <c r="BWX126" s="218"/>
      <c r="BWY126" s="218"/>
      <c r="BWZ126" s="218"/>
      <c r="BXA126" s="218"/>
      <c r="BXB126" s="218"/>
      <c r="BXC126" s="218"/>
      <c r="BXD126" s="218"/>
      <c r="BXE126" s="218"/>
      <c r="BXF126" s="218"/>
      <c r="BXG126" s="218"/>
      <c r="BXH126" s="218"/>
      <c r="BXI126" s="218"/>
      <c r="BXJ126" s="218"/>
      <c r="BXK126" s="218"/>
      <c r="BXL126" s="218"/>
      <c r="BXM126" s="218"/>
      <c r="BXN126" s="218"/>
      <c r="BXO126" s="218"/>
      <c r="BXP126" s="218"/>
      <c r="BXQ126" s="218"/>
      <c r="BXR126" s="218"/>
      <c r="BXS126" s="218"/>
      <c r="BXT126" s="218"/>
      <c r="BXU126" s="218"/>
      <c r="BXV126" s="218"/>
      <c r="BXW126" s="218"/>
      <c r="BXX126" s="218"/>
      <c r="BXY126" s="218"/>
      <c r="BXZ126" s="218"/>
      <c r="BYA126" s="218"/>
      <c r="BYB126" s="218"/>
      <c r="BYC126" s="218"/>
      <c r="BYD126" s="218"/>
      <c r="BYE126" s="218"/>
      <c r="BYF126" s="218"/>
      <c r="BYG126" s="218"/>
      <c r="BYH126" s="218"/>
      <c r="BYI126" s="218"/>
      <c r="BYJ126" s="218"/>
      <c r="BYK126" s="218"/>
      <c r="BYL126" s="218"/>
      <c r="BYM126" s="218"/>
      <c r="BYN126" s="218"/>
      <c r="BYO126" s="218"/>
      <c r="BYP126" s="218"/>
      <c r="BYQ126" s="218"/>
      <c r="BYR126" s="218"/>
      <c r="BYS126" s="218"/>
      <c r="BYT126" s="218"/>
      <c r="BYU126" s="218"/>
      <c r="BYV126" s="218"/>
      <c r="BYW126" s="218"/>
      <c r="BYX126" s="218"/>
      <c r="BYY126" s="218"/>
      <c r="BYZ126" s="218"/>
      <c r="BZA126" s="218"/>
      <c r="BZB126" s="218"/>
      <c r="BZC126" s="218"/>
      <c r="BZD126" s="218"/>
      <c r="BZE126" s="218"/>
      <c r="BZF126" s="218"/>
      <c r="BZG126" s="218"/>
      <c r="BZH126" s="218"/>
      <c r="BZI126" s="218"/>
      <c r="BZJ126" s="218"/>
      <c r="BZK126" s="218"/>
      <c r="BZL126" s="218"/>
      <c r="BZM126" s="218"/>
      <c r="BZN126" s="218"/>
      <c r="BZO126" s="218"/>
      <c r="BZP126" s="218"/>
      <c r="BZQ126" s="218"/>
      <c r="BZR126" s="218"/>
      <c r="BZS126" s="218"/>
      <c r="BZT126" s="218"/>
      <c r="BZU126" s="218"/>
      <c r="BZV126" s="218"/>
      <c r="BZW126" s="218"/>
      <c r="BZX126" s="218"/>
      <c r="BZY126" s="218"/>
      <c r="BZZ126" s="218"/>
      <c r="CAA126" s="218"/>
      <c r="CAB126" s="218"/>
      <c r="CAC126" s="218"/>
      <c r="CAD126" s="218"/>
      <c r="CAE126" s="218"/>
      <c r="CAF126" s="218"/>
      <c r="CAG126" s="218"/>
      <c r="CAH126" s="218"/>
      <c r="CAI126" s="218"/>
      <c r="CAJ126" s="218"/>
      <c r="CAK126" s="218"/>
      <c r="CAL126" s="218"/>
      <c r="CAM126" s="218"/>
      <c r="CAN126" s="218"/>
      <c r="CAO126" s="218"/>
      <c r="CAP126" s="218"/>
      <c r="CAQ126" s="218"/>
      <c r="CAR126" s="218"/>
      <c r="CAS126" s="218"/>
      <c r="CAT126" s="218"/>
      <c r="CAU126" s="218"/>
      <c r="CAV126" s="218"/>
      <c r="CAW126" s="218"/>
      <c r="CAX126" s="218"/>
      <c r="CAY126" s="218"/>
      <c r="CAZ126" s="218"/>
      <c r="CBA126" s="218"/>
      <c r="CBB126" s="218"/>
      <c r="CBC126" s="218"/>
      <c r="CBD126" s="218"/>
      <c r="CBE126" s="218"/>
      <c r="CBF126" s="218"/>
      <c r="CBG126" s="218"/>
      <c r="CBH126" s="218"/>
      <c r="CBI126" s="218"/>
      <c r="CBJ126" s="218"/>
      <c r="CBK126" s="218"/>
      <c r="CBL126" s="218"/>
      <c r="CBM126" s="218"/>
      <c r="CBN126" s="218"/>
      <c r="CBO126" s="218"/>
      <c r="CBP126" s="218"/>
      <c r="CBQ126" s="218"/>
      <c r="CBR126" s="218"/>
      <c r="CBS126" s="218"/>
      <c r="CBT126" s="218"/>
      <c r="CBU126" s="218"/>
      <c r="CBV126" s="218"/>
      <c r="CBW126" s="218"/>
      <c r="CBX126" s="218"/>
      <c r="CBY126" s="218"/>
      <c r="CBZ126" s="218"/>
      <c r="CCA126" s="218"/>
      <c r="CCB126" s="218"/>
      <c r="CCC126" s="218"/>
      <c r="CCD126" s="218"/>
      <c r="CCE126" s="218"/>
      <c r="CCF126" s="218"/>
      <c r="CCG126" s="218"/>
      <c r="CCH126" s="218"/>
      <c r="CCI126" s="218"/>
      <c r="CCJ126" s="218"/>
      <c r="CCK126" s="218"/>
      <c r="CCL126" s="218"/>
      <c r="CCM126" s="218"/>
      <c r="CCN126" s="218"/>
      <c r="CCO126" s="218"/>
      <c r="CCP126" s="218"/>
      <c r="CCQ126" s="218"/>
      <c r="CCR126" s="218"/>
      <c r="CCS126" s="218"/>
      <c r="CCT126" s="218"/>
      <c r="CCU126" s="218"/>
      <c r="CCV126" s="218"/>
      <c r="CCW126" s="218"/>
      <c r="CCX126" s="218"/>
      <c r="CCY126" s="218"/>
      <c r="CCZ126" s="218"/>
      <c r="CDA126" s="218"/>
      <c r="CDB126" s="218"/>
      <c r="CDC126" s="218"/>
      <c r="CDD126" s="218"/>
      <c r="CDE126" s="218"/>
      <c r="CDF126" s="218"/>
      <c r="CDG126" s="218"/>
      <c r="CDH126" s="218"/>
      <c r="CDI126" s="218"/>
      <c r="CDJ126" s="218"/>
      <c r="CDK126" s="218"/>
      <c r="CDL126" s="218"/>
      <c r="CDM126" s="218"/>
      <c r="CDN126" s="218"/>
      <c r="CDO126" s="218"/>
      <c r="CDP126" s="218"/>
      <c r="CDQ126" s="218"/>
      <c r="CDR126" s="218"/>
      <c r="CDS126" s="218"/>
      <c r="CDT126" s="218"/>
      <c r="CDU126" s="218"/>
      <c r="CDV126" s="218"/>
      <c r="CDW126" s="218"/>
      <c r="CDX126" s="218"/>
      <c r="CDY126" s="218"/>
      <c r="CDZ126" s="218"/>
      <c r="CEA126" s="218"/>
      <c r="CEB126" s="218"/>
      <c r="CEC126" s="218"/>
      <c r="CED126" s="218"/>
      <c r="CEE126" s="218"/>
      <c r="CEF126" s="218"/>
      <c r="CEG126" s="218"/>
      <c r="CEH126" s="218"/>
      <c r="CEI126" s="218"/>
      <c r="CEJ126" s="218"/>
      <c r="CEK126" s="218"/>
      <c r="CEL126" s="218"/>
      <c r="CEM126" s="218"/>
      <c r="CEN126" s="218"/>
      <c r="CEO126" s="218"/>
      <c r="CEP126" s="218"/>
      <c r="CEQ126" s="218"/>
      <c r="CER126" s="218"/>
      <c r="CES126" s="218"/>
      <c r="CET126" s="218"/>
      <c r="CEU126" s="218"/>
      <c r="CEV126" s="218"/>
      <c r="CEW126" s="218"/>
      <c r="CEX126" s="218"/>
      <c r="CEY126" s="218"/>
      <c r="CEZ126" s="218"/>
      <c r="CFA126" s="218"/>
      <c r="CFB126" s="218"/>
      <c r="CFC126" s="218"/>
      <c r="CFD126" s="218"/>
      <c r="CFE126" s="218"/>
      <c r="CFF126" s="218"/>
      <c r="CFG126" s="218"/>
      <c r="CFH126" s="218"/>
      <c r="CFI126" s="218"/>
      <c r="CFJ126" s="218"/>
      <c r="CFK126" s="218"/>
      <c r="CFL126" s="218"/>
      <c r="CFM126" s="218"/>
      <c r="CFN126" s="218"/>
      <c r="CFO126" s="218"/>
      <c r="CFP126" s="218"/>
      <c r="CFQ126" s="218"/>
      <c r="CFR126" s="218"/>
      <c r="CFS126" s="218"/>
      <c r="CFT126" s="218"/>
      <c r="CFU126" s="218"/>
      <c r="CFV126" s="218"/>
      <c r="CFW126" s="218"/>
      <c r="CFX126" s="218"/>
      <c r="CFY126" s="218"/>
      <c r="CFZ126" s="218"/>
      <c r="CGA126" s="218"/>
      <c r="CGB126" s="218"/>
      <c r="CGC126" s="218"/>
      <c r="CGD126" s="218"/>
      <c r="CGE126" s="218"/>
      <c r="CGF126" s="218"/>
      <c r="CGG126" s="218"/>
      <c r="CGH126" s="218"/>
      <c r="CGI126" s="218"/>
      <c r="CGJ126" s="218"/>
      <c r="CGK126" s="218"/>
      <c r="CGL126" s="218"/>
      <c r="CGM126" s="218"/>
      <c r="CGN126" s="218"/>
      <c r="CGO126" s="218"/>
      <c r="CGP126" s="218"/>
      <c r="CGQ126" s="218"/>
      <c r="CGR126" s="218"/>
      <c r="CGS126" s="218"/>
      <c r="CGT126" s="218"/>
      <c r="CGU126" s="218"/>
      <c r="CGV126" s="218"/>
      <c r="CGW126" s="218"/>
      <c r="CGX126" s="218"/>
      <c r="CGY126" s="218"/>
      <c r="CGZ126" s="218"/>
      <c r="CHA126" s="218"/>
      <c r="CHB126" s="218"/>
      <c r="CHC126" s="218"/>
      <c r="CHD126" s="218"/>
      <c r="CHE126" s="218"/>
      <c r="CHF126" s="218"/>
      <c r="CHG126" s="218"/>
      <c r="CHH126" s="218"/>
      <c r="CHI126" s="218"/>
      <c r="CHJ126" s="218"/>
      <c r="CHK126" s="218"/>
      <c r="CHL126" s="218"/>
      <c r="CHM126" s="218"/>
      <c r="CHN126" s="218"/>
      <c r="CHO126" s="218"/>
      <c r="CHP126" s="218"/>
      <c r="CHQ126" s="218"/>
      <c r="CHR126" s="218"/>
      <c r="CHS126" s="218"/>
      <c r="CHT126" s="218"/>
      <c r="CHU126" s="218"/>
      <c r="CHV126" s="218"/>
      <c r="CHW126" s="218"/>
      <c r="CHX126" s="218"/>
      <c r="CHY126" s="218"/>
      <c r="CHZ126" s="218"/>
      <c r="CIA126" s="218"/>
      <c r="CIB126" s="218"/>
      <c r="CIC126" s="218"/>
      <c r="CID126" s="218"/>
      <c r="CIE126" s="218"/>
      <c r="CIF126" s="218"/>
      <c r="CIG126" s="218"/>
      <c r="CIH126" s="218"/>
      <c r="CII126" s="218"/>
      <c r="CIJ126" s="218"/>
      <c r="CIK126" s="218"/>
      <c r="CIL126" s="218"/>
      <c r="CIM126" s="218"/>
      <c r="CIN126" s="218"/>
      <c r="CIO126" s="218"/>
      <c r="CIP126" s="218"/>
      <c r="CIQ126" s="218"/>
      <c r="CIR126" s="218"/>
      <c r="CIS126" s="218"/>
      <c r="CIT126" s="218"/>
      <c r="CIU126" s="218"/>
      <c r="CIV126" s="218"/>
      <c r="CIW126" s="218"/>
      <c r="CIX126" s="218"/>
      <c r="CIY126" s="218"/>
      <c r="CIZ126" s="218"/>
      <c r="CJA126" s="218"/>
      <c r="CJB126" s="218"/>
      <c r="CJC126" s="218"/>
      <c r="CJD126" s="218"/>
      <c r="CJE126" s="218"/>
      <c r="CJF126" s="218"/>
      <c r="CJG126" s="218"/>
      <c r="CJH126" s="218"/>
      <c r="CJI126" s="218"/>
      <c r="CJJ126" s="218"/>
      <c r="CJK126" s="218"/>
      <c r="CJL126" s="218"/>
      <c r="CJM126" s="218"/>
      <c r="CJN126" s="218"/>
      <c r="CJO126" s="218"/>
      <c r="CJP126" s="218"/>
      <c r="CJQ126" s="218"/>
      <c r="CJR126" s="218"/>
      <c r="CJS126" s="218"/>
      <c r="CJT126" s="218"/>
      <c r="CJU126" s="218"/>
      <c r="CJV126" s="218"/>
      <c r="CJW126" s="218"/>
      <c r="CJX126" s="218"/>
      <c r="CJY126" s="218"/>
      <c r="CJZ126" s="218"/>
      <c r="CKA126" s="218"/>
      <c r="CKB126" s="218"/>
      <c r="CKC126" s="218"/>
      <c r="CKD126" s="218"/>
      <c r="CKE126" s="218"/>
      <c r="CKF126" s="218"/>
      <c r="CKG126" s="218"/>
      <c r="CKH126" s="218"/>
      <c r="CKI126" s="218"/>
      <c r="CKJ126" s="218"/>
      <c r="CKK126" s="218"/>
      <c r="CKL126" s="218"/>
      <c r="CKM126" s="218"/>
      <c r="CKN126" s="218"/>
      <c r="CKO126" s="218"/>
      <c r="CKP126" s="218"/>
      <c r="CKQ126" s="218"/>
      <c r="CKR126" s="218"/>
      <c r="CKS126" s="218"/>
      <c r="CKT126" s="218"/>
      <c r="CKU126" s="218"/>
      <c r="CKV126" s="218"/>
      <c r="CKW126" s="218"/>
      <c r="CKX126" s="218"/>
      <c r="CKY126" s="218"/>
      <c r="CKZ126" s="218"/>
      <c r="CLA126" s="218"/>
      <c r="CLB126" s="218"/>
      <c r="CLC126" s="218"/>
      <c r="CLD126" s="218"/>
      <c r="CLE126" s="218"/>
      <c r="CLF126" s="218"/>
      <c r="CLG126" s="218"/>
      <c r="CLH126" s="218"/>
      <c r="CLI126" s="218"/>
      <c r="CLJ126" s="218"/>
      <c r="CLK126" s="218"/>
      <c r="CLL126" s="218"/>
      <c r="CLM126" s="218"/>
      <c r="CLN126" s="218"/>
      <c r="CLO126" s="218"/>
      <c r="CLP126" s="218"/>
      <c r="CLQ126" s="218"/>
      <c r="CLR126" s="218"/>
      <c r="CLS126" s="218"/>
      <c r="CLT126" s="218"/>
      <c r="CLU126" s="218"/>
      <c r="CLV126" s="218"/>
      <c r="CLW126" s="218"/>
      <c r="CLX126" s="218"/>
      <c r="CLY126" s="218"/>
      <c r="CLZ126" s="218"/>
      <c r="CMA126" s="218"/>
      <c r="CMB126" s="218"/>
      <c r="CMC126" s="218"/>
      <c r="CMD126" s="218"/>
      <c r="CME126" s="218"/>
      <c r="CMF126" s="218"/>
      <c r="CMG126" s="218"/>
      <c r="CMH126" s="218"/>
      <c r="CMI126" s="218"/>
      <c r="CMJ126" s="218"/>
      <c r="CMK126" s="218"/>
      <c r="CML126" s="218"/>
      <c r="CMM126" s="218"/>
      <c r="CMN126" s="218"/>
      <c r="CMO126" s="218"/>
      <c r="CMP126" s="218"/>
      <c r="CMQ126" s="218"/>
      <c r="CMR126" s="218"/>
      <c r="CMS126" s="218"/>
      <c r="CMT126" s="218"/>
      <c r="CMU126" s="218"/>
      <c r="CMV126" s="218"/>
      <c r="CMW126" s="218"/>
      <c r="CMX126" s="218"/>
      <c r="CMY126" s="218"/>
      <c r="CMZ126" s="218"/>
      <c r="CNA126" s="218"/>
      <c r="CNB126" s="218"/>
      <c r="CNC126" s="218"/>
      <c r="CND126" s="218"/>
      <c r="CNE126" s="218"/>
      <c r="CNF126" s="218"/>
      <c r="CNG126" s="218"/>
      <c r="CNH126" s="218"/>
      <c r="CNI126" s="218"/>
      <c r="CNJ126" s="218"/>
      <c r="CNK126" s="218"/>
      <c r="CNL126" s="218"/>
      <c r="CNM126" s="218"/>
      <c r="CNN126" s="218"/>
      <c r="CNO126" s="218"/>
      <c r="CNP126" s="218"/>
      <c r="CNQ126" s="218"/>
      <c r="CNR126" s="218"/>
      <c r="CNS126" s="218"/>
      <c r="CNT126" s="218"/>
      <c r="CNU126" s="218"/>
      <c r="CNV126" s="218"/>
      <c r="CNW126" s="218"/>
      <c r="CNX126" s="218"/>
      <c r="CNY126" s="218"/>
      <c r="CNZ126" s="218"/>
      <c r="COA126" s="218"/>
      <c r="COB126" s="218"/>
      <c r="COC126" s="218"/>
      <c r="COD126" s="218"/>
      <c r="COE126" s="218"/>
      <c r="COF126" s="218"/>
      <c r="COG126" s="218"/>
      <c r="COH126" s="218"/>
      <c r="COI126" s="218"/>
      <c r="COJ126" s="218"/>
      <c r="COK126" s="218"/>
      <c r="COL126" s="218"/>
      <c r="COM126" s="218"/>
      <c r="CON126" s="218"/>
      <c r="COO126" s="218"/>
      <c r="COP126" s="218"/>
      <c r="COQ126" s="218"/>
      <c r="COR126" s="218"/>
      <c r="COS126" s="218"/>
      <c r="COT126" s="218"/>
      <c r="COU126" s="218"/>
      <c r="COV126" s="218"/>
      <c r="COW126" s="218"/>
      <c r="COX126" s="218"/>
      <c r="COY126" s="218"/>
      <c r="COZ126" s="218"/>
      <c r="CPA126" s="218"/>
      <c r="CPB126" s="218"/>
      <c r="CPC126" s="218"/>
      <c r="CPD126" s="218"/>
      <c r="CPE126" s="218"/>
      <c r="CPF126" s="218"/>
    </row>
    <row r="127" spans="1:2450" s="175" customFormat="1" ht="26.25" thickBot="1" x14ac:dyDescent="0.3">
      <c r="A127" s="688"/>
      <c r="B127" s="209">
        <f t="shared" si="2"/>
        <v>1</v>
      </c>
      <c r="C127" s="329" t="s">
        <v>57</v>
      </c>
      <c r="D127" s="207"/>
      <c r="E127" s="207"/>
      <c r="F127" s="207"/>
      <c r="G127" s="230"/>
      <c r="H127" s="294"/>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8"/>
      <c r="BU127" s="218"/>
      <c r="BV127" s="218"/>
      <c r="BW127" s="218"/>
      <c r="BX127" s="218"/>
      <c r="BY127" s="218"/>
      <c r="BZ127" s="218"/>
      <c r="CA127" s="218"/>
      <c r="CB127" s="218"/>
      <c r="CC127" s="218"/>
      <c r="CD127" s="218"/>
      <c r="CE127" s="218"/>
      <c r="CF127" s="218"/>
      <c r="CG127" s="218"/>
      <c r="CH127" s="218"/>
      <c r="CI127" s="218"/>
      <c r="CJ127" s="218"/>
      <c r="CK127" s="218"/>
      <c r="CL127" s="218"/>
      <c r="CM127" s="218"/>
      <c r="CN127" s="218"/>
      <c r="CO127" s="218"/>
      <c r="CP127" s="218"/>
      <c r="CQ127" s="218"/>
      <c r="CR127" s="218"/>
      <c r="CS127" s="218"/>
      <c r="CT127" s="218"/>
      <c r="CU127" s="218"/>
      <c r="CV127" s="218"/>
      <c r="CW127" s="218"/>
      <c r="CX127" s="218"/>
      <c r="CY127" s="218"/>
      <c r="CZ127" s="218"/>
      <c r="DA127" s="218"/>
      <c r="DB127" s="218"/>
      <c r="DC127" s="218"/>
      <c r="DD127" s="218"/>
      <c r="DE127" s="218"/>
      <c r="DF127" s="218"/>
      <c r="DG127" s="218"/>
      <c r="DH127" s="218"/>
      <c r="DI127" s="218"/>
      <c r="DJ127" s="218"/>
      <c r="DK127" s="218"/>
      <c r="DL127" s="218"/>
      <c r="DM127" s="218"/>
      <c r="DN127" s="218"/>
      <c r="DO127" s="218"/>
      <c r="DP127" s="218"/>
      <c r="DQ127" s="218"/>
      <c r="DR127" s="218"/>
      <c r="DS127" s="218"/>
      <c r="DT127" s="218"/>
      <c r="DU127" s="218"/>
      <c r="DV127" s="218"/>
      <c r="DW127" s="218"/>
      <c r="DX127" s="218"/>
      <c r="DY127" s="218"/>
      <c r="DZ127" s="218"/>
      <c r="EA127" s="218"/>
      <c r="EB127" s="218"/>
      <c r="EC127" s="218"/>
      <c r="ED127" s="218"/>
      <c r="EE127" s="218"/>
      <c r="EF127" s="218"/>
      <c r="EG127" s="218"/>
      <c r="EH127" s="218"/>
      <c r="EI127" s="218"/>
      <c r="EJ127" s="218"/>
      <c r="EK127" s="218"/>
      <c r="EL127" s="218"/>
      <c r="EM127" s="218"/>
      <c r="EN127" s="218"/>
      <c r="EO127" s="218"/>
      <c r="EP127" s="218"/>
      <c r="EQ127" s="218"/>
      <c r="ER127" s="218"/>
      <c r="ES127" s="218"/>
      <c r="ET127" s="218"/>
      <c r="EU127" s="218"/>
      <c r="EV127" s="218"/>
      <c r="EW127" s="218"/>
      <c r="EX127" s="218"/>
      <c r="EY127" s="218"/>
      <c r="EZ127" s="218"/>
      <c r="FA127" s="218"/>
      <c r="FB127" s="218"/>
      <c r="FC127" s="218"/>
      <c r="FD127" s="218"/>
      <c r="FE127" s="218"/>
      <c r="FF127" s="218"/>
      <c r="FG127" s="218"/>
      <c r="FH127" s="218"/>
      <c r="FI127" s="218"/>
      <c r="FJ127" s="218"/>
      <c r="FK127" s="218"/>
      <c r="FL127" s="218"/>
      <c r="FM127" s="218"/>
      <c r="FN127" s="218"/>
      <c r="FO127" s="218"/>
      <c r="FP127" s="218"/>
      <c r="FQ127" s="218"/>
      <c r="FR127" s="218"/>
      <c r="FS127" s="218"/>
      <c r="FT127" s="218"/>
      <c r="FU127" s="218"/>
      <c r="FV127" s="218"/>
      <c r="FW127" s="218"/>
      <c r="FX127" s="218"/>
      <c r="FY127" s="218"/>
      <c r="FZ127" s="218"/>
      <c r="GA127" s="218"/>
      <c r="GB127" s="218"/>
      <c r="GC127" s="218"/>
      <c r="GD127" s="218"/>
      <c r="GE127" s="218"/>
      <c r="GF127" s="218"/>
      <c r="GG127" s="218"/>
      <c r="GH127" s="218"/>
      <c r="GI127" s="218"/>
      <c r="GJ127" s="218"/>
      <c r="GK127" s="218"/>
      <c r="GL127" s="218"/>
      <c r="GM127" s="218"/>
      <c r="GN127" s="218"/>
      <c r="GO127" s="218"/>
      <c r="GP127" s="218"/>
      <c r="GQ127" s="218"/>
      <c r="GR127" s="218"/>
      <c r="GS127" s="218"/>
      <c r="GT127" s="218"/>
      <c r="GU127" s="218"/>
      <c r="GV127" s="218"/>
      <c r="GW127" s="218"/>
      <c r="GX127" s="218"/>
      <c r="GY127" s="218"/>
      <c r="GZ127" s="218"/>
      <c r="HA127" s="218"/>
      <c r="HB127" s="218"/>
      <c r="HC127" s="218"/>
      <c r="HD127" s="218"/>
      <c r="HE127" s="218"/>
      <c r="HF127" s="218"/>
      <c r="HG127" s="218"/>
      <c r="HH127" s="218"/>
      <c r="HI127" s="218"/>
      <c r="HJ127" s="218"/>
      <c r="HK127" s="218"/>
      <c r="HL127" s="218"/>
      <c r="HM127" s="218"/>
      <c r="HN127" s="218"/>
      <c r="HO127" s="218"/>
      <c r="HP127" s="218"/>
      <c r="HQ127" s="218"/>
      <c r="HR127" s="218"/>
      <c r="HS127" s="218"/>
      <c r="HT127" s="218"/>
      <c r="HU127" s="218"/>
      <c r="HV127" s="218"/>
      <c r="HW127" s="218"/>
      <c r="HX127" s="218"/>
      <c r="HY127" s="218"/>
      <c r="HZ127" s="218"/>
      <c r="IA127" s="218"/>
      <c r="IB127" s="218"/>
      <c r="IC127" s="218"/>
      <c r="ID127" s="218"/>
      <c r="IE127" s="218"/>
      <c r="IF127" s="218"/>
      <c r="IG127" s="218"/>
      <c r="IH127" s="218"/>
      <c r="II127" s="218"/>
      <c r="IJ127" s="218"/>
      <c r="IK127" s="218"/>
      <c r="IL127" s="218"/>
      <c r="IM127" s="218"/>
      <c r="IN127" s="218"/>
      <c r="IO127" s="218"/>
      <c r="IP127" s="218"/>
      <c r="IQ127" s="218"/>
      <c r="IR127" s="218"/>
      <c r="IS127" s="218"/>
      <c r="IT127" s="218"/>
      <c r="IU127" s="218"/>
      <c r="IV127" s="218"/>
      <c r="IW127" s="218"/>
      <c r="IX127" s="218"/>
      <c r="IY127" s="218"/>
      <c r="IZ127" s="218"/>
      <c r="JA127" s="218"/>
      <c r="JB127" s="218"/>
      <c r="JC127" s="218"/>
      <c r="JD127" s="218"/>
      <c r="JE127" s="218"/>
      <c r="JF127" s="218"/>
      <c r="JG127" s="218"/>
      <c r="JH127" s="218"/>
      <c r="JI127" s="218"/>
      <c r="JJ127" s="218"/>
      <c r="JK127" s="218"/>
      <c r="JL127" s="218"/>
      <c r="JM127" s="218"/>
      <c r="JN127" s="218"/>
      <c r="JO127" s="218"/>
      <c r="JP127" s="218"/>
      <c r="JQ127" s="218"/>
      <c r="JR127" s="218"/>
      <c r="JS127" s="218"/>
      <c r="JT127" s="218"/>
      <c r="JU127" s="218"/>
      <c r="JV127" s="218"/>
      <c r="JW127" s="218"/>
      <c r="JX127" s="218"/>
      <c r="JY127" s="218"/>
      <c r="JZ127" s="218"/>
      <c r="KA127" s="218"/>
      <c r="KB127" s="218"/>
      <c r="KC127" s="218"/>
      <c r="KD127" s="218"/>
      <c r="KE127" s="218"/>
      <c r="KF127" s="218"/>
      <c r="KG127" s="218"/>
      <c r="KH127" s="218"/>
      <c r="KI127" s="218"/>
      <c r="KJ127" s="218"/>
      <c r="KK127" s="218"/>
      <c r="KL127" s="218"/>
      <c r="KM127" s="218"/>
      <c r="KN127" s="218"/>
      <c r="KO127" s="218"/>
      <c r="KP127" s="218"/>
      <c r="KQ127" s="218"/>
      <c r="KR127" s="218"/>
      <c r="KS127" s="218"/>
      <c r="KT127" s="218"/>
      <c r="KU127" s="218"/>
      <c r="KV127" s="218"/>
      <c r="KW127" s="218"/>
      <c r="KX127" s="218"/>
      <c r="KY127" s="218"/>
      <c r="KZ127" s="218"/>
      <c r="LA127" s="218"/>
      <c r="LB127" s="218"/>
      <c r="LC127" s="218"/>
      <c r="LD127" s="218"/>
      <c r="LE127" s="218"/>
      <c r="LF127" s="218"/>
      <c r="LG127" s="218"/>
      <c r="LH127" s="218"/>
      <c r="LI127" s="218"/>
      <c r="LJ127" s="218"/>
      <c r="LK127" s="218"/>
      <c r="LL127" s="218"/>
      <c r="LM127" s="218"/>
      <c r="LN127" s="218"/>
      <c r="LO127" s="218"/>
      <c r="LP127" s="218"/>
      <c r="LQ127" s="218"/>
      <c r="LR127" s="218"/>
      <c r="LS127" s="218"/>
      <c r="LT127" s="218"/>
      <c r="LU127" s="218"/>
      <c r="LV127" s="218"/>
      <c r="LW127" s="218"/>
      <c r="LX127" s="218"/>
      <c r="LY127" s="218"/>
      <c r="LZ127" s="218"/>
      <c r="MA127" s="218"/>
      <c r="MB127" s="218"/>
      <c r="MC127" s="218"/>
      <c r="MD127" s="218"/>
      <c r="ME127" s="218"/>
      <c r="MF127" s="218"/>
      <c r="MG127" s="218"/>
      <c r="MH127" s="218"/>
      <c r="MI127" s="218"/>
      <c r="MJ127" s="218"/>
      <c r="MK127" s="218"/>
      <c r="ML127" s="218"/>
      <c r="MM127" s="218"/>
      <c r="MN127" s="218"/>
      <c r="MO127" s="218"/>
      <c r="MP127" s="218"/>
      <c r="MQ127" s="218"/>
      <c r="MR127" s="218"/>
      <c r="MS127" s="218"/>
      <c r="MT127" s="218"/>
      <c r="MU127" s="218"/>
      <c r="MV127" s="218"/>
      <c r="MW127" s="218"/>
      <c r="MX127" s="218"/>
      <c r="MY127" s="218"/>
      <c r="MZ127" s="218"/>
      <c r="NA127" s="218"/>
      <c r="NB127" s="218"/>
      <c r="NC127" s="218"/>
      <c r="ND127" s="218"/>
      <c r="NE127" s="218"/>
      <c r="NF127" s="218"/>
      <c r="NG127" s="218"/>
      <c r="NH127" s="218"/>
      <c r="NI127" s="218"/>
      <c r="NJ127" s="218"/>
      <c r="NK127" s="218"/>
      <c r="NL127" s="218"/>
      <c r="NM127" s="218"/>
      <c r="NN127" s="218"/>
      <c r="NO127" s="218"/>
      <c r="NP127" s="218"/>
      <c r="NQ127" s="218"/>
      <c r="NR127" s="218"/>
      <c r="NS127" s="218"/>
      <c r="NT127" s="218"/>
      <c r="NU127" s="218"/>
      <c r="NV127" s="218"/>
      <c r="NW127" s="218"/>
      <c r="NX127" s="218"/>
      <c r="NY127" s="218"/>
      <c r="NZ127" s="218"/>
      <c r="OA127" s="218"/>
      <c r="OB127" s="218"/>
      <c r="OC127" s="218"/>
      <c r="OD127" s="218"/>
      <c r="OE127" s="218"/>
      <c r="OF127" s="218"/>
      <c r="OG127" s="218"/>
      <c r="OH127" s="218"/>
      <c r="OI127" s="218"/>
      <c r="OJ127" s="218"/>
      <c r="OK127" s="218"/>
      <c r="OL127" s="218"/>
      <c r="OM127" s="218"/>
      <c r="ON127" s="218"/>
      <c r="OO127" s="218"/>
      <c r="OP127" s="218"/>
      <c r="OQ127" s="218"/>
      <c r="OR127" s="218"/>
      <c r="OS127" s="218"/>
      <c r="OT127" s="218"/>
      <c r="OU127" s="218"/>
      <c r="OV127" s="218"/>
      <c r="OW127" s="218"/>
      <c r="OX127" s="218"/>
      <c r="OY127" s="218"/>
      <c r="OZ127" s="218"/>
      <c r="PA127" s="218"/>
      <c r="PB127" s="218"/>
      <c r="PC127" s="218"/>
      <c r="PD127" s="218"/>
      <c r="PE127" s="218"/>
      <c r="PF127" s="218"/>
      <c r="PG127" s="218"/>
      <c r="PH127" s="218"/>
      <c r="PI127" s="218"/>
      <c r="PJ127" s="218"/>
      <c r="PK127" s="218"/>
      <c r="PL127" s="218"/>
      <c r="PM127" s="218"/>
      <c r="PN127" s="218"/>
      <c r="PO127" s="218"/>
      <c r="PP127" s="218"/>
      <c r="PQ127" s="218"/>
      <c r="PR127" s="218"/>
      <c r="PS127" s="218"/>
      <c r="PT127" s="218"/>
      <c r="PU127" s="218"/>
      <c r="PV127" s="218"/>
      <c r="PW127" s="218"/>
      <c r="PX127" s="218"/>
      <c r="PY127" s="218"/>
      <c r="PZ127" s="218"/>
      <c r="QA127" s="218"/>
      <c r="QB127" s="218"/>
      <c r="QC127" s="218"/>
      <c r="QD127" s="218"/>
      <c r="QE127" s="218"/>
      <c r="QF127" s="218"/>
      <c r="QG127" s="218"/>
      <c r="QH127" s="218"/>
      <c r="QI127" s="218"/>
      <c r="QJ127" s="218"/>
      <c r="QK127" s="218"/>
      <c r="QL127" s="218"/>
      <c r="QM127" s="218"/>
      <c r="QN127" s="218"/>
      <c r="QO127" s="218"/>
      <c r="QP127" s="218"/>
      <c r="QQ127" s="218"/>
      <c r="QR127" s="218"/>
      <c r="QS127" s="218"/>
      <c r="QT127" s="218"/>
      <c r="QU127" s="218"/>
      <c r="QV127" s="218"/>
      <c r="QW127" s="218"/>
      <c r="QX127" s="218"/>
      <c r="QY127" s="218"/>
      <c r="QZ127" s="218"/>
      <c r="RA127" s="218"/>
      <c r="RB127" s="218"/>
      <c r="RC127" s="218"/>
      <c r="RD127" s="218"/>
      <c r="RE127" s="218"/>
      <c r="RF127" s="218"/>
      <c r="RG127" s="218"/>
      <c r="RH127" s="218"/>
      <c r="RI127" s="218"/>
      <c r="RJ127" s="218"/>
      <c r="RK127" s="218"/>
      <c r="RL127" s="218"/>
      <c r="RM127" s="218"/>
      <c r="RN127" s="218"/>
      <c r="RO127" s="218"/>
      <c r="RP127" s="218"/>
      <c r="RQ127" s="218"/>
      <c r="RR127" s="218"/>
      <c r="RS127" s="218"/>
      <c r="RT127" s="218"/>
      <c r="RU127" s="218"/>
      <c r="RV127" s="218"/>
      <c r="RW127" s="218"/>
      <c r="RX127" s="218"/>
      <c r="RY127" s="218"/>
      <c r="RZ127" s="218"/>
      <c r="SA127" s="218"/>
      <c r="SB127" s="218"/>
      <c r="SC127" s="218"/>
      <c r="SD127" s="218"/>
      <c r="SE127" s="218"/>
      <c r="SF127" s="218"/>
      <c r="SG127" s="218"/>
      <c r="SH127" s="218"/>
      <c r="SI127" s="218"/>
      <c r="SJ127" s="218"/>
      <c r="SK127" s="218"/>
      <c r="SL127" s="218"/>
      <c r="SM127" s="218"/>
      <c r="SN127" s="218"/>
      <c r="SO127" s="218"/>
      <c r="SP127" s="218"/>
      <c r="SQ127" s="218"/>
      <c r="SR127" s="218"/>
      <c r="SS127" s="218"/>
      <c r="ST127" s="218"/>
      <c r="SU127" s="218"/>
      <c r="SV127" s="218"/>
      <c r="SW127" s="218"/>
      <c r="SX127" s="218"/>
      <c r="SY127" s="218"/>
      <c r="SZ127" s="218"/>
      <c r="TA127" s="218"/>
      <c r="TB127" s="218"/>
      <c r="TC127" s="218"/>
      <c r="TD127" s="218"/>
      <c r="TE127" s="218"/>
      <c r="TF127" s="218"/>
      <c r="TG127" s="218"/>
      <c r="TH127" s="218"/>
      <c r="TI127" s="218"/>
      <c r="TJ127" s="218"/>
      <c r="TK127" s="218"/>
      <c r="TL127" s="218"/>
      <c r="TM127" s="218"/>
      <c r="TN127" s="218"/>
      <c r="TO127" s="218"/>
      <c r="TP127" s="218"/>
      <c r="TQ127" s="218"/>
      <c r="TR127" s="218"/>
      <c r="TS127" s="218"/>
      <c r="TT127" s="218"/>
      <c r="TU127" s="218"/>
      <c r="TV127" s="218"/>
      <c r="TW127" s="218"/>
      <c r="TX127" s="218"/>
      <c r="TY127" s="218"/>
      <c r="TZ127" s="218"/>
      <c r="UA127" s="218"/>
      <c r="UB127" s="218"/>
      <c r="UC127" s="218"/>
      <c r="UD127" s="218"/>
      <c r="UE127" s="218"/>
      <c r="UF127" s="218"/>
      <c r="UG127" s="218"/>
      <c r="UH127" s="218"/>
      <c r="UI127" s="218"/>
      <c r="UJ127" s="218"/>
      <c r="UK127" s="218"/>
      <c r="UL127" s="218"/>
      <c r="UM127" s="218"/>
      <c r="UN127" s="218"/>
      <c r="UO127" s="218"/>
      <c r="UP127" s="218"/>
      <c r="UQ127" s="218"/>
      <c r="UR127" s="218"/>
      <c r="US127" s="218"/>
      <c r="UT127" s="218"/>
      <c r="UU127" s="218"/>
      <c r="UV127" s="218"/>
      <c r="UW127" s="218"/>
      <c r="UX127" s="218"/>
      <c r="UY127" s="218"/>
      <c r="UZ127" s="218"/>
      <c r="VA127" s="218"/>
      <c r="VB127" s="218"/>
      <c r="VC127" s="218"/>
      <c r="VD127" s="218"/>
      <c r="VE127" s="218"/>
      <c r="VF127" s="218"/>
      <c r="VG127" s="218"/>
      <c r="VH127" s="218"/>
      <c r="VI127" s="218"/>
      <c r="VJ127" s="218"/>
      <c r="VK127" s="218"/>
      <c r="VL127" s="218"/>
      <c r="VM127" s="218"/>
      <c r="VN127" s="218"/>
      <c r="VO127" s="218"/>
      <c r="VP127" s="218"/>
      <c r="VQ127" s="218"/>
      <c r="VR127" s="218"/>
      <c r="VS127" s="218"/>
      <c r="VT127" s="218"/>
      <c r="VU127" s="218"/>
      <c r="VV127" s="218"/>
      <c r="VW127" s="218"/>
      <c r="VX127" s="218"/>
      <c r="VY127" s="218"/>
      <c r="VZ127" s="218"/>
      <c r="WA127" s="218"/>
      <c r="WB127" s="218"/>
      <c r="WC127" s="218"/>
      <c r="WD127" s="218"/>
      <c r="WE127" s="218"/>
      <c r="WF127" s="218"/>
      <c r="WG127" s="218"/>
      <c r="WH127" s="218"/>
      <c r="WI127" s="218"/>
      <c r="WJ127" s="218"/>
      <c r="WK127" s="218"/>
      <c r="WL127" s="218"/>
      <c r="WM127" s="218"/>
      <c r="WN127" s="218"/>
      <c r="WO127" s="218"/>
      <c r="WP127" s="218"/>
      <c r="WQ127" s="218"/>
      <c r="WR127" s="218"/>
      <c r="WS127" s="218"/>
      <c r="WT127" s="218"/>
      <c r="WU127" s="218"/>
      <c r="WV127" s="218"/>
      <c r="WW127" s="218"/>
      <c r="WX127" s="218"/>
      <c r="WY127" s="218"/>
      <c r="WZ127" s="218"/>
      <c r="XA127" s="218"/>
      <c r="XB127" s="218"/>
      <c r="XC127" s="218"/>
      <c r="XD127" s="218"/>
      <c r="XE127" s="218"/>
      <c r="XF127" s="218"/>
      <c r="XG127" s="218"/>
      <c r="XH127" s="218"/>
      <c r="XI127" s="218"/>
      <c r="XJ127" s="218"/>
      <c r="XK127" s="218"/>
      <c r="XL127" s="218"/>
      <c r="XM127" s="218"/>
      <c r="XN127" s="218"/>
      <c r="XO127" s="218"/>
      <c r="XP127" s="218"/>
      <c r="XQ127" s="218"/>
      <c r="XR127" s="218"/>
      <c r="XS127" s="218"/>
      <c r="XT127" s="218"/>
      <c r="XU127" s="218"/>
      <c r="XV127" s="218"/>
      <c r="XW127" s="218"/>
      <c r="XX127" s="218"/>
      <c r="XY127" s="218"/>
      <c r="XZ127" s="218"/>
      <c r="YA127" s="218"/>
      <c r="YB127" s="218"/>
      <c r="YC127" s="218"/>
      <c r="YD127" s="218"/>
      <c r="YE127" s="218"/>
      <c r="YF127" s="218"/>
      <c r="YG127" s="218"/>
      <c r="YH127" s="218"/>
      <c r="YI127" s="218"/>
      <c r="YJ127" s="218"/>
      <c r="YK127" s="218"/>
      <c r="YL127" s="218"/>
      <c r="YM127" s="218"/>
      <c r="YN127" s="218"/>
      <c r="YO127" s="218"/>
      <c r="YP127" s="218"/>
      <c r="YQ127" s="218"/>
      <c r="YR127" s="218"/>
      <c r="YS127" s="218"/>
      <c r="YT127" s="218"/>
      <c r="YU127" s="218"/>
      <c r="YV127" s="218"/>
      <c r="YW127" s="218"/>
      <c r="YX127" s="218"/>
      <c r="YY127" s="218"/>
      <c r="YZ127" s="218"/>
      <c r="ZA127" s="218"/>
      <c r="ZB127" s="218"/>
      <c r="ZC127" s="218"/>
      <c r="ZD127" s="218"/>
      <c r="ZE127" s="218"/>
      <c r="ZF127" s="218"/>
      <c r="ZG127" s="218"/>
      <c r="ZH127" s="218"/>
      <c r="ZI127" s="218"/>
      <c r="ZJ127" s="218"/>
      <c r="ZK127" s="218"/>
      <c r="ZL127" s="218"/>
      <c r="ZM127" s="218"/>
      <c r="ZN127" s="218"/>
      <c r="ZO127" s="218"/>
      <c r="ZP127" s="218"/>
      <c r="ZQ127" s="218"/>
      <c r="ZR127" s="218"/>
      <c r="ZS127" s="218"/>
      <c r="ZT127" s="218"/>
      <c r="ZU127" s="218"/>
      <c r="ZV127" s="218"/>
      <c r="ZW127" s="218"/>
      <c r="ZX127" s="218"/>
      <c r="ZY127" s="218"/>
      <c r="ZZ127" s="218"/>
      <c r="AAA127" s="218"/>
      <c r="AAB127" s="218"/>
      <c r="AAC127" s="218"/>
      <c r="AAD127" s="218"/>
      <c r="AAE127" s="218"/>
      <c r="AAF127" s="218"/>
      <c r="AAG127" s="218"/>
      <c r="AAH127" s="218"/>
      <c r="AAI127" s="218"/>
      <c r="AAJ127" s="218"/>
      <c r="AAK127" s="218"/>
      <c r="AAL127" s="218"/>
      <c r="AAM127" s="218"/>
      <c r="AAN127" s="218"/>
      <c r="AAO127" s="218"/>
      <c r="AAP127" s="218"/>
      <c r="AAQ127" s="218"/>
      <c r="AAR127" s="218"/>
      <c r="AAS127" s="218"/>
      <c r="AAT127" s="218"/>
      <c r="AAU127" s="218"/>
      <c r="AAV127" s="218"/>
      <c r="AAW127" s="218"/>
      <c r="AAX127" s="218"/>
      <c r="AAY127" s="218"/>
      <c r="AAZ127" s="218"/>
      <c r="ABA127" s="218"/>
      <c r="ABB127" s="218"/>
      <c r="ABC127" s="218"/>
      <c r="ABD127" s="218"/>
      <c r="ABE127" s="218"/>
      <c r="ABF127" s="218"/>
      <c r="ABG127" s="218"/>
      <c r="ABH127" s="218"/>
      <c r="ABI127" s="218"/>
      <c r="ABJ127" s="218"/>
      <c r="ABK127" s="218"/>
      <c r="ABL127" s="218"/>
      <c r="ABM127" s="218"/>
      <c r="ABN127" s="218"/>
      <c r="ABO127" s="218"/>
      <c r="ABP127" s="218"/>
      <c r="ABQ127" s="218"/>
      <c r="ABR127" s="218"/>
      <c r="ABS127" s="218"/>
      <c r="ABT127" s="218"/>
      <c r="ABU127" s="218"/>
      <c r="ABV127" s="218"/>
      <c r="ABW127" s="218"/>
      <c r="ABX127" s="218"/>
      <c r="ABY127" s="218"/>
      <c r="ABZ127" s="218"/>
      <c r="ACA127" s="218"/>
      <c r="ACB127" s="218"/>
      <c r="ACC127" s="218"/>
      <c r="ACD127" s="218"/>
      <c r="ACE127" s="218"/>
      <c r="ACF127" s="218"/>
      <c r="ACG127" s="218"/>
      <c r="ACH127" s="218"/>
      <c r="ACI127" s="218"/>
      <c r="ACJ127" s="218"/>
      <c r="ACK127" s="218"/>
      <c r="ACL127" s="218"/>
      <c r="ACM127" s="218"/>
      <c r="ACN127" s="218"/>
      <c r="ACO127" s="218"/>
      <c r="ACP127" s="218"/>
      <c r="ACQ127" s="218"/>
      <c r="ACR127" s="218"/>
      <c r="ACS127" s="218"/>
      <c r="ACT127" s="218"/>
      <c r="ACU127" s="218"/>
      <c r="ACV127" s="218"/>
      <c r="ACW127" s="218"/>
      <c r="ACX127" s="218"/>
      <c r="ACY127" s="218"/>
      <c r="ACZ127" s="218"/>
      <c r="ADA127" s="218"/>
      <c r="ADB127" s="218"/>
      <c r="ADC127" s="218"/>
      <c r="ADD127" s="218"/>
      <c r="ADE127" s="218"/>
      <c r="ADF127" s="218"/>
      <c r="ADG127" s="218"/>
      <c r="ADH127" s="218"/>
      <c r="ADI127" s="218"/>
      <c r="ADJ127" s="218"/>
      <c r="ADK127" s="218"/>
      <c r="ADL127" s="218"/>
      <c r="ADM127" s="218"/>
      <c r="ADN127" s="218"/>
      <c r="ADO127" s="218"/>
      <c r="ADP127" s="218"/>
      <c r="ADQ127" s="218"/>
      <c r="ADR127" s="218"/>
      <c r="ADS127" s="218"/>
      <c r="ADT127" s="218"/>
      <c r="ADU127" s="218"/>
      <c r="ADV127" s="218"/>
      <c r="ADW127" s="218"/>
      <c r="ADX127" s="218"/>
      <c r="ADY127" s="218"/>
      <c r="ADZ127" s="218"/>
      <c r="AEA127" s="218"/>
      <c r="AEB127" s="218"/>
      <c r="AEC127" s="218"/>
      <c r="AED127" s="218"/>
      <c r="AEE127" s="218"/>
      <c r="AEF127" s="218"/>
      <c r="AEG127" s="218"/>
      <c r="AEH127" s="218"/>
      <c r="AEI127" s="218"/>
      <c r="AEJ127" s="218"/>
      <c r="AEK127" s="218"/>
      <c r="AEL127" s="218"/>
      <c r="AEM127" s="218"/>
      <c r="AEN127" s="218"/>
      <c r="AEO127" s="218"/>
      <c r="AEP127" s="218"/>
      <c r="AEQ127" s="218"/>
      <c r="AER127" s="218"/>
      <c r="AES127" s="218"/>
      <c r="AET127" s="218"/>
      <c r="AEU127" s="218"/>
      <c r="AEV127" s="218"/>
      <c r="AEW127" s="218"/>
      <c r="AEX127" s="218"/>
      <c r="AEY127" s="218"/>
      <c r="AEZ127" s="218"/>
      <c r="AFA127" s="218"/>
      <c r="AFB127" s="218"/>
      <c r="AFC127" s="218"/>
      <c r="AFD127" s="218"/>
      <c r="AFE127" s="218"/>
      <c r="AFF127" s="218"/>
      <c r="AFG127" s="218"/>
      <c r="AFH127" s="218"/>
      <c r="AFI127" s="218"/>
      <c r="AFJ127" s="218"/>
      <c r="AFK127" s="218"/>
      <c r="AFL127" s="218"/>
      <c r="AFM127" s="218"/>
      <c r="AFN127" s="218"/>
      <c r="AFO127" s="218"/>
      <c r="AFP127" s="218"/>
      <c r="AFQ127" s="218"/>
      <c r="AFR127" s="218"/>
      <c r="AFS127" s="218"/>
      <c r="AFT127" s="218"/>
      <c r="AFU127" s="218"/>
      <c r="AFV127" s="218"/>
      <c r="AFW127" s="218"/>
      <c r="AFX127" s="218"/>
      <c r="AFY127" s="218"/>
      <c r="AFZ127" s="218"/>
      <c r="AGA127" s="218"/>
      <c r="AGB127" s="218"/>
      <c r="AGC127" s="218"/>
      <c r="AGD127" s="218"/>
      <c r="AGE127" s="218"/>
      <c r="AGF127" s="218"/>
      <c r="AGG127" s="218"/>
      <c r="AGH127" s="218"/>
      <c r="AGI127" s="218"/>
      <c r="AGJ127" s="218"/>
      <c r="AGK127" s="218"/>
      <c r="AGL127" s="218"/>
      <c r="AGM127" s="218"/>
      <c r="AGN127" s="218"/>
      <c r="AGO127" s="218"/>
      <c r="AGP127" s="218"/>
      <c r="AGQ127" s="218"/>
      <c r="AGR127" s="218"/>
      <c r="AGS127" s="218"/>
      <c r="AGT127" s="218"/>
      <c r="AGU127" s="218"/>
      <c r="AGV127" s="218"/>
      <c r="AGW127" s="218"/>
      <c r="AGX127" s="218"/>
      <c r="AGY127" s="218"/>
      <c r="AGZ127" s="218"/>
      <c r="AHA127" s="218"/>
      <c r="AHB127" s="218"/>
      <c r="AHC127" s="218"/>
      <c r="AHD127" s="218"/>
      <c r="AHE127" s="218"/>
      <c r="AHF127" s="218"/>
      <c r="AHG127" s="218"/>
      <c r="AHH127" s="218"/>
      <c r="AHI127" s="218"/>
      <c r="AHJ127" s="218"/>
      <c r="AHK127" s="218"/>
      <c r="AHL127" s="218"/>
      <c r="AHM127" s="218"/>
      <c r="AHN127" s="218"/>
      <c r="AHO127" s="218"/>
      <c r="AHP127" s="218"/>
      <c r="AHQ127" s="218"/>
      <c r="AHR127" s="218"/>
      <c r="AHS127" s="218"/>
      <c r="AHT127" s="218"/>
      <c r="AHU127" s="218"/>
      <c r="AHV127" s="218"/>
      <c r="AHW127" s="218"/>
      <c r="AHX127" s="218"/>
      <c r="AHY127" s="218"/>
      <c r="AHZ127" s="218"/>
      <c r="AIA127" s="218"/>
      <c r="AIB127" s="218"/>
      <c r="AIC127" s="218"/>
      <c r="AID127" s="218"/>
      <c r="AIE127" s="218"/>
      <c r="AIF127" s="218"/>
      <c r="AIG127" s="218"/>
      <c r="AIH127" s="218"/>
      <c r="AII127" s="218"/>
      <c r="AIJ127" s="218"/>
      <c r="AIK127" s="218"/>
      <c r="AIL127" s="218"/>
      <c r="AIM127" s="218"/>
      <c r="AIN127" s="218"/>
      <c r="AIO127" s="218"/>
      <c r="AIP127" s="218"/>
      <c r="AIQ127" s="218"/>
      <c r="AIR127" s="218"/>
      <c r="AIS127" s="218"/>
      <c r="AIT127" s="218"/>
      <c r="AIU127" s="218"/>
      <c r="AIV127" s="218"/>
      <c r="AIW127" s="218"/>
      <c r="AIX127" s="218"/>
      <c r="AIY127" s="218"/>
      <c r="AIZ127" s="218"/>
      <c r="AJA127" s="218"/>
      <c r="AJB127" s="218"/>
      <c r="AJC127" s="218"/>
      <c r="AJD127" s="218"/>
      <c r="AJE127" s="218"/>
      <c r="AJF127" s="218"/>
      <c r="AJG127" s="218"/>
      <c r="AJH127" s="218"/>
      <c r="AJI127" s="218"/>
      <c r="AJJ127" s="218"/>
      <c r="AJK127" s="218"/>
      <c r="AJL127" s="218"/>
      <c r="AJM127" s="218"/>
      <c r="AJN127" s="218"/>
      <c r="AJO127" s="218"/>
      <c r="AJP127" s="218"/>
      <c r="AJQ127" s="218"/>
      <c r="AJR127" s="218"/>
      <c r="AJS127" s="218"/>
      <c r="AJT127" s="218"/>
      <c r="AJU127" s="218"/>
      <c r="AJV127" s="218"/>
      <c r="AJW127" s="218"/>
      <c r="AJX127" s="218"/>
      <c r="AJY127" s="218"/>
      <c r="AJZ127" s="218"/>
      <c r="AKA127" s="218"/>
      <c r="AKB127" s="218"/>
      <c r="AKC127" s="218"/>
      <c r="AKD127" s="218"/>
      <c r="AKE127" s="218"/>
      <c r="AKF127" s="218"/>
      <c r="AKG127" s="218"/>
      <c r="AKH127" s="218"/>
      <c r="AKI127" s="218"/>
      <c r="AKJ127" s="218"/>
      <c r="AKK127" s="218"/>
      <c r="AKL127" s="218"/>
      <c r="AKM127" s="218"/>
      <c r="AKN127" s="218"/>
      <c r="AKO127" s="218"/>
      <c r="AKP127" s="218"/>
      <c r="AKQ127" s="218"/>
      <c r="AKR127" s="218"/>
      <c r="AKS127" s="218"/>
      <c r="AKT127" s="218"/>
      <c r="AKU127" s="218"/>
      <c r="AKV127" s="218"/>
      <c r="AKW127" s="218"/>
      <c r="AKX127" s="218"/>
      <c r="AKY127" s="218"/>
      <c r="AKZ127" s="218"/>
      <c r="ALA127" s="218"/>
      <c r="ALB127" s="218"/>
      <c r="ALC127" s="218"/>
      <c r="ALD127" s="218"/>
      <c r="ALE127" s="218"/>
      <c r="ALF127" s="218"/>
      <c r="ALG127" s="218"/>
      <c r="ALH127" s="218"/>
      <c r="ALI127" s="218"/>
      <c r="ALJ127" s="218"/>
      <c r="ALK127" s="218"/>
      <c r="ALL127" s="218"/>
      <c r="ALM127" s="218"/>
      <c r="ALN127" s="218"/>
      <c r="ALO127" s="218"/>
      <c r="ALP127" s="218"/>
      <c r="ALQ127" s="218"/>
      <c r="ALR127" s="218"/>
      <c r="ALS127" s="218"/>
      <c r="ALT127" s="218"/>
      <c r="ALU127" s="218"/>
      <c r="ALV127" s="218"/>
      <c r="ALW127" s="218"/>
      <c r="ALX127" s="218"/>
      <c r="ALY127" s="218"/>
      <c r="ALZ127" s="218"/>
      <c r="AMA127" s="218"/>
      <c r="AMB127" s="218"/>
      <c r="AMC127" s="218"/>
      <c r="AMD127" s="218"/>
      <c r="AME127" s="218"/>
      <c r="AMF127" s="218"/>
      <c r="AMG127" s="218"/>
      <c r="AMH127" s="218"/>
      <c r="AMI127" s="218"/>
      <c r="AMJ127" s="218"/>
      <c r="AMK127" s="218"/>
      <c r="AML127" s="218"/>
      <c r="AMM127" s="218"/>
      <c r="AMN127" s="218"/>
      <c r="AMO127" s="218"/>
      <c r="AMP127" s="218"/>
      <c r="AMQ127" s="218"/>
      <c r="AMR127" s="218"/>
      <c r="AMS127" s="218"/>
      <c r="AMT127" s="218"/>
      <c r="AMU127" s="218"/>
      <c r="AMV127" s="218"/>
      <c r="AMW127" s="218"/>
      <c r="AMX127" s="218"/>
      <c r="AMY127" s="218"/>
      <c r="AMZ127" s="218"/>
      <c r="ANA127" s="218"/>
      <c r="ANB127" s="218"/>
      <c r="ANC127" s="218"/>
      <c r="AND127" s="218"/>
      <c r="ANE127" s="218"/>
      <c r="ANF127" s="218"/>
      <c r="ANG127" s="218"/>
      <c r="ANH127" s="218"/>
      <c r="ANI127" s="218"/>
      <c r="ANJ127" s="218"/>
      <c r="ANK127" s="218"/>
      <c r="ANL127" s="218"/>
      <c r="ANM127" s="218"/>
      <c r="ANN127" s="218"/>
      <c r="ANO127" s="218"/>
      <c r="ANP127" s="218"/>
      <c r="ANQ127" s="218"/>
      <c r="ANR127" s="218"/>
      <c r="ANS127" s="218"/>
      <c r="ANT127" s="218"/>
      <c r="ANU127" s="218"/>
      <c r="ANV127" s="218"/>
      <c r="ANW127" s="218"/>
      <c r="ANX127" s="218"/>
      <c r="ANY127" s="218"/>
      <c r="ANZ127" s="218"/>
      <c r="AOA127" s="218"/>
      <c r="AOB127" s="218"/>
      <c r="AOC127" s="218"/>
      <c r="AOD127" s="218"/>
      <c r="AOE127" s="218"/>
      <c r="AOF127" s="218"/>
      <c r="AOG127" s="218"/>
      <c r="AOH127" s="218"/>
      <c r="AOI127" s="218"/>
      <c r="AOJ127" s="218"/>
      <c r="AOK127" s="218"/>
      <c r="AOL127" s="218"/>
      <c r="AOM127" s="218"/>
      <c r="AON127" s="218"/>
      <c r="AOO127" s="218"/>
      <c r="AOP127" s="218"/>
      <c r="AOQ127" s="218"/>
      <c r="AOR127" s="218"/>
      <c r="AOS127" s="218"/>
      <c r="AOT127" s="218"/>
      <c r="AOU127" s="218"/>
      <c r="AOV127" s="218"/>
      <c r="AOW127" s="218"/>
      <c r="AOX127" s="218"/>
      <c r="AOY127" s="218"/>
      <c r="AOZ127" s="218"/>
      <c r="APA127" s="218"/>
      <c r="APB127" s="218"/>
      <c r="APC127" s="218"/>
      <c r="APD127" s="218"/>
      <c r="APE127" s="218"/>
      <c r="APF127" s="218"/>
      <c r="APG127" s="218"/>
      <c r="APH127" s="218"/>
      <c r="API127" s="218"/>
      <c r="APJ127" s="218"/>
      <c r="APK127" s="218"/>
      <c r="APL127" s="218"/>
      <c r="APM127" s="218"/>
      <c r="APN127" s="218"/>
      <c r="APO127" s="218"/>
      <c r="APP127" s="218"/>
      <c r="APQ127" s="218"/>
      <c r="APR127" s="218"/>
      <c r="APS127" s="218"/>
      <c r="APT127" s="218"/>
      <c r="APU127" s="218"/>
      <c r="APV127" s="218"/>
      <c r="APW127" s="218"/>
      <c r="APX127" s="218"/>
      <c r="APY127" s="218"/>
      <c r="APZ127" s="218"/>
      <c r="AQA127" s="218"/>
      <c r="AQB127" s="218"/>
      <c r="AQC127" s="218"/>
      <c r="AQD127" s="218"/>
      <c r="AQE127" s="218"/>
      <c r="AQF127" s="218"/>
      <c r="AQG127" s="218"/>
      <c r="AQH127" s="218"/>
      <c r="AQI127" s="218"/>
      <c r="AQJ127" s="218"/>
      <c r="AQK127" s="218"/>
      <c r="AQL127" s="218"/>
      <c r="AQM127" s="218"/>
      <c r="AQN127" s="218"/>
      <c r="AQO127" s="218"/>
      <c r="AQP127" s="218"/>
      <c r="AQQ127" s="218"/>
      <c r="AQR127" s="218"/>
      <c r="AQS127" s="218"/>
      <c r="AQT127" s="218"/>
      <c r="AQU127" s="218"/>
      <c r="AQV127" s="218"/>
      <c r="AQW127" s="218"/>
      <c r="AQX127" s="218"/>
      <c r="AQY127" s="218"/>
      <c r="AQZ127" s="218"/>
      <c r="ARA127" s="218"/>
      <c r="ARB127" s="218"/>
      <c r="ARC127" s="218"/>
      <c r="ARD127" s="218"/>
      <c r="ARE127" s="218"/>
      <c r="ARF127" s="218"/>
      <c r="ARG127" s="218"/>
      <c r="ARH127" s="218"/>
      <c r="ARI127" s="218"/>
      <c r="ARJ127" s="218"/>
      <c r="ARK127" s="218"/>
      <c r="ARL127" s="218"/>
      <c r="ARM127" s="218"/>
      <c r="ARN127" s="218"/>
      <c r="ARO127" s="218"/>
      <c r="ARP127" s="218"/>
      <c r="ARQ127" s="218"/>
      <c r="ARR127" s="218"/>
      <c r="ARS127" s="218"/>
      <c r="ART127" s="218"/>
      <c r="ARU127" s="218"/>
      <c r="ARV127" s="218"/>
      <c r="ARW127" s="218"/>
      <c r="ARX127" s="218"/>
      <c r="ARY127" s="218"/>
      <c r="ARZ127" s="218"/>
      <c r="ASA127" s="218"/>
      <c r="ASB127" s="218"/>
      <c r="ASC127" s="218"/>
      <c r="ASD127" s="218"/>
      <c r="ASE127" s="218"/>
      <c r="ASF127" s="218"/>
      <c r="ASG127" s="218"/>
      <c r="ASH127" s="218"/>
      <c r="ASI127" s="218"/>
      <c r="ASJ127" s="218"/>
      <c r="ASK127" s="218"/>
      <c r="ASL127" s="218"/>
      <c r="ASM127" s="218"/>
      <c r="ASN127" s="218"/>
      <c r="ASO127" s="218"/>
      <c r="ASP127" s="218"/>
      <c r="ASQ127" s="218"/>
      <c r="ASR127" s="218"/>
      <c r="ASS127" s="218"/>
      <c r="AST127" s="218"/>
      <c r="ASU127" s="218"/>
      <c r="ASV127" s="218"/>
      <c r="ASW127" s="218"/>
      <c r="ASX127" s="218"/>
      <c r="ASY127" s="218"/>
      <c r="ASZ127" s="218"/>
      <c r="ATA127" s="218"/>
      <c r="ATB127" s="218"/>
      <c r="ATC127" s="218"/>
      <c r="ATD127" s="218"/>
      <c r="ATE127" s="218"/>
      <c r="ATF127" s="218"/>
      <c r="ATG127" s="218"/>
      <c r="ATH127" s="218"/>
      <c r="ATI127" s="218"/>
      <c r="ATJ127" s="218"/>
      <c r="ATK127" s="218"/>
      <c r="ATL127" s="218"/>
      <c r="ATM127" s="218"/>
      <c r="ATN127" s="218"/>
      <c r="ATO127" s="218"/>
      <c r="ATP127" s="218"/>
      <c r="ATQ127" s="218"/>
      <c r="ATR127" s="218"/>
      <c r="ATS127" s="218"/>
      <c r="ATT127" s="218"/>
      <c r="ATU127" s="218"/>
      <c r="ATV127" s="218"/>
      <c r="ATW127" s="218"/>
      <c r="ATX127" s="218"/>
      <c r="ATY127" s="218"/>
      <c r="ATZ127" s="218"/>
      <c r="AUA127" s="218"/>
      <c r="AUB127" s="218"/>
      <c r="AUC127" s="218"/>
      <c r="AUD127" s="218"/>
      <c r="AUE127" s="218"/>
      <c r="AUF127" s="218"/>
      <c r="AUG127" s="218"/>
      <c r="AUH127" s="218"/>
      <c r="AUI127" s="218"/>
      <c r="AUJ127" s="218"/>
      <c r="AUK127" s="218"/>
      <c r="AUL127" s="218"/>
      <c r="AUM127" s="218"/>
      <c r="AUN127" s="218"/>
      <c r="AUO127" s="218"/>
      <c r="AUP127" s="218"/>
      <c r="AUQ127" s="218"/>
      <c r="AUR127" s="218"/>
      <c r="AUS127" s="218"/>
      <c r="AUT127" s="218"/>
      <c r="AUU127" s="218"/>
      <c r="AUV127" s="218"/>
      <c r="AUW127" s="218"/>
      <c r="AUX127" s="218"/>
      <c r="AUY127" s="218"/>
      <c r="AUZ127" s="218"/>
      <c r="AVA127" s="218"/>
      <c r="AVB127" s="218"/>
      <c r="AVC127" s="218"/>
      <c r="AVD127" s="218"/>
      <c r="AVE127" s="218"/>
      <c r="AVF127" s="218"/>
      <c r="AVG127" s="218"/>
      <c r="AVH127" s="218"/>
      <c r="AVI127" s="218"/>
      <c r="AVJ127" s="218"/>
      <c r="AVK127" s="218"/>
      <c r="AVL127" s="218"/>
      <c r="AVM127" s="218"/>
      <c r="AVN127" s="218"/>
      <c r="AVO127" s="218"/>
      <c r="AVP127" s="218"/>
      <c r="AVQ127" s="218"/>
      <c r="AVR127" s="218"/>
      <c r="AVS127" s="218"/>
      <c r="AVT127" s="218"/>
      <c r="AVU127" s="218"/>
      <c r="AVV127" s="218"/>
      <c r="AVW127" s="218"/>
      <c r="AVX127" s="218"/>
      <c r="AVY127" s="218"/>
      <c r="AVZ127" s="218"/>
      <c r="AWA127" s="218"/>
      <c r="AWB127" s="218"/>
      <c r="AWC127" s="218"/>
      <c r="AWD127" s="218"/>
      <c r="AWE127" s="218"/>
      <c r="AWF127" s="218"/>
      <c r="AWG127" s="218"/>
      <c r="AWH127" s="218"/>
      <c r="AWI127" s="218"/>
      <c r="AWJ127" s="218"/>
      <c r="AWK127" s="218"/>
      <c r="AWL127" s="218"/>
      <c r="AWM127" s="218"/>
      <c r="AWN127" s="218"/>
      <c r="AWO127" s="218"/>
      <c r="AWP127" s="218"/>
      <c r="AWQ127" s="218"/>
      <c r="AWR127" s="218"/>
      <c r="AWS127" s="218"/>
      <c r="AWT127" s="218"/>
      <c r="AWU127" s="218"/>
      <c r="AWV127" s="218"/>
      <c r="AWW127" s="218"/>
      <c r="AWX127" s="218"/>
      <c r="AWY127" s="218"/>
      <c r="AWZ127" s="218"/>
      <c r="AXA127" s="218"/>
      <c r="AXB127" s="218"/>
      <c r="AXC127" s="218"/>
      <c r="AXD127" s="218"/>
      <c r="AXE127" s="218"/>
      <c r="AXF127" s="218"/>
      <c r="AXG127" s="218"/>
      <c r="AXH127" s="218"/>
      <c r="AXI127" s="218"/>
      <c r="AXJ127" s="218"/>
      <c r="AXK127" s="218"/>
      <c r="AXL127" s="218"/>
      <c r="AXM127" s="218"/>
      <c r="AXN127" s="218"/>
      <c r="AXO127" s="218"/>
      <c r="AXP127" s="218"/>
      <c r="AXQ127" s="218"/>
      <c r="AXR127" s="218"/>
      <c r="AXS127" s="218"/>
      <c r="AXT127" s="218"/>
      <c r="AXU127" s="218"/>
      <c r="AXV127" s="218"/>
      <c r="AXW127" s="218"/>
      <c r="AXX127" s="218"/>
      <c r="AXY127" s="218"/>
      <c r="AXZ127" s="218"/>
      <c r="AYA127" s="218"/>
      <c r="AYB127" s="218"/>
      <c r="AYC127" s="218"/>
      <c r="AYD127" s="218"/>
      <c r="AYE127" s="218"/>
      <c r="AYF127" s="218"/>
      <c r="AYG127" s="218"/>
      <c r="AYH127" s="218"/>
      <c r="AYI127" s="218"/>
      <c r="AYJ127" s="218"/>
      <c r="AYK127" s="218"/>
      <c r="AYL127" s="218"/>
      <c r="AYM127" s="218"/>
      <c r="AYN127" s="218"/>
      <c r="AYO127" s="218"/>
      <c r="AYP127" s="218"/>
      <c r="AYQ127" s="218"/>
      <c r="AYR127" s="218"/>
      <c r="AYS127" s="218"/>
      <c r="AYT127" s="218"/>
      <c r="AYU127" s="218"/>
      <c r="AYV127" s="218"/>
      <c r="AYW127" s="218"/>
      <c r="AYX127" s="218"/>
      <c r="AYY127" s="218"/>
      <c r="AYZ127" s="218"/>
      <c r="AZA127" s="218"/>
      <c r="AZB127" s="218"/>
      <c r="AZC127" s="218"/>
      <c r="AZD127" s="218"/>
      <c r="AZE127" s="218"/>
      <c r="AZF127" s="218"/>
      <c r="AZG127" s="218"/>
      <c r="AZH127" s="218"/>
      <c r="AZI127" s="218"/>
      <c r="AZJ127" s="218"/>
      <c r="AZK127" s="218"/>
      <c r="AZL127" s="218"/>
      <c r="AZM127" s="218"/>
      <c r="AZN127" s="218"/>
      <c r="AZO127" s="218"/>
      <c r="AZP127" s="218"/>
      <c r="AZQ127" s="218"/>
      <c r="AZR127" s="218"/>
      <c r="AZS127" s="218"/>
      <c r="AZT127" s="218"/>
      <c r="AZU127" s="218"/>
      <c r="AZV127" s="218"/>
      <c r="AZW127" s="218"/>
      <c r="AZX127" s="218"/>
      <c r="AZY127" s="218"/>
      <c r="AZZ127" s="218"/>
      <c r="BAA127" s="218"/>
      <c r="BAB127" s="218"/>
      <c r="BAC127" s="218"/>
      <c r="BAD127" s="218"/>
      <c r="BAE127" s="218"/>
      <c r="BAF127" s="218"/>
      <c r="BAG127" s="218"/>
      <c r="BAH127" s="218"/>
      <c r="BAI127" s="218"/>
      <c r="BAJ127" s="218"/>
      <c r="BAK127" s="218"/>
      <c r="BAL127" s="218"/>
      <c r="BAM127" s="218"/>
      <c r="BAN127" s="218"/>
      <c r="BAO127" s="218"/>
      <c r="BAP127" s="218"/>
      <c r="BAQ127" s="218"/>
      <c r="BAR127" s="218"/>
      <c r="BAS127" s="218"/>
      <c r="BAT127" s="218"/>
      <c r="BAU127" s="218"/>
      <c r="BAV127" s="218"/>
      <c r="BAW127" s="218"/>
      <c r="BAX127" s="218"/>
      <c r="BAY127" s="218"/>
      <c r="BAZ127" s="218"/>
      <c r="BBA127" s="218"/>
      <c r="BBB127" s="218"/>
      <c r="BBC127" s="218"/>
      <c r="BBD127" s="218"/>
      <c r="BBE127" s="218"/>
      <c r="BBF127" s="218"/>
      <c r="BBG127" s="218"/>
      <c r="BBH127" s="218"/>
      <c r="BBI127" s="218"/>
      <c r="BBJ127" s="218"/>
      <c r="BBK127" s="218"/>
      <c r="BBL127" s="218"/>
      <c r="BBM127" s="218"/>
      <c r="BBN127" s="218"/>
      <c r="BBO127" s="218"/>
      <c r="BBP127" s="218"/>
      <c r="BBQ127" s="218"/>
      <c r="BBR127" s="218"/>
      <c r="BBS127" s="218"/>
      <c r="BBT127" s="218"/>
      <c r="BBU127" s="218"/>
      <c r="BBV127" s="218"/>
      <c r="BBW127" s="218"/>
      <c r="BBX127" s="218"/>
      <c r="BBY127" s="218"/>
      <c r="BBZ127" s="218"/>
      <c r="BCA127" s="218"/>
      <c r="BCB127" s="218"/>
      <c r="BCC127" s="218"/>
      <c r="BCD127" s="218"/>
      <c r="BCE127" s="218"/>
      <c r="BCF127" s="218"/>
      <c r="BCG127" s="218"/>
      <c r="BCH127" s="218"/>
      <c r="BCI127" s="218"/>
      <c r="BCJ127" s="218"/>
      <c r="BCK127" s="218"/>
      <c r="BCL127" s="218"/>
      <c r="BCM127" s="218"/>
      <c r="BCN127" s="218"/>
      <c r="BCO127" s="218"/>
      <c r="BCP127" s="218"/>
      <c r="BCQ127" s="218"/>
      <c r="BCR127" s="218"/>
      <c r="BCS127" s="218"/>
      <c r="BCT127" s="218"/>
      <c r="BCU127" s="218"/>
      <c r="BCV127" s="218"/>
      <c r="BCW127" s="218"/>
      <c r="BCX127" s="218"/>
      <c r="BCY127" s="218"/>
      <c r="BCZ127" s="218"/>
      <c r="BDA127" s="218"/>
      <c r="BDB127" s="218"/>
      <c r="BDC127" s="218"/>
      <c r="BDD127" s="218"/>
      <c r="BDE127" s="218"/>
      <c r="BDF127" s="218"/>
      <c r="BDG127" s="218"/>
      <c r="BDH127" s="218"/>
      <c r="BDI127" s="218"/>
      <c r="BDJ127" s="218"/>
      <c r="BDK127" s="218"/>
      <c r="BDL127" s="218"/>
      <c r="BDM127" s="218"/>
      <c r="BDN127" s="218"/>
      <c r="BDO127" s="218"/>
      <c r="BDP127" s="218"/>
      <c r="BDQ127" s="218"/>
      <c r="BDR127" s="218"/>
      <c r="BDS127" s="218"/>
      <c r="BDT127" s="218"/>
      <c r="BDU127" s="218"/>
      <c r="BDV127" s="218"/>
      <c r="BDW127" s="218"/>
      <c r="BDX127" s="218"/>
      <c r="BDY127" s="218"/>
      <c r="BDZ127" s="218"/>
      <c r="BEA127" s="218"/>
      <c r="BEB127" s="218"/>
      <c r="BEC127" s="218"/>
      <c r="BED127" s="218"/>
      <c r="BEE127" s="218"/>
      <c r="BEF127" s="218"/>
      <c r="BEG127" s="218"/>
      <c r="BEH127" s="218"/>
      <c r="BEI127" s="218"/>
      <c r="BEJ127" s="218"/>
      <c r="BEK127" s="218"/>
      <c r="BEL127" s="218"/>
      <c r="BEM127" s="218"/>
      <c r="BEN127" s="218"/>
      <c r="BEO127" s="218"/>
      <c r="BEP127" s="218"/>
      <c r="BEQ127" s="218"/>
      <c r="BER127" s="218"/>
      <c r="BES127" s="218"/>
      <c r="BET127" s="218"/>
      <c r="BEU127" s="218"/>
      <c r="BEV127" s="218"/>
      <c r="BEW127" s="218"/>
      <c r="BEX127" s="218"/>
      <c r="BEY127" s="218"/>
      <c r="BEZ127" s="218"/>
      <c r="BFA127" s="218"/>
      <c r="BFB127" s="218"/>
      <c r="BFC127" s="218"/>
      <c r="BFD127" s="218"/>
      <c r="BFE127" s="218"/>
      <c r="BFF127" s="218"/>
      <c r="BFG127" s="218"/>
      <c r="BFH127" s="218"/>
      <c r="BFI127" s="218"/>
      <c r="BFJ127" s="218"/>
      <c r="BFK127" s="218"/>
      <c r="BFL127" s="218"/>
      <c r="BFM127" s="218"/>
      <c r="BFN127" s="218"/>
      <c r="BFO127" s="218"/>
      <c r="BFP127" s="218"/>
      <c r="BFQ127" s="218"/>
      <c r="BFR127" s="218"/>
      <c r="BFS127" s="218"/>
      <c r="BFT127" s="218"/>
      <c r="BFU127" s="218"/>
      <c r="BFV127" s="218"/>
      <c r="BFW127" s="218"/>
      <c r="BFX127" s="218"/>
      <c r="BFY127" s="218"/>
      <c r="BFZ127" s="218"/>
      <c r="BGA127" s="218"/>
      <c r="BGB127" s="218"/>
      <c r="BGC127" s="218"/>
      <c r="BGD127" s="218"/>
      <c r="BGE127" s="218"/>
      <c r="BGF127" s="218"/>
      <c r="BGG127" s="218"/>
      <c r="BGH127" s="218"/>
      <c r="BGI127" s="218"/>
      <c r="BGJ127" s="218"/>
      <c r="BGK127" s="218"/>
      <c r="BGL127" s="218"/>
      <c r="BGM127" s="218"/>
      <c r="BGN127" s="218"/>
      <c r="BGO127" s="218"/>
      <c r="BGP127" s="218"/>
      <c r="BGQ127" s="218"/>
      <c r="BGR127" s="218"/>
      <c r="BGS127" s="218"/>
      <c r="BGT127" s="218"/>
      <c r="BGU127" s="218"/>
      <c r="BGV127" s="218"/>
      <c r="BGW127" s="218"/>
      <c r="BGX127" s="218"/>
      <c r="BGY127" s="218"/>
      <c r="BGZ127" s="218"/>
      <c r="BHA127" s="218"/>
      <c r="BHB127" s="218"/>
      <c r="BHC127" s="218"/>
      <c r="BHD127" s="218"/>
      <c r="BHE127" s="218"/>
      <c r="BHF127" s="218"/>
      <c r="BHG127" s="218"/>
      <c r="BHH127" s="218"/>
      <c r="BHI127" s="218"/>
      <c r="BHJ127" s="218"/>
      <c r="BHK127" s="218"/>
      <c r="BHL127" s="218"/>
      <c r="BHM127" s="218"/>
      <c r="BHN127" s="218"/>
      <c r="BHO127" s="218"/>
      <c r="BHP127" s="218"/>
      <c r="BHQ127" s="218"/>
      <c r="BHR127" s="218"/>
      <c r="BHS127" s="218"/>
      <c r="BHT127" s="218"/>
      <c r="BHU127" s="218"/>
      <c r="BHV127" s="218"/>
      <c r="BHW127" s="218"/>
      <c r="BHX127" s="218"/>
      <c r="BHY127" s="218"/>
      <c r="BHZ127" s="218"/>
      <c r="BIA127" s="218"/>
      <c r="BIB127" s="218"/>
      <c r="BIC127" s="218"/>
      <c r="BID127" s="218"/>
      <c r="BIE127" s="218"/>
      <c r="BIF127" s="218"/>
      <c r="BIG127" s="218"/>
      <c r="BIH127" s="218"/>
      <c r="BII127" s="218"/>
      <c r="BIJ127" s="218"/>
      <c r="BIK127" s="218"/>
      <c r="BIL127" s="218"/>
      <c r="BIM127" s="218"/>
      <c r="BIN127" s="218"/>
      <c r="BIO127" s="218"/>
      <c r="BIP127" s="218"/>
      <c r="BIQ127" s="218"/>
      <c r="BIR127" s="218"/>
      <c r="BIS127" s="218"/>
      <c r="BIT127" s="218"/>
      <c r="BIU127" s="218"/>
      <c r="BIV127" s="218"/>
      <c r="BIW127" s="218"/>
      <c r="BIX127" s="218"/>
      <c r="BIY127" s="218"/>
      <c r="BIZ127" s="218"/>
      <c r="BJA127" s="218"/>
      <c r="BJB127" s="218"/>
      <c r="BJC127" s="218"/>
      <c r="BJD127" s="218"/>
      <c r="BJE127" s="218"/>
      <c r="BJF127" s="218"/>
      <c r="BJG127" s="218"/>
      <c r="BJH127" s="218"/>
      <c r="BJI127" s="218"/>
      <c r="BJJ127" s="218"/>
      <c r="BJK127" s="218"/>
      <c r="BJL127" s="218"/>
      <c r="BJM127" s="218"/>
      <c r="BJN127" s="218"/>
      <c r="BJO127" s="218"/>
      <c r="BJP127" s="218"/>
      <c r="BJQ127" s="218"/>
      <c r="BJR127" s="218"/>
      <c r="BJS127" s="218"/>
      <c r="BJT127" s="218"/>
      <c r="BJU127" s="218"/>
      <c r="BJV127" s="218"/>
      <c r="BJW127" s="218"/>
      <c r="BJX127" s="218"/>
      <c r="BJY127" s="218"/>
      <c r="BJZ127" s="218"/>
      <c r="BKA127" s="218"/>
      <c r="BKB127" s="218"/>
      <c r="BKC127" s="218"/>
      <c r="BKD127" s="218"/>
      <c r="BKE127" s="218"/>
      <c r="BKF127" s="218"/>
      <c r="BKG127" s="218"/>
      <c r="BKH127" s="218"/>
      <c r="BKI127" s="218"/>
      <c r="BKJ127" s="218"/>
      <c r="BKK127" s="218"/>
      <c r="BKL127" s="218"/>
      <c r="BKM127" s="218"/>
      <c r="BKN127" s="218"/>
      <c r="BKO127" s="218"/>
      <c r="BKP127" s="218"/>
      <c r="BKQ127" s="218"/>
      <c r="BKR127" s="218"/>
      <c r="BKS127" s="218"/>
      <c r="BKT127" s="218"/>
      <c r="BKU127" s="218"/>
      <c r="BKV127" s="218"/>
      <c r="BKW127" s="218"/>
      <c r="BKX127" s="218"/>
      <c r="BKY127" s="218"/>
      <c r="BKZ127" s="218"/>
      <c r="BLA127" s="218"/>
      <c r="BLB127" s="218"/>
      <c r="BLC127" s="218"/>
      <c r="BLD127" s="218"/>
      <c r="BLE127" s="218"/>
      <c r="BLF127" s="218"/>
      <c r="BLG127" s="218"/>
      <c r="BLH127" s="218"/>
      <c r="BLI127" s="218"/>
      <c r="BLJ127" s="218"/>
      <c r="BLK127" s="218"/>
      <c r="BLL127" s="218"/>
      <c r="BLM127" s="218"/>
      <c r="BLN127" s="218"/>
      <c r="BLO127" s="218"/>
      <c r="BLP127" s="218"/>
      <c r="BLQ127" s="218"/>
      <c r="BLR127" s="218"/>
      <c r="BLS127" s="218"/>
      <c r="BLT127" s="218"/>
      <c r="BLU127" s="218"/>
      <c r="BLV127" s="218"/>
      <c r="BLW127" s="218"/>
      <c r="BLX127" s="218"/>
      <c r="BLY127" s="218"/>
      <c r="BLZ127" s="218"/>
      <c r="BMA127" s="218"/>
      <c r="BMB127" s="218"/>
      <c r="BMC127" s="218"/>
      <c r="BMD127" s="218"/>
      <c r="BME127" s="218"/>
      <c r="BMF127" s="218"/>
      <c r="BMG127" s="218"/>
      <c r="BMH127" s="218"/>
      <c r="BMI127" s="218"/>
      <c r="BMJ127" s="218"/>
      <c r="BMK127" s="218"/>
      <c r="BML127" s="218"/>
      <c r="BMM127" s="218"/>
      <c r="BMN127" s="218"/>
      <c r="BMO127" s="218"/>
      <c r="BMP127" s="218"/>
      <c r="BMQ127" s="218"/>
      <c r="BMR127" s="218"/>
      <c r="BMS127" s="218"/>
      <c r="BMT127" s="218"/>
      <c r="BMU127" s="218"/>
      <c r="BMV127" s="218"/>
      <c r="BMW127" s="218"/>
      <c r="BMX127" s="218"/>
      <c r="BMY127" s="218"/>
      <c r="BMZ127" s="218"/>
      <c r="BNA127" s="218"/>
      <c r="BNB127" s="218"/>
      <c r="BNC127" s="218"/>
      <c r="BND127" s="218"/>
      <c r="BNE127" s="218"/>
      <c r="BNF127" s="218"/>
      <c r="BNG127" s="218"/>
      <c r="BNH127" s="218"/>
      <c r="BNI127" s="218"/>
      <c r="BNJ127" s="218"/>
      <c r="BNK127" s="218"/>
      <c r="BNL127" s="218"/>
      <c r="BNM127" s="218"/>
      <c r="BNN127" s="218"/>
      <c r="BNO127" s="218"/>
      <c r="BNP127" s="218"/>
      <c r="BNQ127" s="218"/>
      <c r="BNR127" s="218"/>
      <c r="BNS127" s="218"/>
      <c r="BNT127" s="218"/>
      <c r="BNU127" s="218"/>
      <c r="BNV127" s="218"/>
      <c r="BNW127" s="218"/>
      <c r="BNX127" s="218"/>
      <c r="BNY127" s="218"/>
      <c r="BNZ127" s="218"/>
      <c r="BOA127" s="218"/>
      <c r="BOB127" s="218"/>
      <c r="BOC127" s="218"/>
      <c r="BOD127" s="218"/>
      <c r="BOE127" s="218"/>
      <c r="BOF127" s="218"/>
      <c r="BOG127" s="218"/>
      <c r="BOH127" s="218"/>
      <c r="BOI127" s="218"/>
      <c r="BOJ127" s="218"/>
      <c r="BOK127" s="218"/>
      <c r="BOL127" s="218"/>
      <c r="BOM127" s="218"/>
      <c r="BON127" s="218"/>
      <c r="BOO127" s="218"/>
      <c r="BOP127" s="218"/>
      <c r="BOQ127" s="218"/>
      <c r="BOR127" s="218"/>
      <c r="BOS127" s="218"/>
      <c r="BOT127" s="218"/>
      <c r="BOU127" s="218"/>
      <c r="BOV127" s="218"/>
      <c r="BOW127" s="218"/>
      <c r="BOX127" s="218"/>
      <c r="BOY127" s="218"/>
      <c r="BOZ127" s="218"/>
      <c r="BPA127" s="218"/>
      <c r="BPB127" s="218"/>
      <c r="BPC127" s="218"/>
      <c r="BPD127" s="218"/>
      <c r="BPE127" s="218"/>
      <c r="BPF127" s="218"/>
      <c r="BPG127" s="218"/>
      <c r="BPH127" s="218"/>
      <c r="BPI127" s="218"/>
      <c r="BPJ127" s="218"/>
      <c r="BPK127" s="218"/>
      <c r="BPL127" s="218"/>
      <c r="BPM127" s="218"/>
      <c r="BPN127" s="218"/>
      <c r="BPO127" s="218"/>
      <c r="BPP127" s="218"/>
      <c r="BPQ127" s="218"/>
      <c r="BPR127" s="218"/>
      <c r="BPS127" s="218"/>
      <c r="BPT127" s="218"/>
      <c r="BPU127" s="218"/>
      <c r="BPV127" s="218"/>
      <c r="BPW127" s="218"/>
      <c r="BPX127" s="218"/>
      <c r="BPY127" s="218"/>
      <c r="BPZ127" s="218"/>
      <c r="BQA127" s="218"/>
      <c r="BQB127" s="218"/>
      <c r="BQC127" s="218"/>
      <c r="BQD127" s="218"/>
      <c r="BQE127" s="218"/>
      <c r="BQF127" s="218"/>
      <c r="BQG127" s="218"/>
      <c r="BQH127" s="218"/>
      <c r="BQI127" s="218"/>
      <c r="BQJ127" s="218"/>
      <c r="BQK127" s="218"/>
      <c r="BQL127" s="218"/>
      <c r="BQM127" s="218"/>
      <c r="BQN127" s="218"/>
      <c r="BQO127" s="218"/>
      <c r="BQP127" s="218"/>
      <c r="BQQ127" s="218"/>
      <c r="BQR127" s="218"/>
      <c r="BQS127" s="218"/>
      <c r="BQT127" s="218"/>
      <c r="BQU127" s="218"/>
      <c r="BQV127" s="218"/>
      <c r="BQW127" s="218"/>
      <c r="BQX127" s="218"/>
      <c r="BQY127" s="218"/>
      <c r="BQZ127" s="218"/>
      <c r="BRA127" s="218"/>
      <c r="BRB127" s="218"/>
      <c r="BRC127" s="218"/>
      <c r="BRD127" s="218"/>
      <c r="BRE127" s="218"/>
      <c r="BRF127" s="218"/>
      <c r="BRG127" s="218"/>
      <c r="BRH127" s="218"/>
      <c r="BRI127" s="218"/>
      <c r="BRJ127" s="218"/>
      <c r="BRK127" s="218"/>
      <c r="BRL127" s="218"/>
      <c r="BRM127" s="218"/>
      <c r="BRN127" s="218"/>
      <c r="BRO127" s="218"/>
      <c r="BRP127" s="218"/>
      <c r="BRQ127" s="218"/>
      <c r="BRR127" s="218"/>
      <c r="BRS127" s="218"/>
      <c r="BRT127" s="218"/>
      <c r="BRU127" s="218"/>
      <c r="BRV127" s="218"/>
      <c r="BRW127" s="218"/>
      <c r="BRX127" s="218"/>
      <c r="BRY127" s="218"/>
      <c r="BRZ127" s="218"/>
      <c r="BSA127" s="218"/>
      <c r="BSB127" s="218"/>
      <c r="BSC127" s="218"/>
      <c r="BSD127" s="218"/>
      <c r="BSE127" s="218"/>
      <c r="BSF127" s="218"/>
      <c r="BSG127" s="218"/>
      <c r="BSH127" s="218"/>
      <c r="BSI127" s="218"/>
      <c r="BSJ127" s="218"/>
      <c r="BSK127" s="218"/>
      <c r="BSL127" s="218"/>
      <c r="BSM127" s="218"/>
      <c r="BSN127" s="218"/>
      <c r="BSO127" s="218"/>
      <c r="BSP127" s="218"/>
      <c r="BSQ127" s="218"/>
      <c r="BSR127" s="218"/>
      <c r="BSS127" s="218"/>
      <c r="BST127" s="218"/>
      <c r="BSU127" s="218"/>
      <c r="BSV127" s="218"/>
      <c r="BSW127" s="218"/>
      <c r="BSX127" s="218"/>
      <c r="BSY127" s="218"/>
      <c r="BSZ127" s="218"/>
      <c r="BTA127" s="218"/>
      <c r="BTB127" s="218"/>
      <c r="BTC127" s="218"/>
      <c r="BTD127" s="218"/>
      <c r="BTE127" s="218"/>
      <c r="BTF127" s="218"/>
      <c r="BTG127" s="218"/>
      <c r="BTH127" s="218"/>
      <c r="BTI127" s="218"/>
      <c r="BTJ127" s="218"/>
      <c r="BTK127" s="218"/>
      <c r="BTL127" s="218"/>
      <c r="BTM127" s="218"/>
      <c r="BTN127" s="218"/>
      <c r="BTO127" s="218"/>
      <c r="BTP127" s="218"/>
      <c r="BTQ127" s="218"/>
      <c r="BTR127" s="218"/>
      <c r="BTS127" s="218"/>
      <c r="BTT127" s="218"/>
      <c r="BTU127" s="218"/>
      <c r="BTV127" s="218"/>
      <c r="BTW127" s="218"/>
      <c r="BTX127" s="218"/>
      <c r="BTY127" s="218"/>
      <c r="BTZ127" s="218"/>
      <c r="BUA127" s="218"/>
      <c r="BUB127" s="218"/>
      <c r="BUC127" s="218"/>
      <c r="BUD127" s="218"/>
      <c r="BUE127" s="218"/>
      <c r="BUF127" s="218"/>
      <c r="BUG127" s="218"/>
      <c r="BUH127" s="218"/>
      <c r="BUI127" s="218"/>
      <c r="BUJ127" s="218"/>
      <c r="BUK127" s="218"/>
      <c r="BUL127" s="218"/>
      <c r="BUM127" s="218"/>
      <c r="BUN127" s="218"/>
      <c r="BUO127" s="218"/>
      <c r="BUP127" s="218"/>
      <c r="BUQ127" s="218"/>
      <c r="BUR127" s="218"/>
      <c r="BUS127" s="218"/>
      <c r="BUT127" s="218"/>
      <c r="BUU127" s="218"/>
      <c r="BUV127" s="218"/>
      <c r="BUW127" s="218"/>
      <c r="BUX127" s="218"/>
      <c r="BUY127" s="218"/>
      <c r="BUZ127" s="218"/>
      <c r="BVA127" s="218"/>
      <c r="BVB127" s="218"/>
      <c r="BVC127" s="218"/>
      <c r="BVD127" s="218"/>
      <c r="BVE127" s="218"/>
      <c r="BVF127" s="218"/>
      <c r="BVG127" s="218"/>
      <c r="BVH127" s="218"/>
      <c r="BVI127" s="218"/>
      <c r="BVJ127" s="218"/>
      <c r="BVK127" s="218"/>
      <c r="BVL127" s="218"/>
      <c r="BVM127" s="218"/>
      <c r="BVN127" s="218"/>
      <c r="BVO127" s="218"/>
      <c r="BVP127" s="218"/>
      <c r="BVQ127" s="218"/>
      <c r="BVR127" s="218"/>
      <c r="BVS127" s="218"/>
      <c r="BVT127" s="218"/>
      <c r="BVU127" s="218"/>
      <c r="BVV127" s="218"/>
      <c r="BVW127" s="218"/>
      <c r="BVX127" s="218"/>
      <c r="BVY127" s="218"/>
      <c r="BVZ127" s="218"/>
      <c r="BWA127" s="218"/>
      <c r="BWB127" s="218"/>
      <c r="BWC127" s="218"/>
      <c r="BWD127" s="218"/>
      <c r="BWE127" s="218"/>
      <c r="BWF127" s="218"/>
      <c r="BWG127" s="218"/>
      <c r="BWH127" s="218"/>
      <c r="BWI127" s="218"/>
      <c r="BWJ127" s="218"/>
      <c r="BWK127" s="218"/>
      <c r="BWL127" s="218"/>
      <c r="BWM127" s="218"/>
      <c r="BWN127" s="218"/>
      <c r="BWO127" s="218"/>
      <c r="BWP127" s="218"/>
      <c r="BWQ127" s="218"/>
      <c r="BWR127" s="218"/>
      <c r="BWS127" s="218"/>
      <c r="BWT127" s="218"/>
      <c r="BWU127" s="218"/>
      <c r="BWV127" s="218"/>
      <c r="BWW127" s="218"/>
      <c r="BWX127" s="218"/>
      <c r="BWY127" s="218"/>
      <c r="BWZ127" s="218"/>
      <c r="BXA127" s="218"/>
      <c r="BXB127" s="218"/>
      <c r="BXC127" s="218"/>
      <c r="BXD127" s="218"/>
      <c r="BXE127" s="218"/>
      <c r="BXF127" s="218"/>
      <c r="BXG127" s="218"/>
      <c r="BXH127" s="218"/>
      <c r="BXI127" s="218"/>
      <c r="BXJ127" s="218"/>
      <c r="BXK127" s="218"/>
      <c r="BXL127" s="218"/>
      <c r="BXM127" s="218"/>
      <c r="BXN127" s="218"/>
      <c r="BXO127" s="218"/>
      <c r="BXP127" s="218"/>
      <c r="BXQ127" s="218"/>
      <c r="BXR127" s="218"/>
      <c r="BXS127" s="218"/>
      <c r="BXT127" s="218"/>
      <c r="BXU127" s="218"/>
      <c r="BXV127" s="218"/>
      <c r="BXW127" s="218"/>
      <c r="BXX127" s="218"/>
      <c r="BXY127" s="218"/>
      <c r="BXZ127" s="218"/>
      <c r="BYA127" s="218"/>
      <c r="BYB127" s="218"/>
      <c r="BYC127" s="218"/>
      <c r="BYD127" s="218"/>
      <c r="BYE127" s="218"/>
      <c r="BYF127" s="218"/>
      <c r="BYG127" s="218"/>
      <c r="BYH127" s="218"/>
      <c r="BYI127" s="218"/>
      <c r="BYJ127" s="218"/>
      <c r="BYK127" s="218"/>
      <c r="BYL127" s="218"/>
      <c r="BYM127" s="218"/>
      <c r="BYN127" s="218"/>
      <c r="BYO127" s="218"/>
      <c r="BYP127" s="218"/>
      <c r="BYQ127" s="218"/>
      <c r="BYR127" s="218"/>
      <c r="BYS127" s="218"/>
      <c r="BYT127" s="218"/>
      <c r="BYU127" s="218"/>
      <c r="BYV127" s="218"/>
      <c r="BYW127" s="218"/>
      <c r="BYX127" s="218"/>
      <c r="BYY127" s="218"/>
      <c r="BYZ127" s="218"/>
      <c r="BZA127" s="218"/>
      <c r="BZB127" s="218"/>
      <c r="BZC127" s="218"/>
      <c r="BZD127" s="218"/>
      <c r="BZE127" s="218"/>
      <c r="BZF127" s="218"/>
      <c r="BZG127" s="218"/>
      <c r="BZH127" s="218"/>
      <c r="BZI127" s="218"/>
      <c r="BZJ127" s="218"/>
      <c r="BZK127" s="218"/>
      <c r="BZL127" s="218"/>
      <c r="BZM127" s="218"/>
      <c r="BZN127" s="218"/>
      <c r="BZO127" s="218"/>
      <c r="BZP127" s="218"/>
      <c r="BZQ127" s="218"/>
      <c r="BZR127" s="218"/>
      <c r="BZS127" s="218"/>
      <c r="BZT127" s="218"/>
      <c r="BZU127" s="218"/>
      <c r="BZV127" s="218"/>
      <c r="BZW127" s="218"/>
      <c r="BZX127" s="218"/>
      <c r="BZY127" s="218"/>
      <c r="BZZ127" s="218"/>
      <c r="CAA127" s="218"/>
      <c r="CAB127" s="218"/>
      <c r="CAC127" s="218"/>
      <c r="CAD127" s="218"/>
      <c r="CAE127" s="218"/>
      <c r="CAF127" s="218"/>
      <c r="CAG127" s="218"/>
      <c r="CAH127" s="218"/>
      <c r="CAI127" s="218"/>
      <c r="CAJ127" s="218"/>
      <c r="CAK127" s="218"/>
      <c r="CAL127" s="218"/>
      <c r="CAM127" s="218"/>
      <c r="CAN127" s="218"/>
      <c r="CAO127" s="218"/>
      <c r="CAP127" s="218"/>
      <c r="CAQ127" s="218"/>
      <c r="CAR127" s="218"/>
      <c r="CAS127" s="218"/>
      <c r="CAT127" s="218"/>
      <c r="CAU127" s="218"/>
      <c r="CAV127" s="218"/>
      <c r="CAW127" s="218"/>
      <c r="CAX127" s="218"/>
      <c r="CAY127" s="218"/>
      <c r="CAZ127" s="218"/>
      <c r="CBA127" s="218"/>
      <c r="CBB127" s="218"/>
      <c r="CBC127" s="218"/>
      <c r="CBD127" s="218"/>
      <c r="CBE127" s="218"/>
      <c r="CBF127" s="218"/>
      <c r="CBG127" s="218"/>
      <c r="CBH127" s="218"/>
      <c r="CBI127" s="218"/>
      <c r="CBJ127" s="218"/>
      <c r="CBK127" s="218"/>
      <c r="CBL127" s="218"/>
      <c r="CBM127" s="218"/>
      <c r="CBN127" s="218"/>
      <c r="CBO127" s="218"/>
      <c r="CBP127" s="218"/>
      <c r="CBQ127" s="218"/>
      <c r="CBR127" s="218"/>
      <c r="CBS127" s="218"/>
      <c r="CBT127" s="218"/>
      <c r="CBU127" s="218"/>
      <c r="CBV127" s="218"/>
      <c r="CBW127" s="218"/>
      <c r="CBX127" s="218"/>
      <c r="CBY127" s="218"/>
      <c r="CBZ127" s="218"/>
      <c r="CCA127" s="218"/>
      <c r="CCB127" s="218"/>
      <c r="CCC127" s="218"/>
      <c r="CCD127" s="218"/>
      <c r="CCE127" s="218"/>
      <c r="CCF127" s="218"/>
      <c r="CCG127" s="218"/>
      <c r="CCH127" s="218"/>
      <c r="CCI127" s="218"/>
      <c r="CCJ127" s="218"/>
      <c r="CCK127" s="218"/>
      <c r="CCL127" s="218"/>
      <c r="CCM127" s="218"/>
      <c r="CCN127" s="218"/>
      <c r="CCO127" s="218"/>
      <c r="CCP127" s="218"/>
      <c r="CCQ127" s="218"/>
      <c r="CCR127" s="218"/>
      <c r="CCS127" s="218"/>
      <c r="CCT127" s="218"/>
      <c r="CCU127" s="218"/>
      <c r="CCV127" s="218"/>
      <c r="CCW127" s="218"/>
      <c r="CCX127" s="218"/>
      <c r="CCY127" s="218"/>
      <c r="CCZ127" s="218"/>
      <c r="CDA127" s="218"/>
      <c r="CDB127" s="218"/>
      <c r="CDC127" s="218"/>
      <c r="CDD127" s="218"/>
      <c r="CDE127" s="218"/>
      <c r="CDF127" s="218"/>
      <c r="CDG127" s="218"/>
      <c r="CDH127" s="218"/>
      <c r="CDI127" s="218"/>
      <c r="CDJ127" s="218"/>
      <c r="CDK127" s="218"/>
      <c r="CDL127" s="218"/>
      <c r="CDM127" s="218"/>
      <c r="CDN127" s="218"/>
      <c r="CDO127" s="218"/>
      <c r="CDP127" s="218"/>
      <c r="CDQ127" s="218"/>
      <c r="CDR127" s="218"/>
      <c r="CDS127" s="218"/>
      <c r="CDT127" s="218"/>
      <c r="CDU127" s="218"/>
      <c r="CDV127" s="218"/>
      <c r="CDW127" s="218"/>
      <c r="CDX127" s="218"/>
      <c r="CDY127" s="218"/>
      <c r="CDZ127" s="218"/>
      <c r="CEA127" s="218"/>
      <c r="CEB127" s="218"/>
      <c r="CEC127" s="218"/>
      <c r="CED127" s="218"/>
      <c r="CEE127" s="218"/>
      <c r="CEF127" s="218"/>
      <c r="CEG127" s="218"/>
      <c r="CEH127" s="218"/>
      <c r="CEI127" s="218"/>
      <c r="CEJ127" s="218"/>
      <c r="CEK127" s="218"/>
      <c r="CEL127" s="218"/>
      <c r="CEM127" s="218"/>
      <c r="CEN127" s="218"/>
      <c r="CEO127" s="218"/>
      <c r="CEP127" s="218"/>
      <c r="CEQ127" s="218"/>
      <c r="CER127" s="218"/>
      <c r="CES127" s="218"/>
      <c r="CET127" s="218"/>
      <c r="CEU127" s="218"/>
      <c r="CEV127" s="218"/>
      <c r="CEW127" s="218"/>
      <c r="CEX127" s="218"/>
      <c r="CEY127" s="218"/>
      <c r="CEZ127" s="218"/>
      <c r="CFA127" s="218"/>
      <c r="CFB127" s="218"/>
      <c r="CFC127" s="218"/>
      <c r="CFD127" s="218"/>
      <c r="CFE127" s="218"/>
      <c r="CFF127" s="218"/>
      <c r="CFG127" s="218"/>
      <c r="CFH127" s="218"/>
      <c r="CFI127" s="218"/>
      <c r="CFJ127" s="218"/>
      <c r="CFK127" s="218"/>
      <c r="CFL127" s="218"/>
      <c r="CFM127" s="218"/>
      <c r="CFN127" s="218"/>
      <c r="CFO127" s="218"/>
      <c r="CFP127" s="218"/>
      <c r="CFQ127" s="218"/>
      <c r="CFR127" s="218"/>
      <c r="CFS127" s="218"/>
      <c r="CFT127" s="218"/>
      <c r="CFU127" s="218"/>
      <c r="CFV127" s="218"/>
      <c r="CFW127" s="218"/>
      <c r="CFX127" s="218"/>
      <c r="CFY127" s="218"/>
      <c r="CFZ127" s="218"/>
      <c r="CGA127" s="218"/>
      <c r="CGB127" s="218"/>
      <c r="CGC127" s="218"/>
      <c r="CGD127" s="218"/>
      <c r="CGE127" s="218"/>
      <c r="CGF127" s="218"/>
      <c r="CGG127" s="218"/>
      <c r="CGH127" s="218"/>
      <c r="CGI127" s="218"/>
      <c r="CGJ127" s="218"/>
      <c r="CGK127" s="218"/>
      <c r="CGL127" s="218"/>
      <c r="CGM127" s="218"/>
      <c r="CGN127" s="218"/>
      <c r="CGO127" s="218"/>
      <c r="CGP127" s="218"/>
      <c r="CGQ127" s="218"/>
      <c r="CGR127" s="218"/>
      <c r="CGS127" s="218"/>
      <c r="CGT127" s="218"/>
      <c r="CGU127" s="218"/>
      <c r="CGV127" s="218"/>
      <c r="CGW127" s="218"/>
      <c r="CGX127" s="218"/>
      <c r="CGY127" s="218"/>
      <c r="CGZ127" s="218"/>
      <c r="CHA127" s="218"/>
      <c r="CHB127" s="218"/>
      <c r="CHC127" s="218"/>
      <c r="CHD127" s="218"/>
      <c r="CHE127" s="218"/>
      <c r="CHF127" s="218"/>
      <c r="CHG127" s="218"/>
      <c r="CHH127" s="218"/>
      <c r="CHI127" s="218"/>
      <c r="CHJ127" s="218"/>
      <c r="CHK127" s="218"/>
      <c r="CHL127" s="218"/>
      <c r="CHM127" s="218"/>
      <c r="CHN127" s="218"/>
      <c r="CHO127" s="218"/>
      <c r="CHP127" s="218"/>
      <c r="CHQ127" s="218"/>
      <c r="CHR127" s="218"/>
      <c r="CHS127" s="218"/>
      <c r="CHT127" s="218"/>
      <c r="CHU127" s="218"/>
      <c r="CHV127" s="218"/>
      <c r="CHW127" s="218"/>
      <c r="CHX127" s="218"/>
      <c r="CHY127" s="218"/>
      <c r="CHZ127" s="218"/>
      <c r="CIA127" s="218"/>
      <c r="CIB127" s="218"/>
      <c r="CIC127" s="218"/>
      <c r="CID127" s="218"/>
      <c r="CIE127" s="218"/>
      <c r="CIF127" s="218"/>
      <c r="CIG127" s="218"/>
      <c r="CIH127" s="218"/>
      <c r="CII127" s="218"/>
      <c r="CIJ127" s="218"/>
      <c r="CIK127" s="218"/>
      <c r="CIL127" s="218"/>
      <c r="CIM127" s="218"/>
      <c r="CIN127" s="218"/>
      <c r="CIO127" s="218"/>
      <c r="CIP127" s="218"/>
      <c r="CIQ127" s="218"/>
      <c r="CIR127" s="218"/>
      <c r="CIS127" s="218"/>
      <c r="CIT127" s="218"/>
      <c r="CIU127" s="218"/>
      <c r="CIV127" s="218"/>
      <c r="CIW127" s="218"/>
      <c r="CIX127" s="218"/>
      <c r="CIY127" s="218"/>
      <c r="CIZ127" s="218"/>
      <c r="CJA127" s="218"/>
      <c r="CJB127" s="218"/>
      <c r="CJC127" s="218"/>
      <c r="CJD127" s="218"/>
      <c r="CJE127" s="218"/>
      <c r="CJF127" s="218"/>
      <c r="CJG127" s="218"/>
      <c r="CJH127" s="218"/>
      <c r="CJI127" s="218"/>
      <c r="CJJ127" s="218"/>
      <c r="CJK127" s="218"/>
      <c r="CJL127" s="218"/>
      <c r="CJM127" s="218"/>
      <c r="CJN127" s="218"/>
      <c r="CJO127" s="218"/>
      <c r="CJP127" s="218"/>
      <c r="CJQ127" s="218"/>
      <c r="CJR127" s="218"/>
      <c r="CJS127" s="218"/>
      <c r="CJT127" s="218"/>
      <c r="CJU127" s="218"/>
      <c r="CJV127" s="218"/>
      <c r="CJW127" s="218"/>
      <c r="CJX127" s="218"/>
      <c r="CJY127" s="218"/>
      <c r="CJZ127" s="218"/>
      <c r="CKA127" s="218"/>
      <c r="CKB127" s="218"/>
      <c r="CKC127" s="218"/>
      <c r="CKD127" s="218"/>
      <c r="CKE127" s="218"/>
      <c r="CKF127" s="218"/>
      <c r="CKG127" s="218"/>
      <c r="CKH127" s="218"/>
      <c r="CKI127" s="218"/>
      <c r="CKJ127" s="218"/>
      <c r="CKK127" s="218"/>
      <c r="CKL127" s="218"/>
      <c r="CKM127" s="218"/>
      <c r="CKN127" s="218"/>
      <c r="CKO127" s="218"/>
      <c r="CKP127" s="218"/>
      <c r="CKQ127" s="218"/>
      <c r="CKR127" s="218"/>
      <c r="CKS127" s="218"/>
      <c r="CKT127" s="218"/>
      <c r="CKU127" s="218"/>
      <c r="CKV127" s="218"/>
      <c r="CKW127" s="218"/>
      <c r="CKX127" s="218"/>
      <c r="CKY127" s="218"/>
      <c r="CKZ127" s="218"/>
      <c r="CLA127" s="218"/>
      <c r="CLB127" s="218"/>
      <c r="CLC127" s="218"/>
      <c r="CLD127" s="218"/>
      <c r="CLE127" s="218"/>
      <c r="CLF127" s="218"/>
      <c r="CLG127" s="218"/>
      <c r="CLH127" s="218"/>
      <c r="CLI127" s="218"/>
      <c r="CLJ127" s="218"/>
      <c r="CLK127" s="218"/>
      <c r="CLL127" s="218"/>
      <c r="CLM127" s="218"/>
      <c r="CLN127" s="218"/>
      <c r="CLO127" s="218"/>
      <c r="CLP127" s="218"/>
      <c r="CLQ127" s="218"/>
      <c r="CLR127" s="218"/>
      <c r="CLS127" s="218"/>
      <c r="CLT127" s="218"/>
      <c r="CLU127" s="218"/>
      <c r="CLV127" s="218"/>
      <c r="CLW127" s="218"/>
      <c r="CLX127" s="218"/>
      <c r="CLY127" s="218"/>
      <c r="CLZ127" s="218"/>
      <c r="CMA127" s="218"/>
      <c r="CMB127" s="218"/>
      <c r="CMC127" s="218"/>
      <c r="CMD127" s="218"/>
      <c r="CME127" s="218"/>
      <c r="CMF127" s="218"/>
      <c r="CMG127" s="218"/>
      <c r="CMH127" s="218"/>
      <c r="CMI127" s="218"/>
      <c r="CMJ127" s="218"/>
      <c r="CMK127" s="218"/>
      <c r="CML127" s="218"/>
      <c r="CMM127" s="218"/>
      <c r="CMN127" s="218"/>
      <c r="CMO127" s="218"/>
      <c r="CMP127" s="218"/>
      <c r="CMQ127" s="218"/>
      <c r="CMR127" s="218"/>
      <c r="CMS127" s="218"/>
      <c r="CMT127" s="218"/>
      <c r="CMU127" s="218"/>
      <c r="CMV127" s="218"/>
      <c r="CMW127" s="218"/>
      <c r="CMX127" s="218"/>
      <c r="CMY127" s="218"/>
      <c r="CMZ127" s="218"/>
      <c r="CNA127" s="218"/>
      <c r="CNB127" s="218"/>
      <c r="CNC127" s="218"/>
      <c r="CND127" s="218"/>
      <c r="CNE127" s="218"/>
      <c r="CNF127" s="218"/>
      <c r="CNG127" s="218"/>
      <c r="CNH127" s="218"/>
      <c r="CNI127" s="218"/>
      <c r="CNJ127" s="218"/>
      <c r="CNK127" s="218"/>
      <c r="CNL127" s="218"/>
      <c r="CNM127" s="218"/>
      <c r="CNN127" s="218"/>
      <c r="CNO127" s="218"/>
      <c r="CNP127" s="218"/>
      <c r="CNQ127" s="218"/>
      <c r="CNR127" s="218"/>
      <c r="CNS127" s="218"/>
      <c r="CNT127" s="218"/>
      <c r="CNU127" s="218"/>
      <c r="CNV127" s="218"/>
      <c r="CNW127" s="218"/>
      <c r="CNX127" s="218"/>
      <c r="CNY127" s="218"/>
      <c r="CNZ127" s="218"/>
      <c r="COA127" s="218"/>
      <c r="COB127" s="218"/>
      <c r="COC127" s="218"/>
      <c r="COD127" s="218"/>
      <c r="COE127" s="218"/>
      <c r="COF127" s="218"/>
      <c r="COG127" s="218"/>
      <c r="COH127" s="218"/>
      <c r="COI127" s="218"/>
      <c r="COJ127" s="218"/>
      <c r="COK127" s="218"/>
      <c r="COL127" s="218"/>
      <c r="COM127" s="218"/>
      <c r="CON127" s="218"/>
      <c r="COO127" s="218"/>
      <c r="COP127" s="218"/>
      <c r="COQ127" s="218"/>
      <c r="COR127" s="218"/>
      <c r="COS127" s="218"/>
      <c r="COT127" s="218"/>
      <c r="COU127" s="218"/>
      <c r="COV127" s="218"/>
      <c r="COW127" s="218"/>
      <c r="COX127" s="218"/>
      <c r="COY127" s="218"/>
      <c r="COZ127" s="218"/>
      <c r="CPA127" s="218"/>
      <c r="CPB127" s="218"/>
      <c r="CPC127" s="218"/>
      <c r="CPD127" s="218"/>
      <c r="CPE127" s="218"/>
      <c r="CPF127" s="218"/>
    </row>
    <row r="128" spans="1:2450" s="175" customFormat="1" ht="16.5" thickBot="1" x14ac:dyDescent="0.3">
      <c r="A128" s="691"/>
      <c r="B128" s="692"/>
      <c r="C128" s="692"/>
      <c r="D128" s="692"/>
      <c r="E128" s="692"/>
      <c r="F128" s="693"/>
      <c r="G128" s="245">
        <f>SUM(G90:G127)</f>
        <v>0</v>
      </c>
      <c r="H128" s="294"/>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18"/>
      <c r="CE128" s="218"/>
      <c r="CF128" s="218"/>
      <c r="CG128" s="218"/>
      <c r="CH128" s="218"/>
      <c r="CI128" s="218"/>
      <c r="CJ128" s="218"/>
      <c r="CK128" s="218"/>
      <c r="CL128" s="218"/>
      <c r="CM128" s="218"/>
      <c r="CN128" s="218"/>
      <c r="CO128" s="218"/>
      <c r="CP128" s="218"/>
      <c r="CQ128" s="218"/>
      <c r="CR128" s="218"/>
      <c r="CS128" s="218"/>
      <c r="CT128" s="218"/>
      <c r="CU128" s="218"/>
      <c r="CV128" s="218"/>
      <c r="CW128" s="218"/>
      <c r="CX128" s="218"/>
      <c r="CY128" s="218"/>
      <c r="CZ128" s="218"/>
      <c r="DA128" s="218"/>
      <c r="DB128" s="218"/>
      <c r="DC128" s="218"/>
      <c r="DD128" s="218"/>
      <c r="DE128" s="218"/>
      <c r="DF128" s="218"/>
      <c r="DG128" s="218"/>
      <c r="DH128" s="218"/>
      <c r="DI128" s="218"/>
      <c r="DJ128" s="218"/>
      <c r="DK128" s="218"/>
      <c r="DL128" s="218"/>
      <c r="DM128" s="218"/>
      <c r="DN128" s="218"/>
      <c r="DO128" s="218"/>
      <c r="DP128" s="218"/>
      <c r="DQ128" s="218"/>
      <c r="DR128" s="218"/>
      <c r="DS128" s="218"/>
      <c r="DT128" s="218"/>
      <c r="DU128" s="218"/>
      <c r="DV128" s="218"/>
      <c r="DW128" s="218"/>
      <c r="DX128" s="218"/>
      <c r="DY128" s="218"/>
      <c r="DZ128" s="218"/>
      <c r="EA128" s="218"/>
      <c r="EB128" s="218"/>
      <c r="EC128" s="218"/>
      <c r="ED128" s="218"/>
      <c r="EE128" s="218"/>
      <c r="EF128" s="218"/>
      <c r="EG128" s="218"/>
      <c r="EH128" s="218"/>
      <c r="EI128" s="218"/>
      <c r="EJ128" s="218"/>
      <c r="EK128" s="218"/>
      <c r="EL128" s="218"/>
      <c r="EM128" s="218"/>
      <c r="EN128" s="218"/>
      <c r="EO128" s="218"/>
      <c r="EP128" s="218"/>
      <c r="EQ128" s="218"/>
      <c r="ER128" s="218"/>
      <c r="ES128" s="218"/>
      <c r="ET128" s="218"/>
      <c r="EU128" s="218"/>
      <c r="EV128" s="218"/>
      <c r="EW128" s="218"/>
      <c r="EX128" s="218"/>
      <c r="EY128" s="218"/>
      <c r="EZ128" s="218"/>
      <c r="FA128" s="218"/>
      <c r="FB128" s="218"/>
      <c r="FC128" s="218"/>
      <c r="FD128" s="218"/>
      <c r="FE128" s="218"/>
      <c r="FF128" s="218"/>
      <c r="FG128" s="218"/>
      <c r="FH128" s="218"/>
      <c r="FI128" s="218"/>
      <c r="FJ128" s="218"/>
      <c r="FK128" s="218"/>
      <c r="FL128" s="218"/>
      <c r="FM128" s="218"/>
      <c r="FN128" s="218"/>
      <c r="FO128" s="218"/>
      <c r="FP128" s="218"/>
      <c r="FQ128" s="218"/>
      <c r="FR128" s="218"/>
      <c r="FS128" s="218"/>
      <c r="FT128" s="218"/>
      <c r="FU128" s="218"/>
      <c r="FV128" s="218"/>
      <c r="FW128" s="218"/>
      <c r="FX128" s="218"/>
      <c r="FY128" s="218"/>
      <c r="FZ128" s="218"/>
      <c r="GA128" s="218"/>
      <c r="GB128" s="218"/>
      <c r="GC128" s="218"/>
      <c r="GD128" s="218"/>
      <c r="GE128" s="218"/>
      <c r="GF128" s="218"/>
      <c r="GG128" s="218"/>
      <c r="GH128" s="218"/>
      <c r="GI128" s="218"/>
      <c r="GJ128" s="218"/>
      <c r="GK128" s="218"/>
      <c r="GL128" s="218"/>
      <c r="GM128" s="218"/>
      <c r="GN128" s="218"/>
      <c r="GO128" s="218"/>
      <c r="GP128" s="218"/>
      <c r="GQ128" s="218"/>
      <c r="GR128" s="218"/>
      <c r="GS128" s="218"/>
      <c r="GT128" s="218"/>
      <c r="GU128" s="218"/>
      <c r="GV128" s="218"/>
      <c r="GW128" s="218"/>
      <c r="GX128" s="218"/>
      <c r="GY128" s="218"/>
      <c r="GZ128" s="218"/>
      <c r="HA128" s="218"/>
      <c r="HB128" s="218"/>
      <c r="HC128" s="218"/>
      <c r="HD128" s="218"/>
      <c r="HE128" s="218"/>
      <c r="HF128" s="218"/>
      <c r="HG128" s="218"/>
      <c r="HH128" s="218"/>
      <c r="HI128" s="218"/>
      <c r="HJ128" s="218"/>
      <c r="HK128" s="218"/>
      <c r="HL128" s="218"/>
      <c r="HM128" s="218"/>
      <c r="HN128" s="218"/>
      <c r="HO128" s="218"/>
      <c r="HP128" s="218"/>
      <c r="HQ128" s="218"/>
      <c r="HR128" s="218"/>
      <c r="HS128" s="218"/>
      <c r="HT128" s="218"/>
      <c r="HU128" s="218"/>
      <c r="HV128" s="218"/>
      <c r="HW128" s="218"/>
      <c r="HX128" s="218"/>
      <c r="HY128" s="218"/>
      <c r="HZ128" s="218"/>
      <c r="IA128" s="218"/>
      <c r="IB128" s="218"/>
      <c r="IC128" s="218"/>
      <c r="ID128" s="218"/>
      <c r="IE128" s="218"/>
      <c r="IF128" s="218"/>
      <c r="IG128" s="218"/>
      <c r="IH128" s="218"/>
      <c r="II128" s="218"/>
      <c r="IJ128" s="218"/>
      <c r="IK128" s="218"/>
      <c r="IL128" s="218"/>
      <c r="IM128" s="218"/>
      <c r="IN128" s="218"/>
      <c r="IO128" s="218"/>
      <c r="IP128" s="218"/>
      <c r="IQ128" s="218"/>
      <c r="IR128" s="218"/>
      <c r="IS128" s="218"/>
      <c r="IT128" s="218"/>
      <c r="IU128" s="218"/>
      <c r="IV128" s="218"/>
      <c r="IW128" s="218"/>
      <c r="IX128" s="218"/>
      <c r="IY128" s="218"/>
      <c r="IZ128" s="218"/>
      <c r="JA128" s="218"/>
      <c r="JB128" s="218"/>
      <c r="JC128" s="218"/>
      <c r="JD128" s="218"/>
      <c r="JE128" s="218"/>
      <c r="JF128" s="218"/>
      <c r="JG128" s="218"/>
      <c r="JH128" s="218"/>
      <c r="JI128" s="218"/>
      <c r="JJ128" s="218"/>
      <c r="JK128" s="218"/>
      <c r="JL128" s="218"/>
      <c r="JM128" s="218"/>
      <c r="JN128" s="218"/>
      <c r="JO128" s="218"/>
      <c r="JP128" s="218"/>
      <c r="JQ128" s="218"/>
      <c r="JR128" s="218"/>
      <c r="JS128" s="218"/>
      <c r="JT128" s="218"/>
      <c r="JU128" s="218"/>
      <c r="JV128" s="218"/>
      <c r="JW128" s="218"/>
      <c r="JX128" s="218"/>
      <c r="JY128" s="218"/>
      <c r="JZ128" s="218"/>
      <c r="KA128" s="218"/>
      <c r="KB128" s="218"/>
      <c r="KC128" s="218"/>
      <c r="KD128" s="218"/>
      <c r="KE128" s="218"/>
      <c r="KF128" s="218"/>
      <c r="KG128" s="218"/>
      <c r="KH128" s="218"/>
      <c r="KI128" s="218"/>
      <c r="KJ128" s="218"/>
      <c r="KK128" s="218"/>
      <c r="KL128" s="218"/>
      <c r="KM128" s="218"/>
      <c r="KN128" s="218"/>
      <c r="KO128" s="218"/>
      <c r="KP128" s="218"/>
      <c r="KQ128" s="218"/>
      <c r="KR128" s="218"/>
      <c r="KS128" s="218"/>
      <c r="KT128" s="218"/>
      <c r="KU128" s="218"/>
      <c r="KV128" s="218"/>
      <c r="KW128" s="218"/>
      <c r="KX128" s="218"/>
      <c r="KY128" s="218"/>
      <c r="KZ128" s="218"/>
      <c r="LA128" s="218"/>
      <c r="LB128" s="218"/>
      <c r="LC128" s="218"/>
      <c r="LD128" s="218"/>
      <c r="LE128" s="218"/>
      <c r="LF128" s="218"/>
      <c r="LG128" s="218"/>
      <c r="LH128" s="218"/>
      <c r="LI128" s="218"/>
      <c r="LJ128" s="218"/>
      <c r="LK128" s="218"/>
      <c r="LL128" s="218"/>
      <c r="LM128" s="218"/>
      <c r="LN128" s="218"/>
      <c r="LO128" s="218"/>
      <c r="LP128" s="218"/>
      <c r="LQ128" s="218"/>
      <c r="LR128" s="218"/>
      <c r="LS128" s="218"/>
      <c r="LT128" s="218"/>
      <c r="LU128" s="218"/>
      <c r="LV128" s="218"/>
      <c r="LW128" s="218"/>
      <c r="LX128" s="218"/>
      <c r="LY128" s="218"/>
      <c r="LZ128" s="218"/>
      <c r="MA128" s="218"/>
      <c r="MB128" s="218"/>
      <c r="MC128" s="218"/>
      <c r="MD128" s="218"/>
      <c r="ME128" s="218"/>
      <c r="MF128" s="218"/>
      <c r="MG128" s="218"/>
      <c r="MH128" s="218"/>
      <c r="MI128" s="218"/>
      <c r="MJ128" s="218"/>
      <c r="MK128" s="218"/>
      <c r="ML128" s="218"/>
      <c r="MM128" s="218"/>
      <c r="MN128" s="218"/>
      <c r="MO128" s="218"/>
      <c r="MP128" s="218"/>
      <c r="MQ128" s="218"/>
      <c r="MR128" s="218"/>
      <c r="MS128" s="218"/>
      <c r="MT128" s="218"/>
      <c r="MU128" s="218"/>
      <c r="MV128" s="218"/>
      <c r="MW128" s="218"/>
      <c r="MX128" s="218"/>
      <c r="MY128" s="218"/>
      <c r="MZ128" s="218"/>
      <c r="NA128" s="218"/>
      <c r="NB128" s="218"/>
      <c r="NC128" s="218"/>
      <c r="ND128" s="218"/>
      <c r="NE128" s="218"/>
      <c r="NF128" s="218"/>
      <c r="NG128" s="218"/>
      <c r="NH128" s="218"/>
      <c r="NI128" s="218"/>
      <c r="NJ128" s="218"/>
      <c r="NK128" s="218"/>
      <c r="NL128" s="218"/>
      <c r="NM128" s="218"/>
      <c r="NN128" s="218"/>
      <c r="NO128" s="218"/>
      <c r="NP128" s="218"/>
      <c r="NQ128" s="218"/>
      <c r="NR128" s="218"/>
      <c r="NS128" s="218"/>
      <c r="NT128" s="218"/>
      <c r="NU128" s="218"/>
      <c r="NV128" s="218"/>
      <c r="NW128" s="218"/>
      <c r="NX128" s="218"/>
      <c r="NY128" s="218"/>
      <c r="NZ128" s="218"/>
      <c r="OA128" s="218"/>
      <c r="OB128" s="218"/>
      <c r="OC128" s="218"/>
      <c r="OD128" s="218"/>
      <c r="OE128" s="218"/>
      <c r="OF128" s="218"/>
      <c r="OG128" s="218"/>
      <c r="OH128" s="218"/>
      <c r="OI128" s="218"/>
      <c r="OJ128" s="218"/>
      <c r="OK128" s="218"/>
      <c r="OL128" s="218"/>
      <c r="OM128" s="218"/>
      <c r="ON128" s="218"/>
      <c r="OO128" s="218"/>
      <c r="OP128" s="218"/>
      <c r="OQ128" s="218"/>
      <c r="OR128" s="218"/>
      <c r="OS128" s="218"/>
      <c r="OT128" s="218"/>
      <c r="OU128" s="218"/>
      <c r="OV128" s="218"/>
      <c r="OW128" s="218"/>
      <c r="OX128" s="218"/>
      <c r="OY128" s="218"/>
      <c r="OZ128" s="218"/>
      <c r="PA128" s="218"/>
      <c r="PB128" s="218"/>
      <c r="PC128" s="218"/>
      <c r="PD128" s="218"/>
      <c r="PE128" s="218"/>
      <c r="PF128" s="218"/>
      <c r="PG128" s="218"/>
      <c r="PH128" s="218"/>
      <c r="PI128" s="218"/>
      <c r="PJ128" s="218"/>
      <c r="PK128" s="218"/>
      <c r="PL128" s="218"/>
      <c r="PM128" s="218"/>
      <c r="PN128" s="218"/>
      <c r="PO128" s="218"/>
      <c r="PP128" s="218"/>
      <c r="PQ128" s="218"/>
      <c r="PR128" s="218"/>
      <c r="PS128" s="218"/>
      <c r="PT128" s="218"/>
      <c r="PU128" s="218"/>
      <c r="PV128" s="218"/>
      <c r="PW128" s="218"/>
      <c r="PX128" s="218"/>
      <c r="PY128" s="218"/>
      <c r="PZ128" s="218"/>
      <c r="QA128" s="218"/>
      <c r="QB128" s="218"/>
      <c r="QC128" s="218"/>
      <c r="QD128" s="218"/>
      <c r="QE128" s="218"/>
      <c r="QF128" s="218"/>
      <c r="QG128" s="218"/>
      <c r="QH128" s="218"/>
      <c r="QI128" s="218"/>
      <c r="QJ128" s="218"/>
      <c r="QK128" s="218"/>
      <c r="QL128" s="218"/>
      <c r="QM128" s="218"/>
      <c r="QN128" s="218"/>
      <c r="QO128" s="218"/>
      <c r="QP128" s="218"/>
      <c r="QQ128" s="218"/>
      <c r="QR128" s="218"/>
      <c r="QS128" s="218"/>
      <c r="QT128" s="218"/>
      <c r="QU128" s="218"/>
      <c r="QV128" s="218"/>
      <c r="QW128" s="218"/>
      <c r="QX128" s="218"/>
      <c r="QY128" s="218"/>
      <c r="QZ128" s="218"/>
      <c r="RA128" s="218"/>
      <c r="RB128" s="218"/>
      <c r="RC128" s="218"/>
      <c r="RD128" s="218"/>
      <c r="RE128" s="218"/>
      <c r="RF128" s="218"/>
      <c r="RG128" s="218"/>
      <c r="RH128" s="218"/>
      <c r="RI128" s="218"/>
      <c r="RJ128" s="218"/>
      <c r="RK128" s="218"/>
      <c r="RL128" s="218"/>
      <c r="RM128" s="218"/>
      <c r="RN128" s="218"/>
      <c r="RO128" s="218"/>
      <c r="RP128" s="218"/>
      <c r="RQ128" s="218"/>
      <c r="RR128" s="218"/>
      <c r="RS128" s="218"/>
      <c r="RT128" s="218"/>
      <c r="RU128" s="218"/>
      <c r="RV128" s="218"/>
      <c r="RW128" s="218"/>
      <c r="RX128" s="218"/>
      <c r="RY128" s="218"/>
      <c r="RZ128" s="218"/>
      <c r="SA128" s="218"/>
      <c r="SB128" s="218"/>
      <c r="SC128" s="218"/>
      <c r="SD128" s="218"/>
      <c r="SE128" s="218"/>
      <c r="SF128" s="218"/>
      <c r="SG128" s="218"/>
      <c r="SH128" s="218"/>
      <c r="SI128" s="218"/>
      <c r="SJ128" s="218"/>
      <c r="SK128" s="218"/>
      <c r="SL128" s="218"/>
      <c r="SM128" s="218"/>
      <c r="SN128" s="218"/>
      <c r="SO128" s="218"/>
      <c r="SP128" s="218"/>
      <c r="SQ128" s="218"/>
      <c r="SR128" s="218"/>
      <c r="SS128" s="218"/>
      <c r="ST128" s="218"/>
      <c r="SU128" s="218"/>
      <c r="SV128" s="218"/>
      <c r="SW128" s="218"/>
      <c r="SX128" s="218"/>
      <c r="SY128" s="218"/>
      <c r="SZ128" s="218"/>
      <c r="TA128" s="218"/>
      <c r="TB128" s="218"/>
      <c r="TC128" s="218"/>
      <c r="TD128" s="218"/>
      <c r="TE128" s="218"/>
      <c r="TF128" s="218"/>
      <c r="TG128" s="218"/>
      <c r="TH128" s="218"/>
      <c r="TI128" s="218"/>
      <c r="TJ128" s="218"/>
      <c r="TK128" s="218"/>
      <c r="TL128" s="218"/>
      <c r="TM128" s="218"/>
      <c r="TN128" s="218"/>
      <c r="TO128" s="218"/>
      <c r="TP128" s="218"/>
      <c r="TQ128" s="218"/>
      <c r="TR128" s="218"/>
      <c r="TS128" s="218"/>
      <c r="TT128" s="218"/>
      <c r="TU128" s="218"/>
      <c r="TV128" s="218"/>
      <c r="TW128" s="218"/>
      <c r="TX128" s="218"/>
      <c r="TY128" s="218"/>
      <c r="TZ128" s="218"/>
      <c r="UA128" s="218"/>
      <c r="UB128" s="218"/>
      <c r="UC128" s="218"/>
      <c r="UD128" s="218"/>
      <c r="UE128" s="218"/>
      <c r="UF128" s="218"/>
      <c r="UG128" s="218"/>
      <c r="UH128" s="218"/>
      <c r="UI128" s="218"/>
      <c r="UJ128" s="218"/>
      <c r="UK128" s="218"/>
      <c r="UL128" s="218"/>
      <c r="UM128" s="218"/>
      <c r="UN128" s="218"/>
      <c r="UO128" s="218"/>
      <c r="UP128" s="218"/>
      <c r="UQ128" s="218"/>
      <c r="UR128" s="218"/>
      <c r="US128" s="218"/>
      <c r="UT128" s="218"/>
      <c r="UU128" s="218"/>
      <c r="UV128" s="218"/>
      <c r="UW128" s="218"/>
      <c r="UX128" s="218"/>
      <c r="UY128" s="218"/>
      <c r="UZ128" s="218"/>
      <c r="VA128" s="218"/>
      <c r="VB128" s="218"/>
      <c r="VC128" s="218"/>
      <c r="VD128" s="218"/>
      <c r="VE128" s="218"/>
      <c r="VF128" s="218"/>
      <c r="VG128" s="218"/>
      <c r="VH128" s="218"/>
      <c r="VI128" s="218"/>
      <c r="VJ128" s="218"/>
      <c r="VK128" s="218"/>
      <c r="VL128" s="218"/>
      <c r="VM128" s="218"/>
      <c r="VN128" s="218"/>
      <c r="VO128" s="218"/>
      <c r="VP128" s="218"/>
      <c r="VQ128" s="218"/>
      <c r="VR128" s="218"/>
      <c r="VS128" s="218"/>
      <c r="VT128" s="218"/>
      <c r="VU128" s="218"/>
      <c r="VV128" s="218"/>
      <c r="VW128" s="218"/>
      <c r="VX128" s="218"/>
      <c r="VY128" s="218"/>
      <c r="VZ128" s="218"/>
      <c r="WA128" s="218"/>
      <c r="WB128" s="218"/>
      <c r="WC128" s="218"/>
      <c r="WD128" s="218"/>
      <c r="WE128" s="218"/>
      <c r="WF128" s="218"/>
      <c r="WG128" s="218"/>
      <c r="WH128" s="218"/>
      <c r="WI128" s="218"/>
      <c r="WJ128" s="218"/>
      <c r="WK128" s="218"/>
      <c r="WL128" s="218"/>
      <c r="WM128" s="218"/>
      <c r="WN128" s="218"/>
      <c r="WO128" s="218"/>
      <c r="WP128" s="218"/>
      <c r="WQ128" s="218"/>
      <c r="WR128" s="218"/>
      <c r="WS128" s="218"/>
      <c r="WT128" s="218"/>
      <c r="WU128" s="218"/>
      <c r="WV128" s="218"/>
      <c r="WW128" s="218"/>
      <c r="WX128" s="218"/>
      <c r="WY128" s="218"/>
      <c r="WZ128" s="218"/>
      <c r="XA128" s="218"/>
      <c r="XB128" s="218"/>
      <c r="XC128" s="218"/>
      <c r="XD128" s="218"/>
      <c r="XE128" s="218"/>
      <c r="XF128" s="218"/>
      <c r="XG128" s="218"/>
      <c r="XH128" s="218"/>
      <c r="XI128" s="218"/>
      <c r="XJ128" s="218"/>
      <c r="XK128" s="218"/>
      <c r="XL128" s="218"/>
      <c r="XM128" s="218"/>
      <c r="XN128" s="218"/>
      <c r="XO128" s="218"/>
      <c r="XP128" s="218"/>
      <c r="XQ128" s="218"/>
      <c r="XR128" s="218"/>
      <c r="XS128" s="218"/>
      <c r="XT128" s="218"/>
      <c r="XU128" s="218"/>
      <c r="XV128" s="218"/>
      <c r="XW128" s="218"/>
      <c r="XX128" s="218"/>
      <c r="XY128" s="218"/>
      <c r="XZ128" s="218"/>
      <c r="YA128" s="218"/>
      <c r="YB128" s="218"/>
      <c r="YC128" s="218"/>
      <c r="YD128" s="218"/>
      <c r="YE128" s="218"/>
      <c r="YF128" s="218"/>
      <c r="YG128" s="218"/>
      <c r="YH128" s="218"/>
      <c r="YI128" s="218"/>
      <c r="YJ128" s="218"/>
      <c r="YK128" s="218"/>
      <c r="YL128" s="218"/>
      <c r="YM128" s="218"/>
      <c r="YN128" s="218"/>
      <c r="YO128" s="218"/>
      <c r="YP128" s="218"/>
      <c r="YQ128" s="218"/>
      <c r="YR128" s="218"/>
      <c r="YS128" s="218"/>
      <c r="YT128" s="218"/>
      <c r="YU128" s="218"/>
      <c r="YV128" s="218"/>
      <c r="YW128" s="218"/>
      <c r="YX128" s="218"/>
      <c r="YY128" s="218"/>
      <c r="YZ128" s="218"/>
      <c r="ZA128" s="218"/>
      <c r="ZB128" s="218"/>
      <c r="ZC128" s="218"/>
      <c r="ZD128" s="218"/>
      <c r="ZE128" s="218"/>
      <c r="ZF128" s="218"/>
      <c r="ZG128" s="218"/>
      <c r="ZH128" s="218"/>
      <c r="ZI128" s="218"/>
      <c r="ZJ128" s="218"/>
      <c r="ZK128" s="218"/>
      <c r="ZL128" s="218"/>
      <c r="ZM128" s="218"/>
      <c r="ZN128" s="218"/>
      <c r="ZO128" s="218"/>
      <c r="ZP128" s="218"/>
      <c r="ZQ128" s="218"/>
      <c r="ZR128" s="218"/>
      <c r="ZS128" s="218"/>
      <c r="ZT128" s="218"/>
      <c r="ZU128" s="218"/>
      <c r="ZV128" s="218"/>
      <c r="ZW128" s="218"/>
      <c r="ZX128" s="218"/>
      <c r="ZY128" s="218"/>
      <c r="ZZ128" s="218"/>
      <c r="AAA128" s="218"/>
      <c r="AAB128" s="218"/>
      <c r="AAC128" s="218"/>
      <c r="AAD128" s="218"/>
      <c r="AAE128" s="218"/>
      <c r="AAF128" s="218"/>
      <c r="AAG128" s="218"/>
      <c r="AAH128" s="218"/>
      <c r="AAI128" s="218"/>
      <c r="AAJ128" s="218"/>
      <c r="AAK128" s="218"/>
      <c r="AAL128" s="218"/>
      <c r="AAM128" s="218"/>
      <c r="AAN128" s="218"/>
      <c r="AAO128" s="218"/>
      <c r="AAP128" s="218"/>
      <c r="AAQ128" s="218"/>
      <c r="AAR128" s="218"/>
      <c r="AAS128" s="218"/>
      <c r="AAT128" s="218"/>
      <c r="AAU128" s="218"/>
      <c r="AAV128" s="218"/>
      <c r="AAW128" s="218"/>
      <c r="AAX128" s="218"/>
      <c r="AAY128" s="218"/>
      <c r="AAZ128" s="218"/>
      <c r="ABA128" s="218"/>
      <c r="ABB128" s="218"/>
      <c r="ABC128" s="218"/>
      <c r="ABD128" s="218"/>
      <c r="ABE128" s="218"/>
      <c r="ABF128" s="218"/>
      <c r="ABG128" s="218"/>
      <c r="ABH128" s="218"/>
      <c r="ABI128" s="218"/>
      <c r="ABJ128" s="218"/>
      <c r="ABK128" s="218"/>
      <c r="ABL128" s="218"/>
      <c r="ABM128" s="218"/>
      <c r="ABN128" s="218"/>
      <c r="ABO128" s="218"/>
      <c r="ABP128" s="218"/>
      <c r="ABQ128" s="218"/>
      <c r="ABR128" s="218"/>
      <c r="ABS128" s="218"/>
      <c r="ABT128" s="218"/>
      <c r="ABU128" s="218"/>
      <c r="ABV128" s="218"/>
      <c r="ABW128" s="218"/>
      <c r="ABX128" s="218"/>
      <c r="ABY128" s="218"/>
      <c r="ABZ128" s="218"/>
      <c r="ACA128" s="218"/>
      <c r="ACB128" s="218"/>
      <c r="ACC128" s="218"/>
      <c r="ACD128" s="218"/>
      <c r="ACE128" s="218"/>
      <c r="ACF128" s="218"/>
      <c r="ACG128" s="218"/>
      <c r="ACH128" s="218"/>
      <c r="ACI128" s="218"/>
      <c r="ACJ128" s="218"/>
      <c r="ACK128" s="218"/>
      <c r="ACL128" s="218"/>
      <c r="ACM128" s="218"/>
      <c r="ACN128" s="218"/>
      <c r="ACO128" s="218"/>
      <c r="ACP128" s="218"/>
      <c r="ACQ128" s="218"/>
      <c r="ACR128" s="218"/>
      <c r="ACS128" s="218"/>
      <c r="ACT128" s="218"/>
      <c r="ACU128" s="218"/>
      <c r="ACV128" s="218"/>
      <c r="ACW128" s="218"/>
      <c r="ACX128" s="218"/>
      <c r="ACY128" s="218"/>
      <c r="ACZ128" s="218"/>
      <c r="ADA128" s="218"/>
      <c r="ADB128" s="218"/>
      <c r="ADC128" s="218"/>
      <c r="ADD128" s="218"/>
      <c r="ADE128" s="218"/>
      <c r="ADF128" s="218"/>
      <c r="ADG128" s="218"/>
      <c r="ADH128" s="218"/>
      <c r="ADI128" s="218"/>
      <c r="ADJ128" s="218"/>
      <c r="ADK128" s="218"/>
      <c r="ADL128" s="218"/>
      <c r="ADM128" s="218"/>
      <c r="ADN128" s="218"/>
      <c r="ADO128" s="218"/>
      <c r="ADP128" s="218"/>
      <c r="ADQ128" s="218"/>
      <c r="ADR128" s="218"/>
      <c r="ADS128" s="218"/>
      <c r="ADT128" s="218"/>
      <c r="ADU128" s="218"/>
      <c r="ADV128" s="218"/>
      <c r="ADW128" s="218"/>
      <c r="ADX128" s="218"/>
      <c r="ADY128" s="218"/>
      <c r="ADZ128" s="218"/>
      <c r="AEA128" s="218"/>
      <c r="AEB128" s="218"/>
      <c r="AEC128" s="218"/>
      <c r="AED128" s="218"/>
      <c r="AEE128" s="218"/>
      <c r="AEF128" s="218"/>
      <c r="AEG128" s="218"/>
      <c r="AEH128" s="218"/>
      <c r="AEI128" s="218"/>
      <c r="AEJ128" s="218"/>
      <c r="AEK128" s="218"/>
      <c r="AEL128" s="218"/>
      <c r="AEM128" s="218"/>
      <c r="AEN128" s="218"/>
      <c r="AEO128" s="218"/>
      <c r="AEP128" s="218"/>
      <c r="AEQ128" s="218"/>
      <c r="AER128" s="218"/>
      <c r="AES128" s="218"/>
      <c r="AET128" s="218"/>
      <c r="AEU128" s="218"/>
      <c r="AEV128" s="218"/>
      <c r="AEW128" s="218"/>
      <c r="AEX128" s="218"/>
      <c r="AEY128" s="218"/>
      <c r="AEZ128" s="218"/>
      <c r="AFA128" s="218"/>
      <c r="AFB128" s="218"/>
      <c r="AFC128" s="218"/>
      <c r="AFD128" s="218"/>
      <c r="AFE128" s="218"/>
      <c r="AFF128" s="218"/>
      <c r="AFG128" s="218"/>
      <c r="AFH128" s="218"/>
      <c r="AFI128" s="218"/>
      <c r="AFJ128" s="218"/>
      <c r="AFK128" s="218"/>
      <c r="AFL128" s="218"/>
      <c r="AFM128" s="218"/>
      <c r="AFN128" s="218"/>
      <c r="AFO128" s="218"/>
      <c r="AFP128" s="218"/>
      <c r="AFQ128" s="218"/>
      <c r="AFR128" s="218"/>
      <c r="AFS128" s="218"/>
      <c r="AFT128" s="218"/>
      <c r="AFU128" s="218"/>
      <c r="AFV128" s="218"/>
      <c r="AFW128" s="218"/>
      <c r="AFX128" s="218"/>
      <c r="AFY128" s="218"/>
      <c r="AFZ128" s="218"/>
      <c r="AGA128" s="218"/>
      <c r="AGB128" s="218"/>
      <c r="AGC128" s="218"/>
      <c r="AGD128" s="218"/>
      <c r="AGE128" s="218"/>
      <c r="AGF128" s="218"/>
      <c r="AGG128" s="218"/>
      <c r="AGH128" s="218"/>
      <c r="AGI128" s="218"/>
      <c r="AGJ128" s="218"/>
      <c r="AGK128" s="218"/>
      <c r="AGL128" s="218"/>
      <c r="AGM128" s="218"/>
      <c r="AGN128" s="218"/>
      <c r="AGO128" s="218"/>
      <c r="AGP128" s="218"/>
      <c r="AGQ128" s="218"/>
      <c r="AGR128" s="218"/>
      <c r="AGS128" s="218"/>
      <c r="AGT128" s="218"/>
      <c r="AGU128" s="218"/>
      <c r="AGV128" s="218"/>
      <c r="AGW128" s="218"/>
      <c r="AGX128" s="218"/>
      <c r="AGY128" s="218"/>
      <c r="AGZ128" s="218"/>
      <c r="AHA128" s="218"/>
      <c r="AHB128" s="218"/>
      <c r="AHC128" s="218"/>
      <c r="AHD128" s="218"/>
      <c r="AHE128" s="218"/>
      <c r="AHF128" s="218"/>
      <c r="AHG128" s="218"/>
      <c r="AHH128" s="218"/>
      <c r="AHI128" s="218"/>
      <c r="AHJ128" s="218"/>
      <c r="AHK128" s="218"/>
      <c r="AHL128" s="218"/>
      <c r="AHM128" s="218"/>
      <c r="AHN128" s="218"/>
      <c r="AHO128" s="218"/>
      <c r="AHP128" s="218"/>
      <c r="AHQ128" s="218"/>
      <c r="AHR128" s="218"/>
      <c r="AHS128" s="218"/>
      <c r="AHT128" s="218"/>
      <c r="AHU128" s="218"/>
      <c r="AHV128" s="218"/>
      <c r="AHW128" s="218"/>
      <c r="AHX128" s="218"/>
      <c r="AHY128" s="218"/>
      <c r="AHZ128" s="218"/>
      <c r="AIA128" s="218"/>
      <c r="AIB128" s="218"/>
      <c r="AIC128" s="218"/>
      <c r="AID128" s="218"/>
      <c r="AIE128" s="218"/>
      <c r="AIF128" s="218"/>
      <c r="AIG128" s="218"/>
      <c r="AIH128" s="218"/>
      <c r="AII128" s="218"/>
      <c r="AIJ128" s="218"/>
      <c r="AIK128" s="218"/>
      <c r="AIL128" s="218"/>
      <c r="AIM128" s="218"/>
      <c r="AIN128" s="218"/>
      <c r="AIO128" s="218"/>
      <c r="AIP128" s="218"/>
      <c r="AIQ128" s="218"/>
      <c r="AIR128" s="218"/>
      <c r="AIS128" s="218"/>
      <c r="AIT128" s="218"/>
      <c r="AIU128" s="218"/>
      <c r="AIV128" s="218"/>
      <c r="AIW128" s="218"/>
      <c r="AIX128" s="218"/>
      <c r="AIY128" s="218"/>
      <c r="AIZ128" s="218"/>
      <c r="AJA128" s="218"/>
      <c r="AJB128" s="218"/>
      <c r="AJC128" s="218"/>
      <c r="AJD128" s="218"/>
      <c r="AJE128" s="218"/>
      <c r="AJF128" s="218"/>
      <c r="AJG128" s="218"/>
      <c r="AJH128" s="218"/>
      <c r="AJI128" s="218"/>
      <c r="AJJ128" s="218"/>
      <c r="AJK128" s="218"/>
      <c r="AJL128" s="218"/>
      <c r="AJM128" s="218"/>
      <c r="AJN128" s="218"/>
      <c r="AJO128" s="218"/>
      <c r="AJP128" s="218"/>
      <c r="AJQ128" s="218"/>
      <c r="AJR128" s="218"/>
      <c r="AJS128" s="218"/>
      <c r="AJT128" s="218"/>
      <c r="AJU128" s="218"/>
      <c r="AJV128" s="218"/>
      <c r="AJW128" s="218"/>
      <c r="AJX128" s="218"/>
      <c r="AJY128" s="218"/>
      <c r="AJZ128" s="218"/>
      <c r="AKA128" s="218"/>
      <c r="AKB128" s="218"/>
      <c r="AKC128" s="218"/>
      <c r="AKD128" s="218"/>
      <c r="AKE128" s="218"/>
      <c r="AKF128" s="218"/>
      <c r="AKG128" s="218"/>
      <c r="AKH128" s="218"/>
      <c r="AKI128" s="218"/>
      <c r="AKJ128" s="218"/>
      <c r="AKK128" s="218"/>
      <c r="AKL128" s="218"/>
      <c r="AKM128" s="218"/>
      <c r="AKN128" s="218"/>
      <c r="AKO128" s="218"/>
      <c r="AKP128" s="218"/>
      <c r="AKQ128" s="218"/>
      <c r="AKR128" s="218"/>
      <c r="AKS128" s="218"/>
      <c r="AKT128" s="218"/>
      <c r="AKU128" s="218"/>
      <c r="AKV128" s="218"/>
      <c r="AKW128" s="218"/>
      <c r="AKX128" s="218"/>
      <c r="AKY128" s="218"/>
      <c r="AKZ128" s="218"/>
      <c r="ALA128" s="218"/>
      <c r="ALB128" s="218"/>
      <c r="ALC128" s="218"/>
      <c r="ALD128" s="218"/>
      <c r="ALE128" s="218"/>
      <c r="ALF128" s="218"/>
      <c r="ALG128" s="218"/>
      <c r="ALH128" s="218"/>
      <c r="ALI128" s="218"/>
      <c r="ALJ128" s="218"/>
      <c r="ALK128" s="218"/>
      <c r="ALL128" s="218"/>
      <c r="ALM128" s="218"/>
      <c r="ALN128" s="218"/>
      <c r="ALO128" s="218"/>
      <c r="ALP128" s="218"/>
      <c r="ALQ128" s="218"/>
      <c r="ALR128" s="218"/>
      <c r="ALS128" s="218"/>
      <c r="ALT128" s="218"/>
      <c r="ALU128" s="218"/>
      <c r="ALV128" s="218"/>
      <c r="ALW128" s="218"/>
      <c r="ALX128" s="218"/>
      <c r="ALY128" s="218"/>
      <c r="ALZ128" s="218"/>
      <c r="AMA128" s="218"/>
      <c r="AMB128" s="218"/>
      <c r="AMC128" s="218"/>
      <c r="AMD128" s="218"/>
      <c r="AME128" s="218"/>
      <c r="AMF128" s="218"/>
      <c r="AMG128" s="218"/>
      <c r="AMH128" s="218"/>
      <c r="AMI128" s="218"/>
      <c r="AMJ128" s="218"/>
      <c r="AMK128" s="218"/>
      <c r="AML128" s="218"/>
      <c r="AMM128" s="218"/>
      <c r="AMN128" s="218"/>
      <c r="AMO128" s="218"/>
      <c r="AMP128" s="218"/>
      <c r="AMQ128" s="218"/>
      <c r="AMR128" s="218"/>
      <c r="AMS128" s="218"/>
      <c r="AMT128" s="218"/>
      <c r="AMU128" s="218"/>
      <c r="AMV128" s="218"/>
      <c r="AMW128" s="218"/>
      <c r="AMX128" s="218"/>
      <c r="AMY128" s="218"/>
      <c r="AMZ128" s="218"/>
      <c r="ANA128" s="218"/>
      <c r="ANB128" s="218"/>
      <c r="ANC128" s="218"/>
      <c r="AND128" s="218"/>
      <c r="ANE128" s="218"/>
      <c r="ANF128" s="218"/>
      <c r="ANG128" s="218"/>
      <c r="ANH128" s="218"/>
      <c r="ANI128" s="218"/>
      <c r="ANJ128" s="218"/>
      <c r="ANK128" s="218"/>
      <c r="ANL128" s="218"/>
      <c r="ANM128" s="218"/>
      <c r="ANN128" s="218"/>
      <c r="ANO128" s="218"/>
      <c r="ANP128" s="218"/>
      <c r="ANQ128" s="218"/>
      <c r="ANR128" s="218"/>
      <c r="ANS128" s="218"/>
      <c r="ANT128" s="218"/>
      <c r="ANU128" s="218"/>
      <c r="ANV128" s="218"/>
      <c r="ANW128" s="218"/>
      <c r="ANX128" s="218"/>
      <c r="ANY128" s="218"/>
      <c r="ANZ128" s="218"/>
      <c r="AOA128" s="218"/>
      <c r="AOB128" s="218"/>
      <c r="AOC128" s="218"/>
      <c r="AOD128" s="218"/>
      <c r="AOE128" s="218"/>
      <c r="AOF128" s="218"/>
      <c r="AOG128" s="218"/>
      <c r="AOH128" s="218"/>
      <c r="AOI128" s="218"/>
      <c r="AOJ128" s="218"/>
      <c r="AOK128" s="218"/>
      <c r="AOL128" s="218"/>
      <c r="AOM128" s="218"/>
      <c r="AON128" s="218"/>
      <c r="AOO128" s="218"/>
      <c r="AOP128" s="218"/>
      <c r="AOQ128" s="218"/>
      <c r="AOR128" s="218"/>
      <c r="AOS128" s="218"/>
      <c r="AOT128" s="218"/>
      <c r="AOU128" s="218"/>
      <c r="AOV128" s="218"/>
      <c r="AOW128" s="218"/>
      <c r="AOX128" s="218"/>
      <c r="AOY128" s="218"/>
      <c r="AOZ128" s="218"/>
      <c r="APA128" s="218"/>
      <c r="APB128" s="218"/>
      <c r="APC128" s="218"/>
      <c r="APD128" s="218"/>
      <c r="APE128" s="218"/>
      <c r="APF128" s="218"/>
      <c r="APG128" s="218"/>
      <c r="APH128" s="218"/>
      <c r="API128" s="218"/>
      <c r="APJ128" s="218"/>
      <c r="APK128" s="218"/>
      <c r="APL128" s="218"/>
      <c r="APM128" s="218"/>
      <c r="APN128" s="218"/>
      <c r="APO128" s="218"/>
      <c r="APP128" s="218"/>
      <c r="APQ128" s="218"/>
      <c r="APR128" s="218"/>
      <c r="APS128" s="218"/>
      <c r="APT128" s="218"/>
      <c r="APU128" s="218"/>
      <c r="APV128" s="218"/>
      <c r="APW128" s="218"/>
      <c r="APX128" s="218"/>
      <c r="APY128" s="218"/>
      <c r="APZ128" s="218"/>
      <c r="AQA128" s="218"/>
      <c r="AQB128" s="218"/>
      <c r="AQC128" s="218"/>
      <c r="AQD128" s="218"/>
      <c r="AQE128" s="218"/>
      <c r="AQF128" s="218"/>
      <c r="AQG128" s="218"/>
      <c r="AQH128" s="218"/>
      <c r="AQI128" s="218"/>
      <c r="AQJ128" s="218"/>
      <c r="AQK128" s="218"/>
      <c r="AQL128" s="218"/>
      <c r="AQM128" s="218"/>
      <c r="AQN128" s="218"/>
      <c r="AQO128" s="218"/>
      <c r="AQP128" s="218"/>
      <c r="AQQ128" s="218"/>
      <c r="AQR128" s="218"/>
      <c r="AQS128" s="218"/>
      <c r="AQT128" s="218"/>
      <c r="AQU128" s="218"/>
      <c r="AQV128" s="218"/>
      <c r="AQW128" s="218"/>
      <c r="AQX128" s="218"/>
      <c r="AQY128" s="218"/>
      <c r="AQZ128" s="218"/>
      <c r="ARA128" s="218"/>
      <c r="ARB128" s="218"/>
      <c r="ARC128" s="218"/>
      <c r="ARD128" s="218"/>
      <c r="ARE128" s="218"/>
      <c r="ARF128" s="218"/>
      <c r="ARG128" s="218"/>
      <c r="ARH128" s="218"/>
      <c r="ARI128" s="218"/>
      <c r="ARJ128" s="218"/>
      <c r="ARK128" s="218"/>
      <c r="ARL128" s="218"/>
      <c r="ARM128" s="218"/>
      <c r="ARN128" s="218"/>
      <c r="ARO128" s="218"/>
      <c r="ARP128" s="218"/>
      <c r="ARQ128" s="218"/>
      <c r="ARR128" s="218"/>
      <c r="ARS128" s="218"/>
      <c r="ART128" s="218"/>
      <c r="ARU128" s="218"/>
      <c r="ARV128" s="218"/>
      <c r="ARW128" s="218"/>
      <c r="ARX128" s="218"/>
      <c r="ARY128" s="218"/>
      <c r="ARZ128" s="218"/>
      <c r="ASA128" s="218"/>
      <c r="ASB128" s="218"/>
      <c r="ASC128" s="218"/>
      <c r="ASD128" s="218"/>
      <c r="ASE128" s="218"/>
      <c r="ASF128" s="218"/>
      <c r="ASG128" s="218"/>
      <c r="ASH128" s="218"/>
      <c r="ASI128" s="218"/>
      <c r="ASJ128" s="218"/>
      <c r="ASK128" s="218"/>
      <c r="ASL128" s="218"/>
      <c r="ASM128" s="218"/>
      <c r="ASN128" s="218"/>
      <c r="ASO128" s="218"/>
      <c r="ASP128" s="218"/>
      <c r="ASQ128" s="218"/>
      <c r="ASR128" s="218"/>
      <c r="ASS128" s="218"/>
      <c r="AST128" s="218"/>
      <c r="ASU128" s="218"/>
      <c r="ASV128" s="218"/>
      <c r="ASW128" s="218"/>
      <c r="ASX128" s="218"/>
      <c r="ASY128" s="218"/>
      <c r="ASZ128" s="218"/>
      <c r="ATA128" s="218"/>
      <c r="ATB128" s="218"/>
      <c r="ATC128" s="218"/>
      <c r="ATD128" s="218"/>
      <c r="ATE128" s="218"/>
      <c r="ATF128" s="218"/>
      <c r="ATG128" s="218"/>
      <c r="ATH128" s="218"/>
      <c r="ATI128" s="218"/>
      <c r="ATJ128" s="218"/>
      <c r="ATK128" s="218"/>
      <c r="ATL128" s="218"/>
      <c r="ATM128" s="218"/>
      <c r="ATN128" s="218"/>
      <c r="ATO128" s="218"/>
      <c r="ATP128" s="218"/>
      <c r="ATQ128" s="218"/>
      <c r="ATR128" s="218"/>
      <c r="ATS128" s="218"/>
      <c r="ATT128" s="218"/>
      <c r="ATU128" s="218"/>
      <c r="ATV128" s="218"/>
      <c r="ATW128" s="218"/>
      <c r="ATX128" s="218"/>
      <c r="ATY128" s="218"/>
      <c r="ATZ128" s="218"/>
      <c r="AUA128" s="218"/>
      <c r="AUB128" s="218"/>
      <c r="AUC128" s="218"/>
      <c r="AUD128" s="218"/>
      <c r="AUE128" s="218"/>
      <c r="AUF128" s="218"/>
      <c r="AUG128" s="218"/>
      <c r="AUH128" s="218"/>
      <c r="AUI128" s="218"/>
      <c r="AUJ128" s="218"/>
      <c r="AUK128" s="218"/>
      <c r="AUL128" s="218"/>
      <c r="AUM128" s="218"/>
      <c r="AUN128" s="218"/>
      <c r="AUO128" s="218"/>
      <c r="AUP128" s="218"/>
      <c r="AUQ128" s="218"/>
      <c r="AUR128" s="218"/>
      <c r="AUS128" s="218"/>
      <c r="AUT128" s="218"/>
      <c r="AUU128" s="218"/>
      <c r="AUV128" s="218"/>
      <c r="AUW128" s="218"/>
      <c r="AUX128" s="218"/>
      <c r="AUY128" s="218"/>
      <c r="AUZ128" s="218"/>
      <c r="AVA128" s="218"/>
      <c r="AVB128" s="218"/>
      <c r="AVC128" s="218"/>
      <c r="AVD128" s="218"/>
      <c r="AVE128" s="218"/>
      <c r="AVF128" s="218"/>
      <c r="AVG128" s="218"/>
      <c r="AVH128" s="218"/>
      <c r="AVI128" s="218"/>
      <c r="AVJ128" s="218"/>
      <c r="AVK128" s="218"/>
      <c r="AVL128" s="218"/>
      <c r="AVM128" s="218"/>
      <c r="AVN128" s="218"/>
      <c r="AVO128" s="218"/>
      <c r="AVP128" s="218"/>
      <c r="AVQ128" s="218"/>
      <c r="AVR128" s="218"/>
      <c r="AVS128" s="218"/>
      <c r="AVT128" s="218"/>
      <c r="AVU128" s="218"/>
      <c r="AVV128" s="218"/>
      <c r="AVW128" s="218"/>
      <c r="AVX128" s="218"/>
      <c r="AVY128" s="218"/>
      <c r="AVZ128" s="218"/>
      <c r="AWA128" s="218"/>
      <c r="AWB128" s="218"/>
      <c r="AWC128" s="218"/>
      <c r="AWD128" s="218"/>
      <c r="AWE128" s="218"/>
      <c r="AWF128" s="218"/>
      <c r="AWG128" s="218"/>
      <c r="AWH128" s="218"/>
      <c r="AWI128" s="218"/>
      <c r="AWJ128" s="218"/>
      <c r="AWK128" s="218"/>
      <c r="AWL128" s="218"/>
      <c r="AWM128" s="218"/>
      <c r="AWN128" s="218"/>
      <c r="AWO128" s="218"/>
      <c r="AWP128" s="218"/>
      <c r="AWQ128" s="218"/>
      <c r="AWR128" s="218"/>
      <c r="AWS128" s="218"/>
      <c r="AWT128" s="218"/>
      <c r="AWU128" s="218"/>
      <c r="AWV128" s="218"/>
      <c r="AWW128" s="218"/>
      <c r="AWX128" s="218"/>
      <c r="AWY128" s="218"/>
      <c r="AWZ128" s="218"/>
      <c r="AXA128" s="218"/>
      <c r="AXB128" s="218"/>
      <c r="AXC128" s="218"/>
      <c r="AXD128" s="218"/>
      <c r="AXE128" s="218"/>
      <c r="AXF128" s="218"/>
      <c r="AXG128" s="218"/>
      <c r="AXH128" s="218"/>
      <c r="AXI128" s="218"/>
      <c r="AXJ128" s="218"/>
      <c r="AXK128" s="218"/>
      <c r="AXL128" s="218"/>
      <c r="AXM128" s="218"/>
      <c r="AXN128" s="218"/>
      <c r="AXO128" s="218"/>
      <c r="AXP128" s="218"/>
      <c r="AXQ128" s="218"/>
      <c r="AXR128" s="218"/>
      <c r="AXS128" s="218"/>
      <c r="AXT128" s="218"/>
      <c r="AXU128" s="218"/>
      <c r="AXV128" s="218"/>
      <c r="AXW128" s="218"/>
      <c r="AXX128" s="218"/>
      <c r="AXY128" s="218"/>
      <c r="AXZ128" s="218"/>
      <c r="AYA128" s="218"/>
      <c r="AYB128" s="218"/>
      <c r="AYC128" s="218"/>
      <c r="AYD128" s="218"/>
      <c r="AYE128" s="218"/>
      <c r="AYF128" s="218"/>
      <c r="AYG128" s="218"/>
      <c r="AYH128" s="218"/>
      <c r="AYI128" s="218"/>
      <c r="AYJ128" s="218"/>
      <c r="AYK128" s="218"/>
      <c r="AYL128" s="218"/>
      <c r="AYM128" s="218"/>
      <c r="AYN128" s="218"/>
      <c r="AYO128" s="218"/>
      <c r="AYP128" s="218"/>
      <c r="AYQ128" s="218"/>
      <c r="AYR128" s="218"/>
      <c r="AYS128" s="218"/>
      <c r="AYT128" s="218"/>
      <c r="AYU128" s="218"/>
      <c r="AYV128" s="218"/>
      <c r="AYW128" s="218"/>
      <c r="AYX128" s="218"/>
      <c r="AYY128" s="218"/>
      <c r="AYZ128" s="218"/>
      <c r="AZA128" s="218"/>
      <c r="AZB128" s="218"/>
      <c r="AZC128" s="218"/>
      <c r="AZD128" s="218"/>
      <c r="AZE128" s="218"/>
      <c r="AZF128" s="218"/>
      <c r="AZG128" s="218"/>
      <c r="AZH128" s="218"/>
      <c r="AZI128" s="218"/>
      <c r="AZJ128" s="218"/>
      <c r="AZK128" s="218"/>
      <c r="AZL128" s="218"/>
      <c r="AZM128" s="218"/>
      <c r="AZN128" s="218"/>
      <c r="AZO128" s="218"/>
      <c r="AZP128" s="218"/>
      <c r="AZQ128" s="218"/>
      <c r="AZR128" s="218"/>
      <c r="AZS128" s="218"/>
      <c r="AZT128" s="218"/>
      <c r="AZU128" s="218"/>
      <c r="AZV128" s="218"/>
      <c r="AZW128" s="218"/>
      <c r="AZX128" s="218"/>
      <c r="AZY128" s="218"/>
      <c r="AZZ128" s="218"/>
      <c r="BAA128" s="218"/>
      <c r="BAB128" s="218"/>
      <c r="BAC128" s="218"/>
      <c r="BAD128" s="218"/>
      <c r="BAE128" s="218"/>
      <c r="BAF128" s="218"/>
      <c r="BAG128" s="218"/>
      <c r="BAH128" s="218"/>
      <c r="BAI128" s="218"/>
      <c r="BAJ128" s="218"/>
      <c r="BAK128" s="218"/>
      <c r="BAL128" s="218"/>
      <c r="BAM128" s="218"/>
      <c r="BAN128" s="218"/>
      <c r="BAO128" s="218"/>
      <c r="BAP128" s="218"/>
      <c r="BAQ128" s="218"/>
      <c r="BAR128" s="218"/>
      <c r="BAS128" s="218"/>
      <c r="BAT128" s="218"/>
      <c r="BAU128" s="218"/>
      <c r="BAV128" s="218"/>
      <c r="BAW128" s="218"/>
      <c r="BAX128" s="218"/>
      <c r="BAY128" s="218"/>
      <c r="BAZ128" s="218"/>
      <c r="BBA128" s="218"/>
      <c r="BBB128" s="218"/>
      <c r="BBC128" s="218"/>
      <c r="BBD128" s="218"/>
      <c r="BBE128" s="218"/>
      <c r="BBF128" s="218"/>
      <c r="BBG128" s="218"/>
      <c r="BBH128" s="218"/>
      <c r="BBI128" s="218"/>
      <c r="BBJ128" s="218"/>
      <c r="BBK128" s="218"/>
      <c r="BBL128" s="218"/>
      <c r="BBM128" s="218"/>
      <c r="BBN128" s="218"/>
      <c r="BBO128" s="218"/>
      <c r="BBP128" s="218"/>
      <c r="BBQ128" s="218"/>
      <c r="BBR128" s="218"/>
      <c r="BBS128" s="218"/>
      <c r="BBT128" s="218"/>
      <c r="BBU128" s="218"/>
      <c r="BBV128" s="218"/>
      <c r="BBW128" s="218"/>
      <c r="BBX128" s="218"/>
      <c r="BBY128" s="218"/>
      <c r="BBZ128" s="218"/>
      <c r="BCA128" s="218"/>
      <c r="BCB128" s="218"/>
      <c r="BCC128" s="218"/>
      <c r="BCD128" s="218"/>
      <c r="BCE128" s="218"/>
      <c r="BCF128" s="218"/>
      <c r="BCG128" s="218"/>
      <c r="BCH128" s="218"/>
      <c r="BCI128" s="218"/>
      <c r="BCJ128" s="218"/>
      <c r="BCK128" s="218"/>
      <c r="BCL128" s="218"/>
      <c r="BCM128" s="218"/>
      <c r="BCN128" s="218"/>
      <c r="BCO128" s="218"/>
      <c r="BCP128" s="218"/>
      <c r="BCQ128" s="218"/>
      <c r="BCR128" s="218"/>
      <c r="BCS128" s="218"/>
      <c r="BCT128" s="218"/>
      <c r="BCU128" s="218"/>
      <c r="BCV128" s="218"/>
      <c r="BCW128" s="218"/>
      <c r="BCX128" s="218"/>
      <c r="BCY128" s="218"/>
      <c r="BCZ128" s="218"/>
      <c r="BDA128" s="218"/>
      <c r="BDB128" s="218"/>
      <c r="BDC128" s="218"/>
      <c r="BDD128" s="218"/>
      <c r="BDE128" s="218"/>
      <c r="BDF128" s="218"/>
      <c r="BDG128" s="218"/>
      <c r="BDH128" s="218"/>
      <c r="BDI128" s="218"/>
      <c r="BDJ128" s="218"/>
      <c r="BDK128" s="218"/>
      <c r="BDL128" s="218"/>
      <c r="BDM128" s="218"/>
      <c r="BDN128" s="218"/>
      <c r="BDO128" s="218"/>
      <c r="BDP128" s="218"/>
      <c r="BDQ128" s="218"/>
      <c r="BDR128" s="218"/>
      <c r="BDS128" s="218"/>
      <c r="BDT128" s="218"/>
      <c r="BDU128" s="218"/>
      <c r="BDV128" s="218"/>
      <c r="BDW128" s="218"/>
      <c r="BDX128" s="218"/>
      <c r="BDY128" s="218"/>
      <c r="BDZ128" s="218"/>
      <c r="BEA128" s="218"/>
      <c r="BEB128" s="218"/>
      <c r="BEC128" s="218"/>
      <c r="BED128" s="218"/>
      <c r="BEE128" s="218"/>
      <c r="BEF128" s="218"/>
      <c r="BEG128" s="218"/>
      <c r="BEH128" s="218"/>
      <c r="BEI128" s="218"/>
      <c r="BEJ128" s="218"/>
      <c r="BEK128" s="218"/>
      <c r="BEL128" s="218"/>
      <c r="BEM128" s="218"/>
      <c r="BEN128" s="218"/>
      <c r="BEO128" s="218"/>
      <c r="BEP128" s="218"/>
      <c r="BEQ128" s="218"/>
      <c r="BER128" s="218"/>
      <c r="BES128" s="218"/>
      <c r="BET128" s="218"/>
      <c r="BEU128" s="218"/>
      <c r="BEV128" s="218"/>
      <c r="BEW128" s="218"/>
      <c r="BEX128" s="218"/>
      <c r="BEY128" s="218"/>
      <c r="BEZ128" s="218"/>
      <c r="BFA128" s="218"/>
      <c r="BFB128" s="218"/>
      <c r="BFC128" s="218"/>
      <c r="BFD128" s="218"/>
      <c r="BFE128" s="218"/>
      <c r="BFF128" s="218"/>
      <c r="BFG128" s="218"/>
      <c r="BFH128" s="218"/>
      <c r="BFI128" s="218"/>
      <c r="BFJ128" s="218"/>
      <c r="BFK128" s="218"/>
      <c r="BFL128" s="218"/>
      <c r="BFM128" s="218"/>
      <c r="BFN128" s="218"/>
      <c r="BFO128" s="218"/>
      <c r="BFP128" s="218"/>
      <c r="BFQ128" s="218"/>
      <c r="BFR128" s="218"/>
      <c r="BFS128" s="218"/>
      <c r="BFT128" s="218"/>
      <c r="BFU128" s="218"/>
      <c r="BFV128" s="218"/>
      <c r="BFW128" s="218"/>
      <c r="BFX128" s="218"/>
      <c r="BFY128" s="218"/>
      <c r="BFZ128" s="218"/>
      <c r="BGA128" s="218"/>
      <c r="BGB128" s="218"/>
      <c r="BGC128" s="218"/>
      <c r="BGD128" s="218"/>
      <c r="BGE128" s="218"/>
      <c r="BGF128" s="218"/>
      <c r="BGG128" s="218"/>
      <c r="BGH128" s="218"/>
      <c r="BGI128" s="218"/>
      <c r="BGJ128" s="218"/>
      <c r="BGK128" s="218"/>
      <c r="BGL128" s="218"/>
      <c r="BGM128" s="218"/>
      <c r="BGN128" s="218"/>
      <c r="BGO128" s="218"/>
      <c r="BGP128" s="218"/>
      <c r="BGQ128" s="218"/>
      <c r="BGR128" s="218"/>
      <c r="BGS128" s="218"/>
      <c r="BGT128" s="218"/>
      <c r="BGU128" s="218"/>
      <c r="BGV128" s="218"/>
      <c r="BGW128" s="218"/>
      <c r="BGX128" s="218"/>
      <c r="BGY128" s="218"/>
      <c r="BGZ128" s="218"/>
      <c r="BHA128" s="218"/>
      <c r="BHB128" s="218"/>
      <c r="BHC128" s="218"/>
      <c r="BHD128" s="218"/>
      <c r="BHE128" s="218"/>
      <c r="BHF128" s="218"/>
      <c r="BHG128" s="218"/>
      <c r="BHH128" s="218"/>
      <c r="BHI128" s="218"/>
      <c r="BHJ128" s="218"/>
      <c r="BHK128" s="218"/>
      <c r="BHL128" s="218"/>
      <c r="BHM128" s="218"/>
      <c r="BHN128" s="218"/>
      <c r="BHO128" s="218"/>
      <c r="BHP128" s="218"/>
      <c r="BHQ128" s="218"/>
      <c r="BHR128" s="218"/>
      <c r="BHS128" s="218"/>
      <c r="BHT128" s="218"/>
      <c r="BHU128" s="218"/>
      <c r="BHV128" s="218"/>
      <c r="BHW128" s="218"/>
      <c r="BHX128" s="218"/>
      <c r="BHY128" s="218"/>
      <c r="BHZ128" s="218"/>
      <c r="BIA128" s="218"/>
      <c r="BIB128" s="218"/>
      <c r="BIC128" s="218"/>
      <c r="BID128" s="218"/>
      <c r="BIE128" s="218"/>
      <c r="BIF128" s="218"/>
      <c r="BIG128" s="218"/>
      <c r="BIH128" s="218"/>
      <c r="BII128" s="218"/>
      <c r="BIJ128" s="218"/>
      <c r="BIK128" s="218"/>
      <c r="BIL128" s="218"/>
      <c r="BIM128" s="218"/>
      <c r="BIN128" s="218"/>
      <c r="BIO128" s="218"/>
      <c r="BIP128" s="218"/>
      <c r="BIQ128" s="218"/>
      <c r="BIR128" s="218"/>
      <c r="BIS128" s="218"/>
      <c r="BIT128" s="218"/>
      <c r="BIU128" s="218"/>
      <c r="BIV128" s="218"/>
      <c r="BIW128" s="218"/>
      <c r="BIX128" s="218"/>
      <c r="BIY128" s="218"/>
      <c r="BIZ128" s="218"/>
      <c r="BJA128" s="218"/>
      <c r="BJB128" s="218"/>
      <c r="BJC128" s="218"/>
      <c r="BJD128" s="218"/>
      <c r="BJE128" s="218"/>
      <c r="BJF128" s="218"/>
      <c r="BJG128" s="218"/>
      <c r="BJH128" s="218"/>
      <c r="BJI128" s="218"/>
      <c r="BJJ128" s="218"/>
      <c r="BJK128" s="218"/>
      <c r="BJL128" s="218"/>
      <c r="BJM128" s="218"/>
      <c r="BJN128" s="218"/>
      <c r="BJO128" s="218"/>
      <c r="BJP128" s="218"/>
      <c r="BJQ128" s="218"/>
      <c r="BJR128" s="218"/>
      <c r="BJS128" s="218"/>
      <c r="BJT128" s="218"/>
      <c r="BJU128" s="218"/>
      <c r="BJV128" s="218"/>
      <c r="BJW128" s="218"/>
      <c r="BJX128" s="218"/>
      <c r="BJY128" s="218"/>
      <c r="BJZ128" s="218"/>
      <c r="BKA128" s="218"/>
      <c r="BKB128" s="218"/>
      <c r="BKC128" s="218"/>
      <c r="BKD128" s="218"/>
      <c r="BKE128" s="218"/>
      <c r="BKF128" s="218"/>
      <c r="BKG128" s="218"/>
      <c r="BKH128" s="218"/>
      <c r="BKI128" s="218"/>
      <c r="BKJ128" s="218"/>
      <c r="BKK128" s="218"/>
      <c r="BKL128" s="218"/>
      <c r="BKM128" s="218"/>
      <c r="BKN128" s="218"/>
      <c r="BKO128" s="218"/>
      <c r="BKP128" s="218"/>
      <c r="BKQ128" s="218"/>
      <c r="BKR128" s="218"/>
      <c r="BKS128" s="218"/>
      <c r="BKT128" s="218"/>
      <c r="BKU128" s="218"/>
      <c r="BKV128" s="218"/>
      <c r="BKW128" s="218"/>
      <c r="BKX128" s="218"/>
      <c r="BKY128" s="218"/>
      <c r="BKZ128" s="218"/>
      <c r="BLA128" s="218"/>
      <c r="BLB128" s="218"/>
      <c r="BLC128" s="218"/>
      <c r="BLD128" s="218"/>
      <c r="BLE128" s="218"/>
      <c r="BLF128" s="218"/>
      <c r="BLG128" s="218"/>
      <c r="BLH128" s="218"/>
      <c r="BLI128" s="218"/>
      <c r="BLJ128" s="218"/>
      <c r="BLK128" s="218"/>
      <c r="BLL128" s="218"/>
      <c r="BLM128" s="218"/>
      <c r="BLN128" s="218"/>
      <c r="BLO128" s="218"/>
      <c r="BLP128" s="218"/>
      <c r="BLQ128" s="218"/>
      <c r="BLR128" s="218"/>
      <c r="BLS128" s="218"/>
      <c r="BLT128" s="218"/>
      <c r="BLU128" s="218"/>
      <c r="BLV128" s="218"/>
      <c r="BLW128" s="218"/>
      <c r="BLX128" s="218"/>
      <c r="BLY128" s="218"/>
      <c r="BLZ128" s="218"/>
      <c r="BMA128" s="218"/>
      <c r="BMB128" s="218"/>
      <c r="BMC128" s="218"/>
      <c r="BMD128" s="218"/>
      <c r="BME128" s="218"/>
      <c r="BMF128" s="218"/>
      <c r="BMG128" s="218"/>
      <c r="BMH128" s="218"/>
      <c r="BMI128" s="218"/>
      <c r="BMJ128" s="218"/>
      <c r="BMK128" s="218"/>
      <c r="BML128" s="218"/>
      <c r="BMM128" s="218"/>
      <c r="BMN128" s="218"/>
      <c r="BMO128" s="218"/>
      <c r="BMP128" s="218"/>
      <c r="BMQ128" s="218"/>
      <c r="BMR128" s="218"/>
      <c r="BMS128" s="218"/>
      <c r="BMT128" s="218"/>
      <c r="BMU128" s="218"/>
      <c r="BMV128" s="218"/>
      <c r="BMW128" s="218"/>
      <c r="BMX128" s="218"/>
      <c r="BMY128" s="218"/>
      <c r="BMZ128" s="218"/>
      <c r="BNA128" s="218"/>
      <c r="BNB128" s="218"/>
      <c r="BNC128" s="218"/>
      <c r="BND128" s="218"/>
      <c r="BNE128" s="218"/>
      <c r="BNF128" s="218"/>
      <c r="BNG128" s="218"/>
      <c r="BNH128" s="218"/>
      <c r="BNI128" s="218"/>
      <c r="BNJ128" s="218"/>
      <c r="BNK128" s="218"/>
      <c r="BNL128" s="218"/>
      <c r="BNM128" s="218"/>
      <c r="BNN128" s="218"/>
      <c r="BNO128" s="218"/>
      <c r="BNP128" s="218"/>
      <c r="BNQ128" s="218"/>
      <c r="BNR128" s="218"/>
      <c r="BNS128" s="218"/>
      <c r="BNT128" s="218"/>
      <c r="BNU128" s="218"/>
      <c r="BNV128" s="218"/>
      <c r="BNW128" s="218"/>
      <c r="BNX128" s="218"/>
      <c r="BNY128" s="218"/>
      <c r="BNZ128" s="218"/>
      <c r="BOA128" s="218"/>
      <c r="BOB128" s="218"/>
      <c r="BOC128" s="218"/>
      <c r="BOD128" s="218"/>
      <c r="BOE128" s="218"/>
      <c r="BOF128" s="218"/>
      <c r="BOG128" s="218"/>
      <c r="BOH128" s="218"/>
      <c r="BOI128" s="218"/>
      <c r="BOJ128" s="218"/>
      <c r="BOK128" s="218"/>
      <c r="BOL128" s="218"/>
      <c r="BOM128" s="218"/>
      <c r="BON128" s="218"/>
      <c r="BOO128" s="218"/>
      <c r="BOP128" s="218"/>
      <c r="BOQ128" s="218"/>
      <c r="BOR128" s="218"/>
      <c r="BOS128" s="218"/>
      <c r="BOT128" s="218"/>
      <c r="BOU128" s="218"/>
      <c r="BOV128" s="218"/>
      <c r="BOW128" s="218"/>
      <c r="BOX128" s="218"/>
      <c r="BOY128" s="218"/>
      <c r="BOZ128" s="218"/>
      <c r="BPA128" s="218"/>
      <c r="BPB128" s="218"/>
      <c r="BPC128" s="218"/>
      <c r="BPD128" s="218"/>
      <c r="BPE128" s="218"/>
      <c r="BPF128" s="218"/>
      <c r="BPG128" s="218"/>
      <c r="BPH128" s="218"/>
      <c r="BPI128" s="218"/>
      <c r="BPJ128" s="218"/>
      <c r="BPK128" s="218"/>
      <c r="BPL128" s="218"/>
      <c r="BPM128" s="218"/>
      <c r="BPN128" s="218"/>
      <c r="BPO128" s="218"/>
      <c r="BPP128" s="218"/>
      <c r="BPQ128" s="218"/>
      <c r="BPR128" s="218"/>
      <c r="BPS128" s="218"/>
      <c r="BPT128" s="218"/>
      <c r="BPU128" s="218"/>
      <c r="BPV128" s="218"/>
      <c r="BPW128" s="218"/>
      <c r="BPX128" s="218"/>
      <c r="BPY128" s="218"/>
      <c r="BPZ128" s="218"/>
      <c r="BQA128" s="218"/>
      <c r="BQB128" s="218"/>
      <c r="BQC128" s="218"/>
      <c r="BQD128" s="218"/>
      <c r="BQE128" s="218"/>
      <c r="BQF128" s="218"/>
      <c r="BQG128" s="218"/>
      <c r="BQH128" s="218"/>
      <c r="BQI128" s="218"/>
      <c r="BQJ128" s="218"/>
      <c r="BQK128" s="218"/>
      <c r="BQL128" s="218"/>
      <c r="BQM128" s="218"/>
      <c r="BQN128" s="218"/>
      <c r="BQO128" s="218"/>
      <c r="BQP128" s="218"/>
      <c r="BQQ128" s="218"/>
      <c r="BQR128" s="218"/>
      <c r="BQS128" s="218"/>
      <c r="BQT128" s="218"/>
      <c r="BQU128" s="218"/>
      <c r="BQV128" s="218"/>
      <c r="BQW128" s="218"/>
      <c r="BQX128" s="218"/>
      <c r="BQY128" s="218"/>
      <c r="BQZ128" s="218"/>
      <c r="BRA128" s="218"/>
      <c r="BRB128" s="218"/>
      <c r="BRC128" s="218"/>
      <c r="BRD128" s="218"/>
      <c r="BRE128" s="218"/>
      <c r="BRF128" s="218"/>
      <c r="BRG128" s="218"/>
      <c r="BRH128" s="218"/>
      <c r="BRI128" s="218"/>
      <c r="BRJ128" s="218"/>
      <c r="BRK128" s="218"/>
      <c r="BRL128" s="218"/>
      <c r="BRM128" s="218"/>
      <c r="BRN128" s="218"/>
      <c r="BRO128" s="218"/>
      <c r="BRP128" s="218"/>
      <c r="BRQ128" s="218"/>
      <c r="BRR128" s="218"/>
      <c r="BRS128" s="218"/>
      <c r="BRT128" s="218"/>
      <c r="BRU128" s="218"/>
      <c r="BRV128" s="218"/>
      <c r="BRW128" s="218"/>
      <c r="BRX128" s="218"/>
      <c r="BRY128" s="218"/>
      <c r="BRZ128" s="218"/>
      <c r="BSA128" s="218"/>
      <c r="BSB128" s="218"/>
      <c r="BSC128" s="218"/>
      <c r="BSD128" s="218"/>
      <c r="BSE128" s="218"/>
      <c r="BSF128" s="218"/>
      <c r="BSG128" s="218"/>
      <c r="BSH128" s="218"/>
      <c r="BSI128" s="218"/>
      <c r="BSJ128" s="218"/>
      <c r="BSK128" s="218"/>
      <c r="BSL128" s="218"/>
      <c r="BSM128" s="218"/>
      <c r="BSN128" s="218"/>
      <c r="BSO128" s="218"/>
      <c r="BSP128" s="218"/>
      <c r="BSQ128" s="218"/>
      <c r="BSR128" s="218"/>
      <c r="BSS128" s="218"/>
      <c r="BST128" s="218"/>
      <c r="BSU128" s="218"/>
      <c r="BSV128" s="218"/>
      <c r="BSW128" s="218"/>
      <c r="BSX128" s="218"/>
      <c r="BSY128" s="218"/>
      <c r="BSZ128" s="218"/>
      <c r="BTA128" s="218"/>
      <c r="BTB128" s="218"/>
      <c r="BTC128" s="218"/>
      <c r="BTD128" s="218"/>
      <c r="BTE128" s="218"/>
      <c r="BTF128" s="218"/>
      <c r="BTG128" s="218"/>
      <c r="BTH128" s="218"/>
      <c r="BTI128" s="218"/>
      <c r="BTJ128" s="218"/>
      <c r="BTK128" s="218"/>
      <c r="BTL128" s="218"/>
      <c r="BTM128" s="218"/>
      <c r="BTN128" s="218"/>
      <c r="BTO128" s="218"/>
      <c r="BTP128" s="218"/>
      <c r="BTQ128" s="218"/>
      <c r="BTR128" s="218"/>
      <c r="BTS128" s="218"/>
      <c r="BTT128" s="218"/>
      <c r="BTU128" s="218"/>
      <c r="BTV128" s="218"/>
      <c r="BTW128" s="218"/>
      <c r="BTX128" s="218"/>
      <c r="BTY128" s="218"/>
      <c r="BTZ128" s="218"/>
      <c r="BUA128" s="218"/>
      <c r="BUB128" s="218"/>
      <c r="BUC128" s="218"/>
      <c r="BUD128" s="218"/>
      <c r="BUE128" s="218"/>
      <c r="BUF128" s="218"/>
      <c r="BUG128" s="218"/>
      <c r="BUH128" s="218"/>
      <c r="BUI128" s="218"/>
      <c r="BUJ128" s="218"/>
      <c r="BUK128" s="218"/>
      <c r="BUL128" s="218"/>
      <c r="BUM128" s="218"/>
      <c r="BUN128" s="218"/>
      <c r="BUO128" s="218"/>
      <c r="BUP128" s="218"/>
      <c r="BUQ128" s="218"/>
      <c r="BUR128" s="218"/>
      <c r="BUS128" s="218"/>
      <c r="BUT128" s="218"/>
      <c r="BUU128" s="218"/>
      <c r="BUV128" s="218"/>
      <c r="BUW128" s="218"/>
      <c r="BUX128" s="218"/>
      <c r="BUY128" s="218"/>
      <c r="BUZ128" s="218"/>
      <c r="BVA128" s="218"/>
      <c r="BVB128" s="218"/>
      <c r="BVC128" s="218"/>
      <c r="BVD128" s="218"/>
      <c r="BVE128" s="218"/>
      <c r="BVF128" s="218"/>
      <c r="BVG128" s="218"/>
      <c r="BVH128" s="218"/>
      <c r="BVI128" s="218"/>
      <c r="BVJ128" s="218"/>
      <c r="BVK128" s="218"/>
      <c r="BVL128" s="218"/>
      <c r="BVM128" s="218"/>
      <c r="BVN128" s="218"/>
      <c r="BVO128" s="218"/>
      <c r="BVP128" s="218"/>
      <c r="BVQ128" s="218"/>
      <c r="BVR128" s="218"/>
      <c r="BVS128" s="218"/>
      <c r="BVT128" s="218"/>
      <c r="BVU128" s="218"/>
      <c r="BVV128" s="218"/>
      <c r="BVW128" s="218"/>
      <c r="BVX128" s="218"/>
      <c r="BVY128" s="218"/>
      <c r="BVZ128" s="218"/>
      <c r="BWA128" s="218"/>
      <c r="BWB128" s="218"/>
      <c r="BWC128" s="218"/>
      <c r="BWD128" s="218"/>
      <c r="BWE128" s="218"/>
      <c r="BWF128" s="218"/>
      <c r="BWG128" s="218"/>
      <c r="BWH128" s="218"/>
      <c r="BWI128" s="218"/>
      <c r="BWJ128" s="218"/>
      <c r="BWK128" s="218"/>
      <c r="BWL128" s="218"/>
      <c r="BWM128" s="218"/>
      <c r="BWN128" s="218"/>
      <c r="BWO128" s="218"/>
      <c r="BWP128" s="218"/>
      <c r="BWQ128" s="218"/>
      <c r="BWR128" s="218"/>
      <c r="BWS128" s="218"/>
      <c r="BWT128" s="218"/>
      <c r="BWU128" s="218"/>
      <c r="BWV128" s="218"/>
      <c r="BWW128" s="218"/>
      <c r="BWX128" s="218"/>
      <c r="BWY128" s="218"/>
      <c r="BWZ128" s="218"/>
      <c r="BXA128" s="218"/>
      <c r="BXB128" s="218"/>
      <c r="BXC128" s="218"/>
      <c r="BXD128" s="218"/>
      <c r="BXE128" s="218"/>
      <c r="BXF128" s="218"/>
      <c r="BXG128" s="218"/>
      <c r="BXH128" s="218"/>
      <c r="BXI128" s="218"/>
      <c r="BXJ128" s="218"/>
      <c r="BXK128" s="218"/>
      <c r="BXL128" s="218"/>
      <c r="BXM128" s="218"/>
      <c r="BXN128" s="218"/>
      <c r="BXO128" s="218"/>
      <c r="BXP128" s="218"/>
      <c r="BXQ128" s="218"/>
      <c r="BXR128" s="218"/>
      <c r="BXS128" s="218"/>
      <c r="BXT128" s="218"/>
      <c r="BXU128" s="218"/>
      <c r="BXV128" s="218"/>
      <c r="BXW128" s="218"/>
      <c r="BXX128" s="218"/>
      <c r="BXY128" s="218"/>
      <c r="BXZ128" s="218"/>
      <c r="BYA128" s="218"/>
      <c r="BYB128" s="218"/>
      <c r="BYC128" s="218"/>
      <c r="BYD128" s="218"/>
      <c r="BYE128" s="218"/>
      <c r="BYF128" s="218"/>
      <c r="BYG128" s="218"/>
      <c r="BYH128" s="218"/>
      <c r="BYI128" s="218"/>
      <c r="BYJ128" s="218"/>
      <c r="BYK128" s="218"/>
      <c r="BYL128" s="218"/>
      <c r="BYM128" s="218"/>
      <c r="BYN128" s="218"/>
      <c r="BYO128" s="218"/>
      <c r="BYP128" s="218"/>
      <c r="BYQ128" s="218"/>
      <c r="BYR128" s="218"/>
      <c r="BYS128" s="218"/>
      <c r="BYT128" s="218"/>
      <c r="BYU128" s="218"/>
      <c r="BYV128" s="218"/>
      <c r="BYW128" s="218"/>
      <c r="BYX128" s="218"/>
      <c r="BYY128" s="218"/>
      <c r="BYZ128" s="218"/>
      <c r="BZA128" s="218"/>
      <c r="BZB128" s="218"/>
      <c r="BZC128" s="218"/>
      <c r="BZD128" s="218"/>
      <c r="BZE128" s="218"/>
      <c r="BZF128" s="218"/>
      <c r="BZG128" s="218"/>
      <c r="BZH128" s="218"/>
      <c r="BZI128" s="218"/>
      <c r="BZJ128" s="218"/>
      <c r="BZK128" s="218"/>
      <c r="BZL128" s="218"/>
      <c r="BZM128" s="218"/>
      <c r="BZN128" s="218"/>
      <c r="BZO128" s="218"/>
      <c r="BZP128" s="218"/>
      <c r="BZQ128" s="218"/>
      <c r="BZR128" s="218"/>
      <c r="BZS128" s="218"/>
      <c r="BZT128" s="218"/>
      <c r="BZU128" s="218"/>
      <c r="BZV128" s="218"/>
      <c r="BZW128" s="218"/>
      <c r="BZX128" s="218"/>
      <c r="BZY128" s="218"/>
      <c r="BZZ128" s="218"/>
      <c r="CAA128" s="218"/>
      <c r="CAB128" s="218"/>
      <c r="CAC128" s="218"/>
      <c r="CAD128" s="218"/>
      <c r="CAE128" s="218"/>
      <c r="CAF128" s="218"/>
      <c r="CAG128" s="218"/>
      <c r="CAH128" s="218"/>
      <c r="CAI128" s="218"/>
      <c r="CAJ128" s="218"/>
      <c r="CAK128" s="218"/>
      <c r="CAL128" s="218"/>
      <c r="CAM128" s="218"/>
      <c r="CAN128" s="218"/>
      <c r="CAO128" s="218"/>
      <c r="CAP128" s="218"/>
      <c r="CAQ128" s="218"/>
      <c r="CAR128" s="218"/>
      <c r="CAS128" s="218"/>
      <c r="CAT128" s="218"/>
      <c r="CAU128" s="218"/>
      <c r="CAV128" s="218"/>
      <c r="CAW128" s="218"/>
      <c r="CAX128" s="218"/>
      <c r="CAY128" s="218"/>
      <c r="CAZ128" s="218"/>
      <c r="CBA128" s="218"/>
      <c r="CBB128" s="218"/>
      <c r="CBC128" s="218"/>
      <c r="CBD128" s="218"/>
      <c r="CBE128" s="218"/>
      <c r="CBF128" s="218"/>
      <c r="CBG128" s="218"/>
      <c r="CBH128" s="218"/>
      <c r="CBI128" s="218"/>
      <c r="CBJ128" s="218"/>
      <c r="CBK128" s="218"/>
      <c r="CBL128" s="218"/>
      <c r="CBM128" s="218"/>
      <c r="CBN128" s="218"/>
      <c r="CBO128" s="218"/>
      <c r="CBP128" s="218"/>
      <c r="CBQ128" s="218"/>
      <c r="CBR128" s="218"/>
      <c r="CBS128" s="218"/>
      <c r="CBT128" s="218"/>
      <c r="CBU128" s="218"/>
      <c r="CBV128" s="218"/>
      <c r="CBW128" s="218"/>
      <c r="CBX128" s="218"/>
      <c r="CBY128" s="218"/>
      <c r="CBZ128" s="218"/>
      <c r="CCA128" s="218"/>
      <c r="CCB128" s="218"/>
      <c r="CCC128" s="218"/>
      <c r="CCD128" s="218"/>
      <c r="CCE128" s="218"/>
      <c r="CCF128" s="218"/>
      <c r="CCG128" s="218"/>
      <c r="CCH128" s="218"/>
      <c r="CCI128" s="218"/>
      <c r="CCJ128" s="218"/>
      <c r="CCK128" s="218"/>
      <c r="CCL128" s="218"/>
      <c r="CCM128" s="218"/>
      <c r="CCN128" s="218"/>
      <c r="CCO128" s="218"/>
      <c r="CCP128" s="218"/>
      <c r="CCQ128" s="218"/>
      <c r="CCR128" s="218"/>
      <c r="CCS128" s="218"/>
      <c r="CCT128" s="218"/>
      <c r="CCU128" s="218"/>
      <c r="CCV128" s="218"/>
      <c r="CCW128" s="218"/>
      <c r="CCX128" s="218"/>
      <c r="CCY128" s="218"/>
      <c r="CCZ128" s="218"/>
      <c r="CDA128" s="218"/>
      <c r="CDB128" s="218"/>
      <c r="CDC128" s="218"/>
      <c r="CDD128" s="218"/>
      <c r="CDE128" s="218"/>
      <c r="CDF128" s="218"/>
      <c r="CDG128" s="218"/>
      <c r="CDH128" s="218"/>
      <c r="CDI128" s="218"/>
      <c r="CDJ128" s="218"/>
      <c r="CDK128" s="218"/>
      <c r="CDL128" s="218"/>
      <c r="CDM128" s="218"/>
      <c r="CDN128" s="218"/>
      <c r="CDO128" s="218"/>
      <c r="CDP128" s="218"/>
      <c r="CDQ128" s="218"/>
      <c r="CDR128" s="218"/>
      <c r="CDS128" s="218"/>
      <c r="CDT128" s="218"/>
      <c r="CDU128" s="218"/>
      <c r="CDV128" s="218"/>
      <c r="CDW128" s="218"/>
      <c r="CDX128" s="218"/>
      <c r="CDY128" s="218"/>
      <c r="CDZ128" s="218"/>
      <c r="CEA128" s="218"/>
      <c r="CEB128" s="218"/>
      <c r="CEC128" s="218"/>
      <c r="CED128" s="218"/>
      <c r="CEE128" s="218"/>
      <c r="CEF128" s="218"/>
      <c r="CEG128" s="218"/>
      <c r="CEH128" s="218"/>
      <c r="CEI128" s="218"/>
      <c r="CEJ128" s="218"/>
      <c r="CEK128" s="218"/>
      <c r="CEL128" s="218"/>
      <c r="CEM128" s="218"/>
      <c r="CEN128" s="218"/>
      <c r="CEO128" s="218"/>
      <c r="CEP128" s="218"/>
      <c r="CEQ128" s="218"/>
      <c r="CER128" s="218"/>
      <c r="CES128" s="218"/>
      <c r="CET128" s="218"/>
      <c r="CEU128" s="218"/>
      <c r="CEV128" s="218"/>
      <c r="CEW128" s="218"/>
      <c r="CEX128" s="218"/>
      <c r="CEY128" s="218"/>
      <c r="CEZ128" s="218"/>
      <c r="CFA128" s="218"/>
      <c r="CFB128" s="218"/>
      <c r="CFC128" s="218"/>
      <c r="CFD128" s="218"/>
      <c r="CFE128" s="218"/>
      <c r="CFF128" s="218"/>
      <c r="CFG128" s="218"/>
      <c r="CFH128" s="218"/>
      <c r="CFI128" s="218"/>
      <c r="CFJ128" s="218"/>
      <c r="CFK128" s="218"/>
      <c r="CFL128" s="218"/>
      <c r="CFM128" s="218"/>
      <c r="CFN128" s="218"/>
      <c r="CFO128" s="218"/>
      <c r="CFP128" s="218"/>
      <c r="CFQ128" s="218"/>
      <c r="CFR128" s="218"/>
      <c r="CFS128" s="218"/>
      <c r="CFT128" s="218"/>
      <c r="CFU128" s="218"/>
      <c r="CFV128" s="218"/>
      <c r="CFW128" s="218"/>
      <c r="CFX128" s="218"/>
      <c r="CFY128" s="218"/>
      <c r="CFZ128" s="218"/>
      <c r="CGA128" s="218"/>
      <c r="CGB128" s="218"/>
      <c r="CGC128" s="218"/>
      <c r="CGD128" s="218"/>
      <c r="CGE128" s="218"/>
      <c r="CGF128" s="218"/>
      <c r="CGG128" s="218"/>
      <c r="CGH128" s="218"/>
      <c r="CGI128" s="218"/>
      <c r="CGJ128" s="218"/>
      <c r="CGK128" s="218"/>
      <c r="CGL128" s="218"/>
      <c r="CGM128" s="218"/>
      <c r="CGN128" s="218"/>
      <c r="CGO128" s="218"/>
      <c r="CGP128" s="218"/>
      <c r="CGQ128" s="218"/>
      <c r="CGR128" s="218"/>
      <c r="CGS128" s="218"/>
      <c r="CGT128" s="218"/>
      <c r="CGU128" s="218"/>
      <c r="CGV128" s="218"/>
      <c r="CGW128" s="218"/>
      <c r="CGX128" s="218"/>
      <c r="CGY128" s="218"/>
      <c r="CGZ128" s="218"/>
      <c r="CHA128" s="218"/>
      <c r="CHB128" s="218"/>
      <c r="CHC128" s="218"/>
      <c r="CHD128" s="218"/>
      <c r="CHE128" s="218"/>
      <c r="CHF128" s="218"/>
      <c r="CHG128" s="218"/>
      <c r="CHH128" s="218"/>
      <c r="CHI128" s="218"/>
      <c r="CHJ128" s="218"/>
      <c r="CHK128" s="218"/>
      <c r="CHL128" s="218"/>
      <c r="CHM128" s="218"/>
      <c r="CHN128" s="218"/>
      <c r="CHO128" s="218"/>
      <c r="CHP128" s="218"/>
      <c r="CHQ128" s="218"/>
      <c r="CHR128" s="218"/>
      <c r="CHS128" s="218"/>
      <c r="CHT128" s="218"/>
      <c r="CHU128" s="218"/>
      <c r="CHV128" s="218"/>
      <c r="CHW128" s="218"/>
      <c r="CHX128" s="218"/>
      <c r="CHY128" s="218"/>
      <c r="CHZ128" s="218"/>
      <c r="CIA128" s="218"/>
      <c r="CIB128" s="218"/>
      <c r="CIC128" s="218"/>
      <c r="CID128" s="218"/>
      <c r="CIE128" s="218"/>
      <c r="CIF128" s="218"/>
      <c r="CIG128" s="218"/>
      <c r="CIH128" s="218"/>
      <c r="CII128" s="218"/>
      <c r="CIJ128" s="218"/>
      <c r="CIK128" s="218"/>
      <c r="CIL128" s="218"/>
      <c r="CIM128" s="218"/>
      <c r="CIN128" s="218"/>
      <c r="CIO128" s="218"/>
      <c r="CIP128" s="218"/>
      <c r="CIQ128" s="218"/>
      <c r="CIR128" s="218"/>
      <c r="CIS128" s="218"/>
      <c r="CIT128" s="218"/>
      <c r="CIU128" s="218"/>
      <c r="CIV128" s="218"/>
      <c r="CIW128" s="218"/>
      <c r="CIX128" s="218"/>
      <c r="CIY128" s="218"/>
      <c r="CIZ128" s="218"/>
      <c r="CJA128" s="218"/>
      <c r="CJB128" s="218"/>
      <c r="CJC128" s="218"/>
      <c r="CJD128" s="218"/>
      <c r="CJE128" s="218"/>
      <c r="CJF128" s="218"/>
      <c r="CJG128" s="218"/>
      <c r="CJH128" s="218"/>
      <c r="CJI128" s="218"/>
      <c r="CJJ128" s="218"/>
      <c r="CJK128" s="218"/>
      <c r="CJL128" s="218"/>
      <c r="CJM128" s="218"/>
      <c r="CJN128" s="218"/>
      <c r="CJO128" s="218"/>
      <c r="CJP128" s="218"/>
      <c r="CJQ128" s="218"/>
      <c r="CJR128" s="218"/>
      <c r="CJS128" s="218"/>
      <c r="CJT128" s="218"/>
      <c r="CJU128" s="218"/>
      <c r="CJV128" s="218"/>
      <c r="CJW128" s="218"/>
      <c r="CJX128" s="218"/>
      <c r="CJY128" s="218"/>
      <c r="CJZ128" s="218"/>
      <c r="CKA128" s="218"/>
      <c r="CKB128" s="218"/>
      <c r="CKC128" s="218"/>
      <c r="CKD128" s="218"/>
      <c r="CKE128" s="218"/>
      <c r="CKF128" s="218"/>
      <c r="CKG128" s="218"/>
      <c r="CKH128" s="218"/>
      <c r="CKI128" s="218"/>
      <c r="CKJ128" s="218"/>
      <c r="CKK128" s="218"/>
      <c r="CKL128" s="218"/>
      <c r="CKM128" s="218"/>
      <c r="CKN128" s="218"/>
      <c r="CKO128" s="218"/>
      <c r="CKP128" s="218"/>
      <c r="CKQ128" s="218"/>
      <c r="CKR128" s="218"/>
      <c r="CKS128" s="218"/>
      <c r="CKT128" s="218"/>
      <c r="CKU128" s="218"/>
      <c r="CKV128" s="218"/>
      <c r="CKW128" s="218"/>
      <c r="CKX128" s="218"/>
      <c r="CKY128" s="218"/>
      <c r="CKZ128" s="218"/>
      <c r="CLA128" s="218"/>
      <c r="CLB128" s="218"/>
      <c r="CLC128" s="218"/>
      <c r="CLD128" s="218"/>
      <c r="CLE128" s="218"/>
      <c r="CLF128" s="218"/>
      <c r="CLG128" s="218"/>
      <c r="CLH128" s="218"/>
      <c r="CLI128" s="218"/>
      <c r="CLJ128" s="218"/>
      <c r="CLK128" s="218"/>
      <c r="CLL128" s="218"/>
      <c r="CLM128" s="218"/>
      <c r="CLN128" s="218"/>
      <c r="CLO128" s="218"/>
      <c r="CLP128" s="218"/>
      <c r="CLQ128" s="218"/>
      <c r="CLR128" s="218"/>
      <c r="CLS128" s="218"/>
      <c r="CLT128" s="218"/>
      <c r="CLU128" s="218"/>
      <c r="CLV128" s="218"/>
      <c r="CLW128" s="218"/>
      <c r="CLX128" s="218"/>
      <c r="CLY128" s="218"/>
      <c r="CLZ128" s="218"/>
      <c r="CMA128" s="218"/>
      <c r="CMB128" s="218"/>
      <c r="CMC128" s="218"/>
      <c r="CMD128" s="218"/>
      <c r="CME128" s="218"/>
      <c r="CMF128" s="218"/>
      <c r="CMG128" s="218"/>
      <c r="CMH128" s="218"/>
      <c r="CMI128" s="218"/>
      <c r="CMJ128" s="218"/>
      <c r="CMK128" s="218"/>
      <c r="CML128" s="218"/>
      <c r="CMM128" s="218"/>
      <c r="CMN128" s="218"/>
      <c r="CMO128" s="218"/>
      <c r="CMP128" s="218"/>
      <c r="CMQ128" s="218"/>
      <c r="CMR128" s="218"/>
      <c r="CMS128" s="218"/>
      <c r="CMT128" s="218"/>
      <c r="CMU128" s="218"/>
      <c r="CMV128" s="218"/>
      <c r="CMW128" s="218"/>
      <c r="CMX128" s="218"/>
      <c r="CMY128" s="218"/>
      <c r="CMZ128" s="218"/>
      <c r="CNA128" s="218"/>
      <c r="CNB128" s="218"/>
      <c r="CNC128" s="218"/>
      <c r="CND128" s="218"/>
      <c r="CNE128" s="218"/>
      <c r="CNF128" s="218"/>
      <c r="CNG128" s="218"/>
      <c r="CNH128" s="218"/>
      <c r="CNI128" s="218"/>
      <c r="CNJ128" s="218"/>
      <c r="CNK128" s="218"/>
      <c r="CNL128" s="218"/>
      <c r="CNM128" s="218"/>
      <c r="CNN128" s="218"/>
      <c r="CNO128" s="218"/>
      <c r="CNP128" s="218"/>
      <c r="CNQ128" s="218"/>
      <c r="CNR128" s="218"/>
      <c r="CNS128" s="218"/>
      <c r="CNT128" s="218"/>
      <c r="CNU128" s="218"/>
      <c r="CNV128" s="218"/>
      <c r="CNW128" s="218"/>
      <c r="CNX128" s="218"/>
      <c r="CNY128" s="218"/>
      <c r="CNZ128" s="218"/>
      <c r="COA128" s="218"/>
      <c r="COB128" s="218"/>
      <c r="COC128" s="218"/>
      <c r="COD128" s="218"/>
      <c r="COE128" s="218"/>
      <c r="COF128" s="218"/>
      <c r="COG128" s="218"/>
      <c r="COH128" s="218"/>
      <c r="COI128" s="218"/>
      <c r="COJ128" s="218"/>
      <c r="COK128" s="218"/>
      <c r="COL128" s="218"/>
      <c r="COM128" s="218"/>
      <c r="CON128" s="218"/>
      <c r="COO128" s="218"/>
      <c r="COP128" s="218"/>
      <c r="COQ128" s="218"/>
      <c r="COR128" s="218"/>
      <c r="COS128" s="218"/>
      <c r="COT128" s="218"/>
      <c r="COU128" s="218"/>
      <c r="COV128" s="218"/>
      <c r="COW128" s="218"/>
      <c r="COX128" s="218"/>
      <c r="COY128" s="218"/>
      <c r="COZ128" s="218"/>
      <c r="CPA128" s="218"/>
      <c r="CPB128" s="218"/>
      <c r="CPC128" s="218"/>
      <c r="CPD128" s="218"/>
      <c r="CPE128" s="218"/>
      <c r="CPF128" s="218"/>
    </row>
    <row r="129" spans="1:8" s="162" customFormat="1" ht="16.5" customHeight="1" thickBot="1" x14ac:dyDescent="0.3">
      <c r="A129" s="695" t="s">
        <v>256</v>
      </c>
      <c r="B129" s="696"/>
      <c r="C129" s="696"/>
      <c r="D129" s="696"/>
      <c r="E129" s="696"/>
      <c r="F129" s="696"/>
      <c r="G129" s="696"/>
      <c r="H129" s="291"/>
    </row>
    <row r="130" spans="1:8" s="162" customFormat="1" ht="48.75" thickBot="1" x14ac:dyDescent="0.3">
      <c r="A130" s="154" t="s">
        <v>44</v>
      </c>
      <c r="B130" s="197" t="s">
        <v>231</v>
      </c>
      <c r="C130" s="156" t="s">
        <v>232</v>
      </c>
      <c r="D130" s="156" t="s">
        <v>233</v>
      </c>
      <c r="E130" s="156" t="s">
        <v>48</v>
      </c>
      <c r="F130" s="156" t="s">
        <v>234</v>
      </c>
      <c r="G130" s="239" t="s">
        <v>50</v>
      </c>
      <c r="H130" s="291"/>
    </row>
    <row r="131" spans="1:8" s="162" customFormat="1" ht="25.5" customHeight="1" x14ac:dyDescent="0.25">
      <c r="A131" s="702" t="s">
        <v>196</v>
      </c>
      <c r="B131" s="171">
        <f>B49</f>
        <v>1</v>
      </c>
      <c r="C131" s="219" t="s">
        <v>55</v>
      </c>
      <c r="D131" s="220">
        <f t="shared" ref="D131:D168" si="3">D90</f>
        <v>0</v>
      </c>
      <c r="E131" s="164">
        <f>+ROUND(D131*10%,0)</f>
        <v>0</v>
      </c>
      <c r="F131" s="164">
        <f>+ROUND(E131*19%,0)</f>
        <v>0</v>
      </c>
      <c r="G131" s="221">
        <f>+(D131+F131)*B131</f>
        <v>0</v>
      </c>
      <c r="H131" s="291"/>
    </row>
    <row r="132" spans="1:8" s="162" customFormat="1" ht="26.25" thickBot="1" x14ac:dyDescent="0.3">
      <c r="A132" s="690"/>
      <c r="B132" s="174">
        <f t="shared" ref="B132:B168" si="4">B50</f>
        <v>2</v>
      </c>
      <c r="C132" s="228" t="s">
        <v>57</v>
      </c>
      <c r="D132" s="246">
        <f t="shared" si="3"/>
        <v>0</v>
      </c>
      <c r="E132" s="168">
        <f t="shared" ref="E132:E168" si="5">+ROUND(D132*10%,0)</f>
        <v>0</v>
      </c>
      <c r="F132" s="168">
        <f t="shared" ref="F132:F168" si="6">+ROUND(E132*19%,0)</f>
        <v>0</v>
      </c>
      <c r="G132" s="238">
        <f t="shared" ref="G132:G168" si="7">+(D132+F132)*B132</f>
        <v>0</v>
      </c>
      <c r="H132" s="291"/>
    </row>
    <row r="133" spans="1:8" s="162" customFormat="1" ht="25.5" x14ac:dyDescent="0.25">
      <c r="A133" s="698" t="s">
        <v>53</v>
      </c>
      <c r="B133" s="210">
        <f t="shared" si="4"/>
        <v>5</v>
      </c>
      <c r="C133" s="307" t="s">
        <v>54</v>
      </c>
      <c r="D133" s="202">
        <f t="shared" si="3"/>
        <v>0</v>
      </c>
      <c r="E133" s="202">
        <f t="shared" si="5"/>
        <v>0</v>
      </c>
      <c r="F133" s="213">
        <f t="shared" si="6"/>
        <v>0</v>
      </c>
      <c r="G133" s="247">
        <f t="shared" si="7"/>
        <v>0</v>
      </c>
      <c r="H133" s="291"/>
    </row>
    <row r="134" spans="1:8" s="162" customFormat="1" ht="25.5" x14ac:dyDescent="0.25">
      <c r="A134" s="699"/>
      <c r="B134" s="204">
        <f t="shared" si="4"/>
        <v>0</v>
      </c>
      <c r="C134" s="300" t="s">
        <v>55</v>
      </c>
      <c r="D134" s="205">
        <f t="shared" si="3"/>
        <v>0</v>
      </c>
      <c r="E134" s="205">
        <f t="shared" si="5"/>
        <v>0</v>
      </c>
      <c r="F134" s="214">
        <f t="shared" si="6"/>
        <v>0</v>
      </c>
      <c r="G134" s="248">
        <f t="shared" si="7"/>
        <v>0</v>
      </c>
      <c r="H134" s="291"/>
    </row>
    <row r="135" spans="1:8" s="162" customFormat="1" ht="25.5" x14ac:dyDescent="0.25">
      <c r="A135" s="699"/>
      <c r="B135" s="204">
        <f t="shared" si="4"/>
        <v>4</v>
      </c>
      <c r="C135" s="300" t="s">
        <v>56</v>
      </c>
      <c r="D135" s="205">
        <f t="shared" si="3"/>
        <v>0</v>
      </c>
      <c r="E135" s="205">
        <f t="shared" si="5"/>
        <v>0</v>
      </c>
      <c r="F135" s="214">
        <f t="shared" si="6"/>
        <v>0</v>
      </c>
      <c r="G135" s="248">
        <f t="shared" si="7"/>
        <v>0</v>
      </c>
      <c r="H135" s="291"/>
    </row>
    <row r="136" spans="1:8" s="162" customFormat="1" ht="26.25" thickBot="1" x14ac:dyDescent="0.3">
      <c r="A136" s="700"/>
      <c r="B136" s="209">
        <f t="shared" si="4"/>
        <v>1</v>
      </c>
      <c r="C136" s="309" t="s">
        <v>57</v>
      </c>
      <c r="D136" s="207">
        <f t="shared" si="3"/>
        <v>0</v>
      </c>
      <c r="E136" s="207">
        <f t="shared" si="5"/>
        <v>0</v>
      </c>
      <c r="F136" s="215">
        <f t="shared" si="6"/>
        <v>0</v>
      </c>
      <c r="G136" s="249">
        <f t="shared" si="7"/>
        <v>0</v>
      </c>
      <c r="H136" s="291"/>
    </row>
    <row r="137" spans="1:8" s="162" customFormat="1" ht="25.5" x14ac:dyDescent="0.25">
      <c r="A137" s="689" t="s">
        <v>235</v>
      </c>
      <c r="B137" s="173">
        <f t="shared" si="4"/>
        <v>1</v>
      </c>
      <c r="C137" s="231" t="s">
        <v>55</v>
      </c>
      <c r="D137" s="232">
        <f t="shared" si="3"/>
        <v>0</v>
      </c>
      <c r="E137" s="160">
        <f t="shared" si="5"/>
        <v>0</v>
      </c>
      <c r="F137" s="160">
        <f t="shared" si="6"/>
        <v>0</v>
      </c>
      <c r="G137" s="233">
        <f t="shared" si="7"/>
        <v>0</v>
      </c>
      <c r="H137" s="291"/>
    </row>
    <row r="138" spans="1:8" s="162" customFormat="1" ht="26.25" thickBot="1" x14ac:dyDescent="0.3">
      <c r="A138" s="690"/>
      <c r="B138" s="174">
        <f t="shared" si="4"/>
        <v>2</v>
      </c>
      <c r="C138" s="228" t="s">
        <v>57</v>
      </c>
      <c r="D138" s="246">
        <f t="shared" si="3"/>
        <v>0</v>
      </c>
      <c r="E138" s="168">
        <f t="shared" si="5"/>
        <v>0</v>
      </c>
      <c r="F138" s="168">
        <f t="shared" si="6"/>
        <v>0</v>
      </c>
      <c r="G138" s="238">
        <f t="shared" si="7"/>
        <v>0</v>
      </c>
      <c r="H138" s="291"/>
    </row>
    <row r="139" spans="1:8" s="162" customFormat="1" ht="25.5" x14ac:dyDescent="0.25">
      <c r="A139" s="686" t="s">
        <v>58</v>
      </c>
      <c r="B139" s="210">
        <f t="shared" si="4"/>
        <v>3</v>
      </c>
      <c r="C139" s="307" t="s">
        <v>54</v>
      </c>
      <c r="D139" s="202">
        <f t="shared" si="3"/>
        <v>0</v>
      </c>
      <c r="E139" s="202">
        <f t="shared" si="5"/>
        <v>0</v>
      </c>
      <c r="F139" s="213">
        <f t="shared" si="6"/>
        <v>0</v>
      </c>
      <c r="G139" s="247">
        <f t="shared" si="7"/>
        <v>0</v>
      </c>
      <c r="H139" s="291"/>
    </row>
    <row r="140" spans="1:8" s="162" customFormat="1" ht="25.5" x14ac:dyDescent="0.25">
      <c r="A140" s="687"/>
      <c r="B140" s="204">
        <f t="shared" si="4"/>
        <v>0</v>
      </c>
      <c r="C140" s="300" t="s">
        <v>55</v>
      </c>
      <c r="D140" s="205">
        <f t="shared" si="3"/>
        <v>0</v>
      </c>
      <c r="E140" s="205">
        <f t="shared" si="5"/>
        <v>0</v>
      </c>
      <c r="F140" s="214">
        <f t="shared" si="6"/>
        <v>0</v>
      </c>
      <c r="G140" s="248">
        <f t="shared" si="7"/>
        <v>0</v>
      </c>
      <c r="H140" s="291"/>
    </row>
    <row r="141" spans="1:8" s="162" customFormat="1" ht="25.5" x14ac:dyDescent="0.25">
      <c r="A141" s="687"/>
      <c r="B141" s="204">
        <f t="shared" si="4"/>
        <v>1</v>
      </c>
      <c r="C141" s="300" t="s">
        <v>236</v>
      </c>
      <c r="D141" s="205">
        <f t="shared" si="3"/>
        <v>0</v>
      </c>
      <c r="E141" s="205">
        <f t="shared" si="5"/>
        <v>0</v>
      </c>
      <c r="F141" s="214">
        <f t="shared" si="6"/>
        <v>0</v>
      </c>
      <c r="G141" s="248">
        <f t="shared" si="7"/>
        <v>0</v>
      </c>
      <c r="H141" s="291"/>
    </row>
    <row r="142" spans="1:8" s="162" customFormat="1" ht="26.25" thickBot="1" x14ac:dyDescent="0.3">
      <c r="A142" s="688"/>
      <c r="B142" s="209">
        <f t="shared" si="4"/>
        <v>2</v>
      </c>
      <c r="C142" s="309" t="s">
        <v>57</v>
      </c>
      <c r="D142" s="207">
        <f t="shared" si="3"/>
        <v>0</v>
      </c>
      <c r="E142" s="207">
        <f t="shared" si="5"/>
        <v>0</v>
      </c>
      <c r="F142" s="215">
        <f t="shared" si="6"/>
        <v>0</v>
      </c>
      <c r="G142" s="249">
        <f t="shared" si="7"/>
        <v>0</v>
      </c>
      <c r="H142" s="291"/>
    </row>
    <row r="143" spans="1:8" s="162" customFormat="1" ht="24" customHeight="1" x14ac:dyDescent="0.25">
      <c r="A143" s="697" t="s">
        <v>253</v>
      </c>
      <c r="B143" s="173">
        <f t="shared" si="4"/>
        <v>2</v>
      </c>
      <c r="C143" s="231" t="s">
        <v>54</v>
      </c>
      <c r="D143" s="232">
        <f t="shared" si="3"/>
        <v>0</v>
      </c>
      <c r="E143" s="160">
        <f t="shared" si="5"/>
        <v>0</v>
      </c>
      <c r="F143" s="160">
        <f t="shared" si="6"/>
        <v>0</v>
      </c>
      <c r="G143" s="233">
        <f t="shared" si="7"/>
        <v>0</v>
      </c>
      <c r="H143" s="291"/>
    </row>
    <row r="144" spans="1:8" s="162" customFormat="1" ht="25.5" x14ac:dyDescent="0.25">
      <c r="A144" s="697"/>
      <c r="B144" s="171">
        <f t="shared" si="4"/>
        <v>1</v>
      </c>
      <c r="C144" s="226" t="s">
        <v>55</v>
      </c>
      <c r="D144" s="229">
        <f t="shared" si="3"/>
        <v>0</v>
      </c>
      <c r="E144" s="163">
        <f t="shared" si="5"/>
        <v>0</v>
      </c>
      <c r="F144" s="163">
        <f t="shared" si="6"/>
        <v>0</v>
      </c>
      <c r="G144" s="234">
        <f t="shared" si="7"/>
        <v>0</v>
      </c>
      <c r="H144" s="291"/>
    </row>
    <row r="145" spans="1:8" s="162" customFormat="1" ht="25.5" x14ac:dyDescent="0.25">
      <c r="A145" s="697"/>
      <c r="B145" s="171">
        <f t="shared" si="4"/>
        <v>1</v>
      </c>
      <c r="C145" s="226" t="s">
        <v>236</v>
      </c>
      <c r="D145" s="229">
        <f t="shared" si="3"/>
        <v>0</v>
      </c>
      <c r="E145" s="163">
        <f t="shared" si="5"/>
        <v>0</v>
      </c>
      <c r="F145" s="163">
        <f t="shared" si="6"/>
        <v>0</v>
      </c>
      <c r="G145" s="234">
        <f t="shared" si="7"/>
        <v>0</v>
      </c>
      <c r="H145" s="291"/>
    </row>
    <row r="146" spans="1:8" s="162" customFormat="1" ht="26.25" thickBot="1" x14ac:dyDescent="0.3">
      <c r="A146" s="697"/>
      <c r="B146" s="174">
        <f t="shared" si="4"/>
        <v>2</v>
      </c>
      <c r="C146" s="228" t="s">
        <v>57</v>
      </c>
      <c r="D146" s="246">
        <f t="shared" si="3"/>
        <v>0</v>
      </c>
      <c r="E146" s="168">
        <f t="shared" si="5"/>
        <v>0</v>
      </c>
      <c r="F146" s="168">
        <f t="shared" si="6"/>
        <v>0</v>
      </c>
      <c r="G146" s="238">
        <f t="shared" si="7"/>
        <v>0</v>
      </c>
      <c r="H146" s="291"/>
    </row>
    <row r="147" spans="1:8" s="162" customFormat="1" ht="24.75" customHeight="1" x14ac:dyDescent="0.25">
      <c r="A147" s="686" t="s">
        <v>60</v>
      </c>
      <c r="B147" s="210">
        <f t="shared" si="4"/>
        <v>1</v>
      </c>
      <c r="C147" s="307" t="s">
        <v>54</v>
      </c>
      <c r="D147" s="202">
        <f t="shared" si="3"/>
        <v>0</v>
      </c>
      <c r="E147" s="216">
        <f t="shared" si="5"/>
        <v>0</v>
      </c>
      <c r="F147" s="216">
        <f t="shared" si="6"/>
        <v>0</v>
      </c>
      <c r="G147" s="250">
        <f t="shared" si="7"/>
        <v>0</v>
      </c>
      <c r="H147" s="291"/>
    </row>
    <row r="148" spans="1:8" s="162" customFormat="1" ht="26.25" thickBot="1" x14ac:dyDescent="0.3">
      <c r="A148" s="688"/>
      <c r="B148" s="209">
        <f t="shared" si="4"/>
        <v>1</v>
      </c>
      <c r="C148" s="309" t="s">
        <v>57</v>
      </c>
      <c r="D148" s="207">
        <f t="shared" si="3"/>
        <v>0</v>
      </c>
      <c r="E148" s="207">
        <f t="shared" si="5"/>
        <v>0</v>
      </c>
      <c r="F148" s="207">
        <f t="shared" si="6"/>
        <v>0</v>
      </c>
      <c r="G148" s="230">
        <f t="shared" si="7"/>
        <v>0</v>
      </c>
      <c r="H148" s="292"/>
    </row>
    <row r="149" spans="1:8" s="162" customFormat="1" ht="26.25" thickBot="1" x14ac:dyDescent="0.3">
      <c r="A149" s="697" t="s">
        <v>61</v>
      </c>
      <c r="B149" s="173">
        <f t="shared" si="4"/>
        <v>3</v>
      </c>
      <c r="C149" s="231" t="s">
        <v>54</v>
      </c>
      <c r="D149" s="232">
        <f t="shared" si="3"/>
        <v>0</v>
      </c>
      <c r="E149" s="200">
        <f t="shared" si="5"/>
        <v>0</v>
      </c>
      <c r="F149" s="200">
        <f t="shared" si="6"/>
        <v>0</v>
      </c>
      <c r="G149" s="251">
        <f t="shared" si="7"/>
        <v>0</v>
      </c>
      <c r="H149" s="292"/>
    </row>
    <row r="150" spans="1:8" s="162" customFormat="1" ht="26.25" thickBot="1" x14ac:dyDescent="0.3">
      <c r="A150" s="697"/>
      <c r="B150" s="171">
        <f t="shared" si="4"/>
        <v>1</v>
      </c>
      <c r="C150" s="226" t="s">
        <v>55</v>
      </c>
      <c r="D150" s="229">
        <f t="shared" si="3"/>
        <v>0</v>
      </c>
      <c r="E150" s="166">
        <f t="shared" si="5"/>
        <v>0</v>
      </c>
      <c r="F150" s="166">
        <f t="shared" si="6"/>
        <v>0</v>
      </c>
      <c r="G150" s="224">
        <f t="shared" si="7"/>
        <v>0</v>
      </c>
      <c r="H150" s="293"/>
    </row>
    <row r="151" spans="1:8" s="162" customFormat="1" ht="26.25" thickBot="1" x14ac:dyDescent="0.3">
      <c r="A151" s="697"/>
      <c r="B151" s="171">
        <f t="shared" si="4"/>
        <v>2</v>
      </c>
      <c r="C151" s="226" t="s">
        <v>236</v>
      </c>
      <c r="D151" s="229">
        <f t="shared" si="3"/>
        <v>0</v>
      </c>
      <c r="E151" s="166">
        <f t="shared" si="5"/>
        <v>0</v>
      </c>
      <c r="F151" s="166">
        <f t="shared" si="6"/>
        <v>0</v>
      </c>
      <c r="G151" s="224">
        <f t="shared" si="7"/>
        <v>0</v>
      </c>
      <c r="H151" s="293"/>
    </row>
    <row r="152" spans="1:8" s="162" customFormat="1" ht="26.25" thickBot="1" x14ac:dyDescent="0.3">
      <c r="A152" s="697"/>
      <c r="B152" s="174">
        <f t="shared" si="4"/>
        <v>2</v>
      </c>
      <c r="C152" s="228" t="s">
        <v>57</v>
      </c>
      <c r="D152" s="246">
        <f t="shared" si="3"/>
        <v>0</v>
      </c>
      <c r="E152" s="168">
        <f t="shared" si="5"/>
        <v>0</v>
      </c>
      <c r="F152" s="168">
        <f t="shared" si="6"/>
        <v>0</v>
      </c>
      <c r="G152" s="238">
        <f t="shared" si="7"/>
        <v>0</v>
      </c>
      <c r="H152" s="291"/>
    </row>
    <row r="153" spans="1:8" s="162" customFormat="1" ht="25.5" x14ac:dyDescent="0.25">
      <c r="A153" s="698" t="s">
        <v>254</v>
      </c>
      <c r="B153" s="210">
        <f t="shared" si="4"/>
        <v>3</v>
      </c>
      <c r="C153" s="307" t="s">
        <v>54</v>
      </c>
      <c r="D153" s="202">
        <f t="shared" si="3"/>
        <v>0</v>
      </c>
      <c r="E153" s="202">
        <f t="shared" si="5"/>
        <v>0</v>
      </c>
      <c r="F153" s="202">
        <f t="shared" si="6"/>
        <v>0</v>
      </c>
      <c r="G153" s="225">
        <f t="shared" si="7"/>
        <v>0</v>
      </c>
      <c r="H153" s="291"/>
    </row>
    <row r="154" spans="1:8" s="162" customFormat="1" ht="25.5" x14ac:dyDescent="0.25">
      <c r="A154" s="699"/>
      <c r="B154" s="204">
        <f t="shared" si="4"/>
        <v>0</v>
      </c>
      <c r="C154" s="300" t="s">
        <v>55</v>
      </c>
      <c r="D154" s="205">
        <f t="shared" si="3"/>
        <v>0</v>
      </c>
      <c r="E154" s="205">
        <f t="shared" si="5"/>
        <v>0</v>
      </c>
      <c r="F154" s="205">
        <f t="shared" si="6"/>
        <v>0</v>
      </c>
      <c r="G154" s="227">
        <f t="shared" si="7"/>
        <v>0</v>
      </c>
      <c r="H154" s="291"/>
    </row>
    <row r="155" spans="1:8" s="162" customFormat="1" ht="25.5" x14ac:dyDescent="0.25">
      <c r="A155" s="699"/>
      <c r="B155" s="204">
        <f t="shared" si="4"/>
        <v>2</v>
      </c>
      <c r="C155" s="300" t="s">
        <v>56</v>
      </c>
      <c r="D155" s="205">
        <f t="shared" si="3"/>
        <v>0</v>
      </c>
      <c r="E155" s="205">
        <f t="shared" si="5"/>
        <v>0</v>
      </c>
      <c r="F155" s="205">
        <f t="shared" si="6"/>
        <v>0</v>
      </c>
      <c r="G155" s="227">
        <f t="shared" si="7"/>
        <v>0</v>
      </c>
      <c r="H155" s="291"/>
    </row>
    <row r="156" spans="1:8" s="162" customFormat="1" ht="26.25" thickBot="1" x14ac:dyDescent="0.3">
      <c r="A156" s="700"/>
      <c r="B156" s="209">
        <f t="shared" si="4"/>
        <v>2</v>
      </c>
      <c r="C156" s="309" t="s">
        <v>57</v>
      </c>
      <c r="D156" s="207">
        <f t="shared" si="3"/>
        <v>0</v>
      </c>
      <c r="E156" s="207">
        <f t="shared" si="5"/>
        <v>0</v>
      </c>
      <c r="F156" s="207">
        <f t="shared" si="6"/>
        <v>0</v>
      </c>
      <c r="G156" s="230">
        <f t="shared" si="7"/>
        <v>0</v>
      </c>
      <c r="H156" s="291"/>
    </row>
    <row r="157" spans="1:8" s="162" customFormat="1" ht="25.5" x14ac:dyDescent="0.25">
      <c r="A157" s="689" t="s">
        <v>63</v>
      </c>
      <c r="B157" s="173">
        <f t="shared" si="4"/>
        <v>5</v>
      </c>
      <c r="C157" s="231" t="s">
        <v>54</v>
      </c>
      <c r="D157" s="232">
        <f t="shared" si="3"/>
        <v>0</v>
      </c>
      <c r="E157" s="160">
        <f t="shared" si="5"/>
        <v>0</v>
      </c>
      <c r="F157" s="160">
        <f t="shared" si="6"/>
        <v>0</v>
      </c>
      <c r="G157" s="233">
        <f t="shared" si="7"/>
        <v>0</v>
      </c>
      <c r="H157" s="291"/>
    </row>
    <row r="158" spans="1:8" s="162" customFormat="1" ht="25.5" x14ac:dyDescent="0.25">
      <c r="A158" s="701"/>
      <c r="B158" s="171">
        <f t="shared" si="4"/>
        <v>0</v>
      </c>
      <c r="C158" s="226" t="s">
        <v>55</v>
      </c>
      <c r="D158" s="229">
        <f t="shared" si="3"/>
        <v>0</v>
      </c>
      <c r="E158" s="163">
        <f t="shared" si="5"/>
        <v>0</v>
      </c>
      <c r="F158" s="163">
        <f t="shared" si="6"/>
        <v>0</v>
      </c>
      <c r="G158" s="234">
        <f t="shared" si="7"/>
        <v>0</v>
      </c>
      <c r="H158" s="291"/>
    </row>
    <row r="159" spans="1:8" s="162" customFormat="1" ht="25.5" x14ac:dyDescent="0.25">
      <c r="A159" s="701"/>
      <c r="B159" s="171">
        <f t="shared" si="4"/>
        <v>3</v>
      </c>
      <c r="C159" s="226" t="s">
        <v>56</v>
      </c>
      <c r="D159" s="229">
        <f t="shared" si="3"/>
        <v>0</v>
      </c>
      <c r="E159" s="163">
        <f t="shared" si="5"/>
        <v>0</v>
      </c>
      <c r="F159" s="163">
        <f t="shared" si="6"/>
        <v>0</v>
      </c>
      <c r="G159" s="234">
        <f>+(D159+F159)*B159</f>
        <v>0</v>
      </c>
      <c r="H159" s="291"/>
    </row>
    <row r="160" spans="1:8" s="162" customFormat="1" ht="26.25" thickBot="1" x14ac:dyDescent="0.3">
      <c r="A160" s="690"/>
      <c r="B160" s="174">
        <f t="shared" si="4"/>
        <v>1</v>
      </c>
      <c r="C160" s="228" t="s">
        <v>57</v>
      </c>
      <c r="D160" s="246">
        <f t="shared" si="3"/>
        <v>0</v>
      </c>
      <c r="E160" s="168">
        <f t="shared" si="5"/>
        <v>0</v>
      </c>
      <c r="F160" s="168">
        <f t="shared" si="6"/>
        <v>0</v>
      </c>
      <c r="G160" s="238">
        <f t="shared" si="7"/>
        <v>0</v>
      </c>
      <c r="H160" s="291"/>
    </row>
    <row r="161" spans="1:2450" s="162" customFormat="1" ht="25.5" x14ac:dyDescent="0.25">
      <c r="A161" s="698" t="s">
        <v>64</v>
      </c>
      <c r="B161" s="210">
        <f t="shared" si="4"/>
        <v>1</v>
      </c>
      <c r="C161" s="307" t="s">
        <v>55</v>
      </c>
      <c r="D161" s="202">
        <f t="shared" si="3"/>
        <v>0</v>
      </c>
      <c r="E161" s="202">
        <f t="shared" si="5"/>
        <v>0</v>
      </c>
      <c r="F161" s="202">
        <f t="shared" si="6"/>
        <v>0</v>
      </c>
      <c r="G161" s="225">
        <f t="shared" si="7"/>
        <v>0</v>
      </c>
      <c r="H161" s="291"/>
    </row>
    <row r="162" spans="1:2450" s="162" customFormat="1" ht="26.25" thickBot="1" x14ac:dyDescent="0.3">
      <c r="A162" s="700"/>
      <c r="B162" s="209">
        <f t="shared" si="4"/>
        <v>1</v>
      </c>
      <c r="C162" s="309" t="s">
        <v>57</v>
      </c>
      <c r="D162" s="207">
        <f t="shared" si="3"/>
        <v>0</v>
      </c>
      <c r="E162" s="207">
        <f t="shared" si="5"/>
        <v>0</v>
      </c>
      <c r="F162" s="207">
        <f t="shared" si="6"/>
        <v>0</v>
      </c>
      <c r="G162" s="230">
        <f t="shared" si="7"/>
        <v>0</v>
      </c>
      <c r="H162" s="291"/>
    </row>
    <row r="163" spans="1:2450" s="162" customFormat="1" ht="25.5" customHeight="1" x14ac:dyDescent="0.25">
      <c r="A163" s="689" t="s">
        <v>65</v>
      </c>
      <c r="B163" s="173">
        <f t="shared" si="4"/>
        <v>1</v>
      </c>
      <c r="C163" s="231" t="s">
        <v>55</v>
      </c>
      <c r="D163" s="232">
        <f t="shared" si="3"/>
        <v>0</v>
      </c>
      <c r="E163" s="160">
        <f t="shared" si="5"/>
        <v>0</v>
      </c>
      <c r="F163" s="160">
        <f t="shared" si="6"/>
        <v>0</v>
      </c>
      <c r="G163" s="233">
        <f t="shared" si="7"/>
        <v>0</v>
      </c>
      <c r="H163" s="291"/>
    </row>
    <row r="164" spans="1:2450" s="162" customFormat="1" ht="26.25" thickBot="1" x14ac:dyDescent="0.3">
      <c r="A164" s="690"/>
      <c r="B164" s="174">
        <f t="shared" si="4"/>
        <v>1</v>
      </c>
      <c r="C164" s="228" t="s">
        <v>57</v>
      </c>
      <c r="D164" s="246">
        <f t="shared" si="3"/>
        <v>0</v>
      </c>
      <c r="E164" s="168">
        <f t="shared" si="5"/>
        <v>0</v>
      </c>
      <c r="F164" s="168">
        <f t="shared" si="6"/>
        <v>0</v>
      </c>
      <c r="G164" s="238">
        <f t="shared" si="7"/>
        <v>0</v>
      </c>
      <c r="H164" s="291"/>
    </row>
    <row r="165" spans="1:2450" s="162" customFormat="1" ht="22.5" customHeight="1" x14ac:dyDescent="0.25">
      <c r="A165" s="686" t="s">
        <v>238</v>
      </c>
      <c r="B165" s="210">
        <v>2</v>
      </c>
      <c r="C165" s="307" t="s">
        <v>54</v>
      </c>
      <c r="D165" s="202">
        <f t="shared" si="3"/>
        <v>0</v>
      </c>
      <c r="E165" s="202">
        <f t="shared" si="5"/>
        <v>0</v>
      </c>
      <c r="F165" s="202">
        <f t="shared" si="6"/>
        <v>0</v>
      </c>
      <c r="G165" s="225">
        <f t="shared" si="7"/>
        <v>0</v>
      </c>
      <c r="H165" s="291"/>
    </row>
    <row r="166" spans="1:2450" s="162" customFormat="1" ht="25.5" x14ac:dyDescent="0.25">
      <c r="A166" s="687"/>
      <c r="B166" s="204">
        <v>0</v>
      </c>
      <c r="C166" s="300" t="s">
        <v>55</v>
      </c>
      <c r="D166" s="205">
        <f t="shared" si="3"/>
        <v>0</v>
      </c>
      <c r="E166" s="205">
        <f t="shared" si="5"/>
        <v>0</v>
      </c>
      <c r="F166" s="205">
        <f t="shared" si="6"/>
        <v>0</v>
      </c>
      <c r="G166" s="227">
        <f t="shared" si="7"/>
        <v>0</v>
      </c>
      <c r="H166" s="291"/>
    </row>
    <row r="167" spans="1:2450" s="162" customFormat="1" ht="25.5" x14ac:dyDescent="0.25">
      <c r="A167" s="687"/>
      <c r="B167" s="204">
        <f t="shared" si="4"/>
        <v>2</v>
      </c>
      <c r="C167" s="300" t="s">
        <v>56</v>
      </c>
      <c r="D167" s="205">
        <f t="shared" si="3"/>
        <v>0</v>
      </c>
      <c r="E167" s="205">
        <f t="shared" si="5"/>
        <v>0</v>
      </c>
      <c r="F167" s="205">
        <f t="shared" si="6"/>
        <v>0</v>
      </c>
      <c r="G167" s="227">
        <f t="shared" si="7"/>
        <v>0</v>
      </c>
      <c r="H167" s="291"/>
    </row>
    <row r="168" spans="1:2450" s="162" customFormat="1" ht="26.25" thickBot="1" x14ac:dyDescent="0.3">
      <c r="A168" s="688"/>
      <c r="B168" s="209">
        <f t="shared" si="4"/>
        <v>1</v>
      </c>
      <c r="C168" s="309" t="s">
        <v>57</v>
      </c>
      <c r="D168" s="207">
        <f t="shared" si="3"/>
        <v>0</v>
      </c>
      <c r="E168" s="207">
        <f t="shared" si="5"/>
        <v>0</v>
      </c>
      <c r="F168" s="207">
        <f t="shared" si="6"/>
        <v>0</v>
      </c>
      <c r="G168" s="230">
        <f t="shared" si="7"/>
        <v>0</v>
      </c>
      <c r="H168" s="291"/>
    </row>
    <row r="169" spans="1:2450" s="162" customFormat="1" ht="16.5" thickBot="1" x14ac:dyDescent="0.3">
      <c r="A169" s="691"/>
      <c r="B169" s="692"/>
      <c r="C169" s="692"/>
      <c r="D169" s="692"/>
      <c r="E169" s="692"/>
      <c r="F169" s="693"/>
      <c r="G169" s="245">
        <f>SUM(G131:G168)</f>
        <v>0</v>
      </c>
      <c r="H169" s="291"/>
    </row>
    <row r="170" spans="1:2450" s="175" customFormat="1" ht="15.75" thickBot="1" x14ac:dyDescent="0.3">
      <c r="A170" s="694"/>
      <c r="B170" s="694"/>
      <c r="C170" s="694"/>
      <c r="D170" s="694"/>
      <c r="E170" s="694"/>
      <c r="F170" s="694"/>
      <c r="G170" s="694"/>
      <c r="H170" s="28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18"/>
      <c r="AZ170" s="218"/>
      <c r="BA170" s="218"/>
      <c r="BB170" s="218"/>
      <c r="BC170" s="218"/>
      <c r="BD170" s="218"/>
      <c r="BE170" s="218"/>
      <c r="BF170" s="218"/>
      <c r="BG170" s="218"/>
      <c r="BH170" s="218"/>
      <c r="BI170" s="218"/>
      <c r="BJ170" s="218"/>
      <c r="BK170" s="218"/>
      <c r="BL170" s="218"/>
      <c r="BM170" s="218"/>
      <c r="BN170" s="218"/>
      <c r="BO170" s="218"/>
      <c r="BP170" s="218"/>
      <c r="BQ170" s="218"/>
      <c r="BR170" s="218"/>
      <c r="BS170" s="218"/>
      <c r="BT170" s="218"/>
      <c r="BU170" s="218"/>
      <c r="BV170" s="218"/>
      <c r="BW170" s="218"/>
      <c r="BX170" s="218"/>
      <c r="BY170" s="218"/>
      <c r="BZ170" s="218"/>
      <c r="CA170" s="218"/>
      <c r="CB170" s="218"/>
      <c r="CC170" s="218"/>
      <c r="CD170" s="218"/>
      <c r="CE170" s="218"/>
      <c r="CF170" s="218"/>
      <c r="CG170" s="218"/>
      <c r="CH170" s="218"/>
      <c r="CI170" s="218"/>
      <c r="CJ170" s="218"/>
      <c r="CK170" s="218"/>
      <c r="CL170" s="218"/>
      <c r="CM170" s="218"/>
      <c r="CN170" s="218"/>
      <c r="CO170" s="218"/>
      <c r="CP170" s="218"/>
      <c r="CQ170" s="218"/>
      <c r="CR170" s="218"/>
      <c r="CS170" s="218"/>
      <c r="CT170" s="218"/>
      <c r="CU170" s="218"/>
      <c r="CV170" s="218"/>
      <c r="CW170" s="218"/>
      <c r="CX170" s="218"/>
      <c r="CY170" s="218"/>
      <c r="CZ170" s="218"/>
      <c r="DA170" s="218"/>
      <c r="DB170" s="218"/>
      <c r="DC170" s="218"/>
      <c r="DD170" s="218"/>
      <c r="DE170" s="218"/>
      <c r="DF170" s="218"/>
      <c r="DG170" s="218"/>
      <c r="DH170" s="218"/>
      <c r="DI170" s="218"/>
      <c r="DJ170" s="218"/>
      <c r="DK170" s="218"/>
      <c r="DL170" s="218"/>
      <c r="DM170" s="218"/>
      <c r="DN170" s="218"/>
      <c r="DO170" s="218"/>
      <c r="DP170" s="218"/>
      <c r="DQ170" s="218"/>
      <c r="DR170" s="218"/>
      <c r="DS170" s="218"/>
      <c r="DT170" s="218"/>
      <c r="DU170" s="218"/>
      <c r="DV170" s="218"/>
      <c r="DW170" s="218"/>
      <c r="DX170" s="218"/>
      <c r="DY170" s="218"/>
      <c r="DZ170" s="218"/>
      <c r="EA170" s="218"/>
      <c r="EB170" s="218"/>
      <c r="EC170" s="218"/>
      <c r="ED170" s="218"/>
      <c r="EE170" s="218"/>
      <c r="EF170" s="218"/>
      <c r="EG170" s="218"/>
      <c r="EH170" s="218"/>
      <c r="EI170" s="218"/>
      <c r="EJ170" s="218"/>
      <c r="EK170" s="218"/>
      <c r="EL170" s="218"/>
      <c r="EM170" s="218"/>
      <c r="EN170" s="218"/>
      <c r="EO170" s="218"/>
      <c r="EP170" s="218"/>
      <c r="EQ170" s="218"/>
      <c r="ER170" s="218"/>
      <c r="ES170" s="218"/>
      <c r="ET170" s="218"/>
      <c r="EU170" s="218"/>
      <c r="EV170" s="218"/>
      <c r="EW170" s="218"/>
      <c r="EX170" s="218"/>
      <c r="EY170" s="218"/>
      <c r="EZ170" s="218"/>
      <c r="FA170" s="218"/>
      <c r="FB170" s="218"/>
      <c r="FC170" s="218"/>
      <c r="FD170" s="218"/>
      <c r="FE170" s="218"/>
      <c r="FF170" s="218"/>
      <c r="FG170" s="218"/>
      <c r="FH170" s="218"/>
      <c r="FI170" s="218"/>
      <c r="FJ170" s="218"/>
      <c r="FK170" s="218"/>
      <c r="FL170" s="218"/>
      <c r="FM170" s="218"/>
      <c r="FN170" s="218"/>
      <c r="FO170" s="218"/>
      <c r="FP170" s="218"/>
      <c r="FQ170" s="218"/>
      <c r="FR170" s="218"/>
      <c r="FS170" s="218"/>
      <c r="FT170" s="218"/>
      <c r="FU170" s="218"/>
      <c r="FV170" s="218"/>
      <c r="FW170" s="218"/>
      <c r="FX170" s="218"/>
      <c r="FY170" s="218"/>
      <c r="FZ170" s="218"/>
      <c r="GA170" s="218"/>
      <c r="GB170" s="218"/>
      <c r="GC170" s="218"/>
      <c r="GD170" s="218"/>
      <c r="GE170" s="218"/>
      <c r="GF170" s="218"/>
      <c r="GG170" s="218"/>
      <c r="GH170" s="218"/>
      <c r="GI170" s="218"/>
      <c r="GJ170" s="218"/>
      <c r="GK170" s="218"/>
      <c r="GL170" s="218"/>
      <c r="GM170" s="218"/>
      <c r="GN170" s="218"/>
      <c r="GO170" s="218"/>
      <c r="GP170" s="218"/>
      <c r="GQ170" s="218"/>
      <c r="GR170" s="218"/>
      <c r="GS170" s="218"/>
      <c r="GT170" s="218"/>
      <c r="GU170" s="218"/>
      <c r="GV170" s="218"/>
      <c r="GW170" s="218"/>
      <c r="GX170" s="218"/>
      <c r="GY170" s="218"/>
      <c r="GZ170" s="218"/>
      <c r="HA170" s="218"/>
      <c r="HB170" s="218"/>
      <c r="HC170" s="218"/>
      <c r="HD170" s="218"/>
      <c r="HE170" s="218"/>
      <c r="HF170" s="218"/>
      <c r="HG170" s="218"/>
      <c r="HH170" s="218"/>
      <c r="HI170" s="218"/>
      <c r="HJ170" s="218"/>
      <c r="HK170" s="218"/>
      <c r="HL170" s="218"/>
      <c r="HM170" s="218"/>
      <c r="HN170" s="218"/>
      <c r="HO170" s="218"/>
      <c r="HP170" s="218"/>
      <c r="HQ170" s="218"/>
      <c r="HR170" s="218"/>
      <c r="HS170" s="218"/>
      <c r="HT170" s="218"/>
      <c r="HU170" s="218"/>
      <c r="HV170" s="218"/>
      <c r="HW170" s="218"/>
      <c r="HX170" s="218"/>
      <c r="HY170" s="218"/>
      <c r="HZ170" s="218"/>
      <c r="IA170" s="218"/>
      <c r="IB170" s="218"/>
      <c r="IC170" s="218"/>
      <c r="ID170" s="218"/>
      <c r="IE170" s="218"/>
      <c r="IF170" s="218"/>
      <c r="IG170" s="218"/>
      <c r="IH170" s="218"/>
      <c r="II170" s="218"/>
      <c r="IJ170" s="218"/>
      <c r="IK170" s="218"/>
      <c r="IL170" s="218"/>
      <c r="IM170" s="218"/>
      <c r="IN170" s="218"/>
      <c r="IO170" s="218"/>
      <c r="IP170" s="218"/>
      <c r="IQ170" s="218"/>
      <c r="IR170" s="218"/>
      <c r="IS170" s="218"/>
      <c r="IT170" s="218"/>
      <c r="IU170" s="218"/>
      <c r="IV170" s="218"/>
      <c r="IW170" s="218"/>
      <c r="IX170" s="218"/>
      <c r="IY170" s="218"/>
      <c r="IZ170" s="218"/>
      <c r="JA170" s="218"/>
      <c r="JB170" s="218"/>
      <c r="JC170" s="218"/>
      <c r="JD170" s="218"/>
      <c r="JE170" s="218"/>
      <c r="JF170" s="218"/>
      <c r="JG170" s="218"/>
      <c r="JH170" s="218"/>
      <c r="JI170" s="218"/>
      <c r="JJ170" s="218"/>
      <c r="JK170" s="218"/>
      <c r="JL170" s="218"/>
      <c r="JM170" s="218"/>
      <c r="JN170" s="218"/>
      <c r="JO170" s="218"/>
      <c r="JP170" s="218"/>
      <c r="JQ170" s="218"/>
      <c r="JR170" s="218"/>
      <c r="JS170" s="218"/>
      <c r="JT170" s="218"/>
      <c r="JU170" s="218"/>
      <c r="JV170" s="218"/>
      <c r="JW170" s="218"/>
      <c r="JX170" s="218"/>
      <c r="JY170" s="218"/>
      <c r="JZ170" s="218"/>
      <c r="KA170" s="218"/>
      <c r="KB170" s="218"/>
      <c r="KC170" s="218"/>
      <c r="KD170" s="218"/>
      <c r="KE170" s="218"/>
      <c r="KF170" s="218"/>
      <c r="KG170" s="218"/>
      <c r="KH170" s="218"/>
      <c r="KI170" s="218"/>
      <c r="KJ170" s="218"/>
      <c r="KK170" s="218"/>
      <c r="KL170" s="218"/>
      <c r="KM170" s="218"/>
      <c r="KN170" s="218"/>
      <c r="KO170" s="218"/>
      <c r="KP170" s="218"/>
      <c r="KQ170" s="218"/>
      <c r="KR170" s="218"/>
      <c r="KS170" s="218"/>
      <c r="KT170" s="218"/>
      <c r="KU170" s="218"/>
      <c r="KV170" s="218"/>
      <c r="KW170" s="218"/>
      <c r="KX170" s="218"/>
      <c r="KY170" s="218"/>
      <c r="KZ170" s="218"/>
      <c r="LA170" s="218"/>
      <c r="LB170" s="218"/>
      <c r="LC170" s="218"/>
      <c r="LD170" s="218"/>
      <c r="LE170" s="218"/>
      <c r="LF170" s="218"/>
      <c r="LG170" s="218"/>
      <c r="LH170" s="218"/>
      <c r="LI170" s="218"/>
      <c r="LJ170" s="218"/>
      <c r="LK170" s="218"/>
      <c r="LL170" s="218"/>
      <c r="LM170" s="218"/>
      <c r="LN170" s="218"/>
      <c r="LO170" s="218"/>
      <c r="LP170" s="218"/>
      <c r="LQ170" s="218"/>
      <c r="LR170" s="218"/>
      <c r="LS170" s="218"/>
      <c r="LT170" s="218"/>
      <c r="LU170" s="218"/>
      <c r="LV170" s="218"/>
      <c r="LW170" s="218"/>
      <c r="LX170" s="218"/>
      <c r="LY170" s="218"/>
      <c r="LZ170" s="218"/>
      <c r="MA170" s="218"/>
      <c r="MB170" s="218"/>
      <c r="MC170" s="218"/>
      <c r="MD170" s="218"/>
      <c r="ME170" s="218"/>
      <c r="MF170" s="218"/>
      <c r="MG170" s="218"/>
      <c r="MH170" s="218"/>
      <c r="MI170" s="218"/>
      <c r="MJ170" s="218"/>
      <c r="MK170" s="218"/>
      <c r="ML170" s="218"/>
      <c r="MM170" s="218"/>
      <c r="MN170" s="218"/>
      <c r="MO170" s="218"/>
      <c r="MP170" s="218"/>
      <c r="MQ170" s="218"/>
      <c r="MR170" s="218"/>
      <c r="MS170" s="218"/>
      <c r="MT170" s="218"/>
      <c r="MU170" s="218"/>
      <c r="MV170" s="218"/>
      <c r="MW170" s="218"/>
      <c r="MX170" s="218"/>
      <c r="MY170" s="218"/>
      <c r="MZ170" s="218"/>
      <c r="NA170" s="218"/>
      <c r="NB170" s="218"/>
      <c r="NC170" s="218"/>
      <c r="ND170" s="218"/>
      <c r="NE170" s="218"/>
      <c r="NF170" s="218"/>
      <c r="NG170" s="218"/>
      <c r="NH170" s="218"/>
      <c r="NI170" s="218"/>
      <c r="NJ170" s="218"/>
      <c r="NK170" s="218"/>
      <c r="NL170" s="218"/>
      <c r="NM170" s="218"/>
      <c r="NN170" s="218"/>
      <c r="NO170" s="218"/>
      <c r="NP170" s="218"/>
      <c r="NQ170" s="218"/>
      <c r="NR170" s="218"/>
      <c r="NS170" s="218"/>
      <c r="NT170" s="218"/>
      <c r="NU170" s="218"/>
      <c r="NV170" s="218"/>
      <c r="NW170" s="218"/>
      <c r="NX170" s="218"/>
      <c r="NY170" s="218"/>
      <c r="NZ170" s="218"/>
      <c r="OA170" s="218"/>
      <c r="OB170" s="218"/>
      <c r="OC170" s="218"/>
      <c r="OD170" s="218"/>
      <c r="OE170" s="218"/>
      <c r="OF170" s="218"/>
      <c r="OG170" s="218"/>
      <c r="OH170" s="218"/>
      <c r="OI170" s="218"/>
      <c r="OJ170" s="218"/>
      <c r="OK170" s="218"/>
      <c r="OL170" s="218"/>
      <c r="OM170" s="218"/>
      <c r="ON170" s="218"/>
      <c r="OO170" s="218"/>
      <c r="OP170" s="218"/>
      <c r="OQ170" s="218"/>
      <c r="OR170" s="218"/>
      <c r="OS170" s="218"/>
      <c r="OT170" s="218"/>
      <c r="OU170" s="218"/>
      <c r="OV170" s="218"/>
      <c r="OW170" s="218"/>
      <c r="OX170" s="218"/>
      <c r="OY170" s="218"/>
      <c r="OZ170" s="218"/>
      <c r="PA170" s="218"/>
      <c r="PB170" s="218"/>
      <c r="PC170" s="218"/>
      <c r="PD170" s="218"/>
      <c r="PE170" s="218"/>
      <c r="PF170" s="218"/>
      <c r="PG170" s="218"/>
      <c r="PH170" s="218"/>
      <c r="PI170" s="218"/>
      <c r="PJ170" s="218"/>
      <c r="PK170" s="218"/>
      <c r="PL170" s="218"/>
      <c r="PM170" s="218"/>
      <c r="PN170" s="218"/>
      <c r="PO170" s="218"/>
      <c r="PP170" s="218"/>
      <c r="PQ170" s="218"/>
      <c r="PR170" s="218"/>
      <c r="PS170" s="218"/>
      <c r="PT170" s="218"/>
      <c r="PU170" s="218"/>
      <c r="PV170" s="218"/>
      <c r="PW170" s="218"/>
      <c r="PX170" s="218"/>
      <c r="PY170" s="218"/>
      <c r="PZ170" s="218"/>
      <c r="QA170" s="218"/>
      <c r="QB170" s="218"/>
      <c r="QC170" s="218"/>
      <c r="QD170" s="218"/>
      <c r="QE170" s="218"/>
      <c r="QF170" s="218"/>
      <c r="QG170" s="218"/>
      <c r="QH170" s="218"/>
      <c r="QI170" s="218"/>
      <c r="QJ170" s="218"/>
      <c r="QK170" s="218"/>
      <c r="QL170" s="218"/>
      <c r="QM170" s="218"/>
      <c r="QN170" s="218"/>
      <c r="QO170" s="218"/>
      <c r="QP170" s="218"/>
      <c r="QQ170" s="218"/>
      <c r="QR170" s="218"/>
      <c r="QS170" s="218"/>
      <c r="QT170" s="218"/>
      <c r="QU170" s="218"/>
      <c r="QV170" s="218"/>
      <c r="QW170" s="218"/>
      <c r="QX170" s="218"/>
      <c r="QY170" s="218"/>
      <c r="QZ170" s="218"/>
      <c r="RA170" s="218"/>
      <c r="RB170" s="218"/>
      <c r="RC170" s="218"/>
      <c r="RD170" s="218"/>
      <c r="RE170" s="218"/>
      <c r="RF170" s="218"/>
      <c r="RG170" s="218"/>
      <c r="RH170" s="218"/>
      <c r="RI170" s="218"/>
      <c r="RJ170" s="218"/>
      <c r="RK170" s="218"/>
      <c r="RL170" s="218"/>
      <c r="RM170" s="218"/>
      <c r="RN170" s="218"/>
      <c r="RO170" s="218"/>
      <c r="RP170" s="218"/>
      <c r="RQ170" s="218"/>
      <c r="RR170" s="218"/>
      <c r="RS170" s="218"/>
      <c r="RT170" s="218"/>
      <c r="RU170" s="218"/>
      <c r="RV170" s="218"/>
      <c r="RW170" s="218"/>
      <c r="RX170" s="218"/>
      <c r="RY170" s="218"/>
      <c r="RZ170" s="218"/>
      <c r="SA170" s="218"/>
      <c r="SB170" s="218"/>
      <c r="SC170" s="218"/>
      <c r="SD170" s="218"/>
      <c r="SE170" s="218"/>
      <c r="SF170" s="218"/>
      <c r="SG170" s="218"/>
      <c r="SH170" s="218"/>
      <c r="SI170" s="218"/>
      <c r="SJ170" s="218"/>
      <c r="SK170" s="218"/>
      <c r="SL170" s="218"/>
      <c r="SM170" s="218"/>
      <c r="SN170" s="218"/>
      <c r="SO170" s="218"/>
      <c r="SP170" s="218"/>
      <c r="SQ170" s="218"/>
      <c r="SR170" s="218"/>
      <c r="SS170" s="218"/>
      <c r="ST170" s="218"/>
      <c r="SU170" s="218"/>
      <c r="SV170" s="218"/>
      <c r="SW170" s="218"/>
      <c r="SX170" s="218"/>
      <c r="SY170" s="218"/>
      <c r="SZ170" s="218"/>
      <c r="TA170" s="218"/>
      <c r="TB170" s="218"/>
      <c r="TC170" s="218"/>
      <c r="TD170" s="218"/>
      <c r="TE170" s="218"/>
      <c r="TF170" s="218"/>
      <c r="TG170" s="218"/>
      <c r="TH170" s="218"/>
      <c r="TI170" s="218"/>
      <c r="TJ170" s="218"/>
      <c r="TK170" s="218"/>
      <c r="TL170" s="218"/>
      <c r="TM170" s="218"/>
      <c r="TN170" s="218"/>
      <c r="TO170" s="218"/>
      <c r="TP170" s="218"/>
      <c r="TQ170" s="218"/>
      <c r="TR170" s="218"/>
      <c r="TS170" s="218"/>
      <c r="TT170" s="218"/>
      <c r="TU170" s="218"/>
      <c r="TV170" s="218"/>
      <c r="TW170" s="218"/>
      <c r="TX170" s="218"/>
      <c r="TY170" s="218"/>
      <c r="TZ170" s="218"/>
      <c r="UA170" s="218"/>
      <c r="UB170" s="218"/>
      <c r="UC170" s="218"/>
      <c r="UD170" s="218"/>
      <c r="UE170" s="218"/>
      <c r="UF170" s="218"/>
      <c r="UG170" s="218"/>
      <c r="UH170" s="218"/>
      <c r="UI170" s="218"/>
      <c r="UJ170" s="218"/>
      <c r="UK170" s="218"/>
      <c r="UL170" s="218"/>
      <c r="UM170" s="218"/>
      <c r="UN170" s="218"/>
      <c r="UO170" s="218"/>
      <c r="UP170" s="218"/>
      <c r="UQ170" s="218"/>
      <c r="UR170" s="218"/>
      <c r="US170" s="218"/>
      <c r="UT170" s="218"/>
      <c r="UU170" s="218"/>
      <c r="UV170" s="218"/>
      <c r="UW170" s="218"/>
      <c r="UX170" s="218"/>
      <c r="UY170" s="218"/>
      <c r="UZ170" s="218"/>
      <c r="VA170" s="218"/>
      <c r="VB170" s="218"/>
      <c r="VC170" s="218"/>
      <c r="VD170" s="218"/>
      <c r="VE170" s="218"/>
      <c r="VF170" s="218"/>
      <c r="VG170" s="218"/>
      <c r="VH170" s="218"/>
      <c r="VI170" s="218"/>
      <c r="VJ170" s="218"/>
      <c r="VK170" s="218"/>
      <c r="VL170" s="218"/>
      <c r="VM170" s="218"/>
      <c r="VN170" s="218"/>
      <c r="VO170" s="218"/>
      <c r="VP170" s="218"/>
      <c r="VQ170" s="218"/>
      <c r="VR170" s="218"/>
      <c r="VS170" s="218"/>
      <c r="VT170" s="218"/>
      <c r="VU170" s="218"/>
      <c r="VV170" s="218"/>
      <c r="VW170" s="218"/>
      <c r="VX170" s="218"/>
      <c r="VY170" s="218"/>
      <c r="VZ170" s="218"/>
      <c r="WA170" s="218"/>
      <c r="WB170" s="218"/>
      <c r="WC170" s="218"/>
      <c r="WD170" s="218"/>
      <c r="WE170" s="218"/>
      <c r="WF170" s="218"/>
      <c r="WG170" s="218"/>
      <c r="WH170" s="218"/>
      <c r="WI170" s="218"/>
      <c r="WJ170" s="218"/>
      <c r="WK170" s="218"/>
      <c r="WL170" s="218"/>
      <c r="WM170" s="218"/>
      <c r="WN170" s="218"/>
      <c r="WO170" s="218"/>
      <c r="WP170" s="218"/>
      <c r="WQ170" s="218"/>
      <c r="WR170" s="218"/>
      <c r="WS170" s="218"/>
      <c r="WT170" s="218"/>
      <c r="WU170" s="218"/>
      <c r="WV170" s="218"/>
      <c r="WW170" s="218"/>
      <c r="WX170" s="218"/>
      <c r="WY170" s="218"/>
      <c r="WZ170" s="218"/>
      <c r="XA170" s="218"/>
      <c r="XB170" s="218"/>
      <c r="XC170" s="218"/>
      <c r="XD170" s="218"/>
      <c r="XE170" s="218"/>
      <c r="XF170" s="218"/>
      <c r="XG170" s="218"/>
      <c r="XH170" s="218"/>
      <c r="XI170" s="218"/>
      <c r="XJ170" s="218"/>
      <c r="XK170" s="218"/>
      <c r="XL170" s="218"/>
      <c r="XM170" s="218"/>
      <c r="XN170" s="218"/>
      <c r="XO170" s="218"/>
      <c r="XP170" s="218"/>
      <c r="XQ170" s="218"/>
      <c r="XR170" s="218"/>
      <c r="XS170" s="218"/>
      <c r="XT170" s="218"/>
      <c r="XU170" s="218"/>
      <c r="XV170" s="218"/>
      <c r="XW170" s="218"/>
      <c r="XX170" s="218"/>
      <c r="XY170" s="218"/>
      <c r="XZ170" s="218"/>
      <c r="YA170" s="218"/>
      <c r="YB170" s="218"/>
      <c r="YC170" s="218"/>
      <c r="YD170" s="218"/>
      <c r="YE170" s="218"/>
      <c r="YF170" s="218"/>
      <c r="YG170" s="218"/>
      <c r="YH170" s="218"/>
      <c r="YI170" s="218"/>
      <c r="YJ170" s="218"/>
      <c r="YK170" s="218"/>
      <c r="YL170" s="218"/>
      <c r="YM170" s="218"/>
      <c r="YN170" s="218"/>
      <c r="YO170" s="218"/>
      <c r="YP170" s="218"/>
      <c r="YQ170" s="218"/>
      <c r="YR170" s="218"/>
      <c r="YS170" s="218"/>
      <c r="YT170" s="218"/>
      <c r="YU170" s="218"/>
      <c r="YV170" s="218"/>
      <c r="YW170" s="218"/>
      <c r="YX170" s="218"/>
      <c r="YY170" s="218"/>
      <c r="YZ170" s="218"/>
      <c r="ZA170" s="218"/>
      <c r="ZB170" s="218"/>
      <c r="ZC170" s="218"/>
      <c r="ZD170" s="218"/>
      <c r="ZE170" s="218"/>
      <c r="ZF170" s="218"/>
      <c r="ZG170" s="218"/>
      <c r="ZH170" s="218"/>
      <c r="ZI170" s="218"/>
      <c r="ZJ170" s="218"/>
      <c r="ZK170" s="218"/>
      <c r="ZL170" s="218"/>
      <c r="ZM170" s="218"/>
      <c r="ZN170" s="218"/>
      <c r="ZO170" s="218"/>
      <c r="ZP170" s="218"/>
      <c r="ZQ170" s="218"/>
      <c r="ZR170" s="218"/>
      <c r="ZS170" s="218"/>
      <c r="ZT170" s="218"/>
      <c r="ZU170" s="218"/>
      <c r="ZV170" s="218"/>
      <c r="ZW170" s="218"/>
      <c r="ZX170" s="218"/>
      <c r="ZY170" s="218"/>
      <c r="ZZ170" s="218"/>
      <c r="AAA170" s="218"/>
      <c r="AAB170" s="218"/>
      <c r="AAC170" s="218"/>
      <c r="AAD170" s="218"/>
      <c r="AAE170" s="218"/>
      <c r="AAF170" s="218"/>
      <c r="AAG170" s="218"/>
      <c r="AAH170" s="218"/>
      <c r="AAI170" s="218"/>
      <c r="AAJ170" s="218"/>
      <c r="AAK170" s="218"/>
      <c r="AAL170" s="218"/>
      <c r="AAM170" s="218"/>
      <c r="AAN170" s="218"/>
      <c r="AAO170" s="218"/>
      <c r="AAP170" s="218"/>
      <c r="AAQ170" s="218"/>
      <c r="AAR170" s="218"/>
      <c r="AAS170" s="218"/>
      <c r="AAT170" s="218"/>
      <c r="AAU170" s="218"/>
      <c r="AAV170" s="218"/>
      <c r="AAW170" s="218"/>
      <c r="AAX170" s="218"/>
      <c r="AAY170" s="218"/>
      <c r="AAZ170" s="218"/>
      <c r="ABA170" s="218"/>
      <c r="ABB170" s="218"/>
      <c r="ABC170" s="218"/>
      <c r="ABD170" s="218"/>
      <c r="ABE170" s="218"/>
      <c r="ABF170" s="218"/>
      <c r="ABG170" s="218"/>
      <c r="ABH170" s="218"/>
      <c r="ABI170" s="218"/>
      <c r="ABJ170" s="218"/>
      <c r="ABK170" s="218"/>
      <c r="ABL170" s="218"/>
      <c r="ABM170" s="218"/>
      <c r="ABN170" s="218"/>
      <c r="ABO170" s="218"/>
      <c r="ABP170" s="218"/>
      <c r="ABQ170" s="218"/>
      <c r="ABR170" s="218"/>
      <c r="ABS170" s="218"/>
      <c r="ABT170" s="218"/>
      <c r="ABU170" s="218"/>
      <c r="ABV170" s="218"/>
      <c r="ABW170" s="218"/>
      <c r="ABX170" s="218"/>
      <c r="ABY170" s="218"/>
      <c r="ABZ170" s="218"/>
      <c r="ACA170" s="218"/>
      <c r="ACB170" s="218"/>
      <c r="ACC170" s="218"/>
      <c r="ACD170" s="218"/>
      <c r="ACE170" s="218"/>
      <c r="ACF170" s="218"/>
      <c r="ACG170" s="218"/>
      <c r="ACH170" s="218"/>
      <c r="ACI170" s="218"/>
      <c r="ACJ170" s="218"/>
      <c r="ACK170" s="218"/>
      <c r="ACL170" s="218"/>
      <c r="ACM170" s="218"/>
      <c r="ACN170" s="218"/>
      <c r="ACO170" s="218"/>
      <c r="ACP170" s="218"/>
      <c r="ACQ170" s="218"/>
      <c r="ACR170" s="218"/>
      <c r="ACS170" s="218"/>
      <c r="ACT170" s="218"/>
      <c r="ACU170" s="218"/>
      <c r="ACV170" s="218"/>
      <c r="ACW170" s="218"/>
      <c r="ACX170" s="218"/>
      <c r="ACY170" s="218"/>
      <c r="ACZ170" s="218"/>
      <c r="ADA170" s="218"/>
      <c r="ADB170" s="218"/>
      <c r="ADC170" s="218"/>
      <c r="ADD170" s="218"/>
      <c r="ADE170" s="218"/>
      <c r="ADF170" s="218"/>
      <c r="ADG170" s="218"/>
      <c r="ADH170" s="218"/>
      <c r="ADI170" s="218"/>
      <c r="ADJ170" s="218"/>
      <c r="ADK170" s="218"/>
      <c r="ADL170" s="218"/>
      <c r="ADM170" s="218"/>
      <c r="ADN170" s="218"/>
      <c r="ADO170" s="218"/>
      <c r="ADP170" s="218"/>
      <c r="ADQ170" s="218"/>
      <c r="ADR170" s="218"/>
      <c r="ADS170" s="218"/>
      <c r="ADT170" s="218"/>
      <c r="ADU170" s="218"/>
      <c r="ADV170" s="218"/>
      <c r="ADW170" s="218"/>
      <c r="ADX170" s="218"/>
      <c r="ADY170" s="218"/>
      <c r="ADZ170" s="218"/>
      <c r="AEA170" s="218"/>
      <c r="AEB170" s="218"/>
      <c r="AEC170" s="218"/>
      <c r="AED170" s="218"/>
      <c r="AEE170" s="218"/>
      <c r="AEF170" s="218"/>
      <c r="AEG170" s="218"/>
      <c r="AEH170" s="218"/>
      <c r="AEI170" s="218"/>
      <c r="AEJ170" s="218"/>
      <c r="AEK170" s="218"/>
      <c r="AEL170" s="218"/>
      <c r="AEM170" s="218"/>
      <c r="AEN170" s="218"/>
      <c r="AEO170" s="218"/>
      <c r="AEP170" s="218"/>
      <c r="AEQ170" s="218"/>
      <c r="AER170" s="218"/>
      <c r="AES170" s="218"/>
      <c r="AET170" s="218"/>
      <c r="AEU170" s="218"/>
      <c r="AEV170" s="218"/>
      <c r="AEW170" s="218"/>
      <c r="AEX170" s="218"/>
      <c r="AEY170" s="218"/>
      <c r="AEZ170" s="218"/>
      <c r="AFA170" s="218"/>
      <c r="AFB170" s="218"/>
      <c r="AFC170" s="218"/>
      <c r="AFD170" s="218"/>
      <c r="AFE170" s="218"/>
      <c r="AFF170" s="218"/>
      <c r="AFG170" s="218"/>
      <c r="AFH170" s="218"/>
      <c r="AFI170" s="218"/>
      <c r="AFJ170" s="218"/>
      <c r="AFK170" s="218"/>
      <c r="AFL170" s="218"/>
      <c r="AFM170" s="218"/>
      <c r="AFN170" s="218"/>
      <c r="AFO170" s="218"/>
      <c r="AFP170" s="218"/>
      <c r="AFQ170" s="218"/>
      <c r="AFR170" s="218"/>
      <c r="AFS170" s="218"/>
      <c r="AFT170" s="218"/>
      <c r="AFU170" s="218"/>
      <c r="AFV170" s="218"/>
      <c r="AFW170" s="218"/>
      <c r="AFX170" s="218"/>
      <c r="AFY170" s="218"/>
      <c r="AFZ170" s="218"/>
      <c r="AGA170" s="218"/>
      <c r="AGB170" s="218"/>
      <c r="AGC170" s="218"/>
      <c r="AGD170" s="218"/>
      <c r="AGE170" s="218"/>
      <c r="AGF170" s="218"/>
      <c r="AGG170" s="218"/>
      <c r="AGH170" s="218"/>
      <c r="AGI170" s="218"/>
      <c r="AGJ170" s="218"/>
      <c r="AGK170" s="218"/>
      <c r="AGL170" s="218"/>
      <c r="AGM170" s="218"/>
      <c r="AGN170" s="218"/>
      <c r="AGO170" s="218"/>
      <c r="AGP170" s="218"/>
      <c r="AGQ170" s="218"/>
      <c r="AGR170" s="218"/>
      <c r="AGS170" s="218"/>
      <c r="AGT170" s="218"/>
      <c r="AGU170" s="218"/>
      <c r="AGV170" s="218"/>
      <c r="AGW170" s="218"/>
      <c r="AGX170" s="218"/>
      <c r="AGY170" s="218"/>
      <c r="AGZ170" s="218"/>
      <c r="AHA170" s="218"/>
      <c r="AHB170" s="218"/>
      <c r="AHC170" s="218"/>
      <c r="AHD170" s="218"/>
      <c r="AHE170" s="218"/>
      <c r="AHF170" s="218"/>
      <c r="AHG170" s="218"/>
      <c r="AHH170" s="218"/>
      <c r="AHI170" s="218"/>
      <c r="AHJ170" s="218"/>
      <c r="AHK170" s="218"/>
      <c r="AHL170" s="218"/>
      <c r="AHM170" s="218"/>
      <c r="AHN170" s="218"/>
      <c r="AHO170" s="218"/>
      <c r="AHP170" s="218"/>
      <c r="AHQ170" s="218"/>
      <c r="AHR170" s="218"/>
      <c r="AHS170" s="218"/>
      <c r="AHT170" s="218"/>
      <c r="AHU170" s="218"/>
      <c r="AHV170" s="218"/>
      <c r="AHW170" s="218"/>
      <c r="AHX170" s="218"/>
      <c r="AHY170" s="218"/>
      <c r="AHZ170" s="218"/>
      <c r="AIA170" s="218"/>
      <c r="AIB170" s="218"/>
      <c r="AIC170" s="218"/>
      <c r="AID170" s="218"/>
      <c r="AIE170" s="218"/>
      <c r="AIF170" s="218"/>
      <c r="AIG170" s="218"/>
      <c r="AIH170" s="218"/>
      <c r="AII170" s="218"/>
      <c r="AIJ170" s="218"/>
      <c r="AIK170" s="218"/>
      <c r="AIL170" s="218"/>
      <c r="AIM170" s="218"/>
      <c r="AIN170" s="218"/>
      <c r="AIO170" s="218"/>
      <c r="AIP170" s="218"/>
      <c r="AIQ170" s="218"/>
      <c r="AIR170" s="218"/>
      <c r="AIS170" s="218"/>
      <c r="AIT170" s="218"/>
      <c r="AIU170" s="218"/>
      <c r="AIV170" s="218"/>
      <c r="AIW170" s="218"/>
      <c r="AIX170" s="218"/>
      <c r="AIY170" s="218"/>
      <c r="AIZ170" s="218"/>
      <c r="AJA170" s="218"/>
      <c r="AJB170" s="218"/>
      <c r="AJC170" s="218"/>
      <c r="AJD170" s="218"/>
      <c r="AJE170" s="218"/>
      <c r="AJF170" s="218"/>
      <c r="AJG170" s="218"/>
      <c r="AJH170" s="218"/>
      <c r="AJI170" s="218"/>
      <c r="AJJ170" s="218"/>
      <c r="AJK170" s="218"/>
      <c r="AJL170" s="218"/>
      <c r="AJM170" s="218"/>
      <c r="AJN170" s="218"/>
      <c r="AJO170" s="218"/>
      <c r="AJP170" s="218"/>
      <c r="AJQ170" s="218"/>
      <c r="AJR170" s="218"/>
      <c r="AJS170" s="218"/>
      <c r="AJT170" s="218"/>
      <c r="AJU170" s="218"/>
      <c r="AJV170" s="218"/>
      <c r="AJW170" s="218"/>
      <c r="AJX170" s="218"/>
      <c r="AJY170" s="218"/>
      <c r="AJZ170" s="218"/>
      <c r="AKA170" s="218"/>
      <c r="AKB170" s="218"/>
      <c r="AKC170" s="218"/>
      <c r="AKD170" s="218"/>
      <c r="AKE170" s="218"/>
      <c r="AKF170" s="218"/>
      <c r="AKG170" s="218"/>
      <c r="AKH170" s="218"/>
      <c r="AKI170" s="218"/>
      <c r="AKJ170" s="218"/>
      <c r="AKK170" s="218"/>
      <c r="AKL170" s="218"/>
      <c r="AKM170" s="218"/>
      <c r="AKN170" s="218"/>
      <c r="AKO170" s="218"/>
      <c r="AKP170" s="218"/>
      <c r="AKQ170" s="218"/>
      <c r="AKR170" s="218"/>
      <c r="AKS170" s="218"/>
      <c r="AKT170" s="218"/>
      <c r="AKU170" s="218"/>
      <c r="AKV170" s="218"/>
      <c r="AKW170" s="218"/>
      <c r="AKX170" s="218"/>
      <c r="AKY170" s="218"/>
      <c r="AKZ170" s="218"/>
      <c r="ALA170" s="218"/>
      <c r="ALB170" s="218"/>
      <c r="ALC170" s="218"/>
      <c r="ALD170" s="218"/>
      <c r="ALE170" s="218"/>
      <c r="ALF170" s="218"/>
      <c r="ALG170" s="218"/>
      <c r="ALH170" s="218"/>
      <c r="ALI170" s="218"/>
      <c r="ALJ170" s="218"/>
      <c r="ALK170" s="218"/>
      <c r="ALL170" s="218"/>
      <c r="ALM170" s="218"/>
      <c r="ALN170" s="218"/>
      <c r="ALO170" s="218"/>
      <c r="ALP170" s="218"/>
      <c r="ALQ170" s="218"/>
      <c r="ALR170" s="218"/>
      <c r="ALS170" s="218"/>
      <c r="ALT170" s="218"/>
      <c r="ALU170" s="218"/>
      <c r="ALV170" s="218"/>
      <c r="ALW170" s="218"/>
      <c r="ALX170" s="218"/>
      <c r="ALY170" s="218"/>
      <c r="ALZ170" s="218"/>
      <c r="AMA170" s="218"/>
      <c r="AMB170" s="218"/>
      <c r="AMC170" s="218"/>
      <c r="AMD170" s="218"/>
      <c r="AME170" s="218"/>
      <c r="AMF170" s="218"/>
      <c r="AMG170" s="218"/>
      <c r="AMH170" s="218"/>
      <c r="AMI170" s="218"/>
      <c r="AMJ170" s="218"/>
      <c r="AMK170" s="218"/>
      <c r="AML170" s="218"/>
      <c r="AMM170" s="218"/>
      <c r="AMN170" s="218"/>
      <c r="AMO170" s="218"/>
      <c r="AMP170" s="218"/>
      <c r="AMQ170" s="218"/>
      <c r="AMR170" s="218"/>
      <c r="AMS170" s="218"/>
      <c r="AMT170" s="218"/>
      <c r="AMU170" s="218"/>
      <c r="AMV170" s="218"/>
      <c r="AMW170" s="218"/>
      <c r="AMX170" s="218"/>
      <c r="AMY170" s="218"/>
      <c r="AMZ170" s="218"/>
      <c r="ANA170" s="218"/>
      <c r="ANB170" s="218"/>
      <c r="ANC170" s="218"/>
      <c r="AND170" s="218"/>
      <c r="ANE170" s="218"/>
      <c r="ANF170" s="218"/>
      <c r="ANG170" s="218"/>
      <c r="ANH170" s="218"/>
      <c r="ANI170" s="218"/>
      <c r="ANJ170" s="218"/>
      <c r="ANK170" s="218"/>
      <c r="ANL170" s="218"/>
      <c r="ANM170" s="218"/>
      <c r="ANN170" s="218"/>
      <c r="ANO170" s="218"/>
      <c r="ANP170" s="218"/>
      <c r="ANQ170" s="218"/>
      <c r="ANR170" s="218"/>
      <c r="ANS170" s="218"/>
      <c r="ANT170" s="218"/>
      <c r="ANU170" s="218"/>
      <c r="ANV170" s="218"/>
      <c r="ANW170" s="218"/>
      <c r="ANX170" s="218"/>
      <c r="ANY170" s="218"/>
      <c r="ANZ170" s="218"/>
      <c r="AOA170" s="218"/>
      <c r="AOB170" s="218"/>
      <c r="AOC170" s="218"/>
      <c r="AOD170" s="218"/>
      <c r="AOE170" s="218"/>
      <c r="AOF170" s="218"/>
      <c r="AOG170" s="218"/>
      <c r="AOH170" s="218"/>
      <c r="AOI170" s="218"/>
      <c r="AOJ170" s="218"/>
      <c r="AOK170" s="218"/>
      <c r="AOL170" s="218"/>
      <c r="AOM170" s="218"/>
      <c r="AON170" s="218"/>
      <c r="AOO170" s="218"/>
      <c r="AOP170" s="218"/>
      <c r="AOQ170" s="218"/>
      <c r="AOR170" s="218"/>
      <c r="AOS170" s="218"/>
      <c r="AOT170" s="218"/>
      <c r="AOU170" s="218"/>
      <c r="AOV170" s="218"/>
      <c r="AOW170" s="218"/>
      <c r="AOX170" s="218"/>
      <c r="AOY170" s="218"/>
      <c r="AOZ170" s="218"/>
      <c r="APA170" s="218"/>
      <c r="APB170" s="218"/>
      <c r="APC170" s="218"/>
      <c r="APD170" s="218"/>
      <c r="APE170" s="218"/>
      <c r="APF170" s="218"/>
      <c r="APG170" s="218"/>
      <c r="APH170" s="218"/>
      <c r="API170" s="218"/>
      <c r="APJ170" s="218"/>
      <c r="APK170" s="218"/>
      <c r="APL170" s="218"/>
      <c r="APM170" s="218"/>
      <c r="APN170" s="218"/>
      <c r="APO170" s="218"/>
      <c r="APP170" s="218"/>
      <c r="APQ170" s="218"/>
      <c r="APR170" s="218"/>
      <c r="APS170" s="218"/>
      <c r="APT170" s="218"/>
      <c r="APU170" s="218"/>
      <c r="APV170" s="218"/>
      <c r="APW170" s="218"/>
      <c r="APX170" s="218"/>
      <c r="APY170" s="218"/>
      <c r="APZ170" s="218"/>
      <c r="AQA170" s="218"/>
      <c r="AQB170" s="218"/>
      <c r="AQC170" s="218"/>
      <c r="AQD170" s="218"/>
      <c r="AQE170" s="218"/>
      <c r="AQF170" s="218"/>
      <c r="AQG170" s="218"/>
      <c r="AQH170" s="218"/>
      <c r="AQI170" s="218"/>
      <c r="AQJ170" s="218"/>
      <c r="AQK170" s="218"/>
      <c r="AQL170" s="218"/>
      <c r="AQM170" s="218"/>
      <c r="AQN170" s="218"/>
      <c r="AQO170" s="218"/>
      <c r="AQP170" s="218"/>
      <c r="AQQ170" s="218"/>
      <c r="AQR170" s="218"/>
      <c r="AQS170" s="218"/>
      <c r="AQT170" s="218"/>
      <c r="AQU170" s="218"/>
      <c r="AQV170" s="218"/>
      <c r="AQW170" s="218"/>
      <c r="AQX170" s="218"/>
      <c r="AQY170" s="218"/>
      <c r="AQZ170" s="218"/>
      <c r="ARA170" s="218"/>
      <c r="ARB170" s="218"/>
      <c r="ARC170" s="218"/>
      <c r="ARD170" s="218"/>
      <c r="ARE170" s="218"/>
      <c r="ARF170" s="218"/>
      <c r="ARG170" s="218"/>
      <c r="ARH170" s="218"/>
      <c r="ARI170" s="218"/>
      <c r="ARJ170" s="218"/>
      <c r="ARK170" s="218"/>
      <c r="ARL170" s="218"/>
      <c r="ARM170" s="218"/>
      <c r="ARN170" s="218"/>
      <c r="ARO170" s="218"/>
      <c r="ARP170" s="218"/>
      <c r="ARQ170" s="218"/>
      <c r="ARR170" s="218"/>
      <c r="ARS170" s="218"/>
      <c r="ART170" s="218"/>
      <c r="ARU170" s="218"/>
      <c r="ARV170" s="218"/>
      <c r="ARW170" s="218"/>
      <c r="ARX170" s="218"/>
      <c r="ARY170" s="218"/>
      <c r="ARZ170" s="218"/>
      <c r="ASA170" s="218"/>
      <c r="ASB170" s="218"/>
      <c r="ASC170" s="218"/>
      <c r="ASD170" s="218"/>
      <c r="ASE170" s="218"/>
      <c r="ASF170" s="218"/>
      <c r="ASG170" s="218"/>
      <c r="ASH170" s="218"/>
      <c r="ASI170" s="218"/>
      <c r="ASJ170" s="218"/>
      <c r="ASK170" s="218"/>
      <c r="ASL170" s="218"/>
      <c r="ASM170" s="218"/>
      <c r="ASN170" s="218"/>
      <c r="ASO170" s="218"/>
      <c r="ASP170" s="218"/>
      <c r="ASQ170" s="218"/>
      <c r="ASR170" s="218"/>
      <c r="ASS170" s="218"/>
      <c r="AST170" s="218"/>
      <c r="ASU170" s="218"/>
      <c r="ASV170" s="218"/>
      <c r="ASW170" s="218"/>
      <c r="ASX170" s="218"/>
      <c r="ASY170" s="218"/>
      <c r="ASZ170" s="218"/>
      <c r="ATA170" s="218"/>
      <c r="ATB170" s="218"/>
      <c r="ATC170" s="218"/>
      <c r="ATD170" s="218"/>
      <c r="ATE170" s="218"/>
      <c r="ATF170" s="218"/>
      <c r="ATG170" s="218"/>
      <c r="ATH170" s="218"/>
      <c r="ATI170" s="218"/>
      <c r="ATJ170" s="218"/>
      <c r="ATK170" s="218"/>
      <c r="ATL170" s="218"/>
      <c r="ATM170" s="218"/>
      <c r="ATN170" s="218"/>
      <c r="ATO170" s="218"/>
      <c r="ATP170" s="218"/>
      <c r="ATQ170" s="218"/>
      <c r="ATR170" s="218"/>
      <c r="ATS170" s="218"/>
      <c r="ATT170" s="218"/>
      <c r="ATU170" s="218"/>
      <c r="ATV170" s="218"/>
      <c r="ATW170" s="218"/>
      <c r="ATX170" s="218"/>
      <c r="ATY170" s="218"/>
      <c r="ATZ170" s="218"/>
      <c r="AUA170" s="218"/>
      <c r="AUB170" s="218"/>
      <c r="AUC170" s="218"/>
      <c r="AUD170" s="218"/>
      <c r="AUE170" s="218"/>
      <c r="AUF170" s="218"/>
      <c r="AUG170" s="218"/>
      <c r="AUH170" s="218"/>
      <c r="AUI170" s="218"/>
      <c r="AUJ170" s="218"/>
      <c r="AUK170" s="218"/>
      <c r="AUL170" s="218"/>
      <c r="AUM170" s="218"/>
      <c r="AUN170" s="218"/>
      <c r="AUO170" s="218"/>
      <c r="AUP170" s="218"/>
      <c r="AUQ170" s="218"/>
      <c r="AUR170" s="218"/>
      <c r="AUS170" s="218"/>
      <c r="AUT170" s="218"/>
      <c r="AUU170" s="218"/>
      <c r="AUV170" s="218"/>
      <c r="AUW170" s="218"/>
      <c r="AUX170" s="218"/>
      <c r="AUY170" s="218"/>
      <c r="AUZ170" s="218"/>
      <c r="AVA170" s="218"/>
      <c r="AVB170" s="218"/>
      <c r="AVC170" s="218"/>
      <c r="AVD170" s="218"/>
      <c r="AVE170" s="218"/>
      <c r="AVF170" s="218"/>
      <c r="AVG170" s="218"/>
      <c r="AVH170" s="218"/>
      <c r="AVI170" s="218"/>
      <c r="AVJ170" s="218"/>
      <c r="AVK170" s="218"/>
      <c r="AVL170" s="218"/>
      <c r="AVM170" s="218"/>
      <c r="AVN170" s="218"/>
      <c r="AVO170" s="218"/>
      <c r="AVP170" s="218"/>
      <c r="AVQ170" s="218"/>
      <c r="AVR170" s="218"/>
      <c r="AVS170" s="218"/>
      <c r="AVT170" s="218"/>
      <c r="AVU170" s="218"/>
      <c r="AVV170" s="218"/>
      <c r="AVW170" s="218"/>
      <c r="AVX170" s="218"/>
      <c r="AVY170" s="218"/>
      <c r="AVZ170" s="218"/>
      <c r="AWA170" s="218"/>
      <c r="AWB170" s="218"/>
      <c r="AWC170" s="218"/>
      <c r="AWD170" s="218"/>
      <c r="AWE170" s="218"/>
      <c r="AWF170" s="218"/>
      <c r="AWG170" s="218"/>
      <c r="AWH170" s="218"/>
      <c r="AWI170" s="218"/>
      <c r="AWJ170" s="218"/>
      <c r="AWK170" s="218"/>
      <c r="AWL170" s="218"/>
      <c r="AWM170" s="218"/>
      <c r="AWN170" s="218"/>
      <c r="AWO170" s="218"/>
      <c r="AWP170" s="218"/>
      <c r="AWQ170" s="218"/>
      <c r="AWR170" s="218"/>
      <c r="AWS170" s="218"/>
      <c r="AWT170" s="218"/>
      <c r="AWU170" s="218"/>
      <c r="AWV170" s="218"/>
      <c r="AWW170" s="218"/>
      <c r="AWX170" s="218"/>
      <c r="AWY170" s="218"/>
      <c r="AWZ170" s="218"/>
      <c r="AXA170" s="218"/>
      <c r="AXB170" s="218"/>
      <c r="AXC170" s="218"/>
      <c r="AXD170" s="218"/>
      <c r="AXE170" s="218"/>
      <c r="AXF170" s="218"/>
      <c r="AXG170" s="218"/>
      <c r="AXH170" s="218"/>
      <c r="AXI170" s="218"/>
      <c r="AXJ170" s="218"/>
      <c r="AXK170" s="218"/>
      <c r="AXL170" s="218"/>
      <c r="AXM170" s="218"/>
      <c r="AXN170" s="218"/>
      <c r="AXO170" s="218"/>
      <c r="AXP170" s="218"/>
      <c r="AXQ170" s="218"/>
      <c r="AXR170" s="218"/>
      <c r="AXS170" s="218"/>
      <c r="AXT170" s="218"/>
      <c r="AXU170" s="218"/>
      <c r="AXV170" s="218"/>
      <c r="AXW170" s="218"/>
      <c r="AXX170" s="218"/>
      <c r="AXY170" s="218"/>
      <c r="AXZ170" s="218"/>
      <c r="AYA170" s="218"/>
      <c r="AYB170" s="218"/>
      <c r="AYC170" s="218"/>
      <c r="AYD170" s="218"/>
      <c r="AYE170" s="218"/>
      <c r="AYF170" s="218"/>
      <c r="AYG170" s="218"/>
      <c r="AYH170" s="218"/>
      <c r="AYI170" s="218"/>
      <c r="AYJ170" s="218"/>
      <c r="AYK170" s="218"/>
      <c r="AYL170" s="218"/>
      <c r="AYM170" s="218"/>
      <c r="AYN170" s="218"/>
      <c r="AYO170" s="218"/>
      <c r="AYP170" s="218"/>
      <c r="AYQ170" s="218"/>
      <c r="AYR170" s="218"/>
      <c r="AYS170" s="218"/>
      <c r="AYT170" s="218"/>
      <c r="AYU170" s="218"/>
      <c r="AYV170" s="218"/>
      <c r="AYW170" s="218"/>
      <c r="AYX170" s="218"/>
      <c r="AYY170" s="218"/>
      <c r="AYZ170" s="218"/>
      <c r="AZA170" s="218"/>
      <c r="AZB170" s="218"/>
      <c r="AZC170" s="218"/>
      <c r="AZD170" s="218"/>
      <c r="AZE170" s="218"/>
      <c r="AZF170" s="218"/>
      <c r="AZG170" s="218"/>
      <c r="AZH170" s="218"/>
      <c r="AZI170" s="218"/>
      <c r="AZJ170" s="218"/>
      <c r="AZK170" s="218"/>
      <c r="AZL170" s="218"/>
      <c r="AZM170" s="218"/>
      <c r="AZN170" s="218"/>
      <c r="AZO170" s="218"/>
      <c r="AZP170" s="218"/>
      <c r="AZQ170" s="218"/>
      <c r="AZR170" s="218"/>
      <c r="AZS170" s="218"/>
      <c r="AZT170" s="218"/>
      <c r="AZU170" s="218"/>
      <c r="AZV170" s="218"/>
      <c r="AZW170" s="218"/>
      <c r="AZX170" s="218"/>
      <c r="AZY170" s="218"/>
      <c r="AZZ170" s="218"/>
      <c r="BAA170" s="218"/>
      <c r="BAB170" s="218"/>
      <c r="BAC170" s="218"/>
      <c r="BAD170" s="218"/>
      <c r="BAE170" s="218"/>
      <c r="BAF170" s="218"/>
      <c r="BAG170" s="218"/>
      <c r="BAH170" s="218"/>
      <c r="BAI170" s="218"/>
      <c r="BAJ170" s="218"/>
      <c r="BAK170" s="218"/>
      <c r="BAL170" s="218"/>
      <c r="BAM170" s="218"/>
      <c r="BAN170" s="218"/>
      <c r="BAO170" s="218"/>
      <c r="BAP170" s="218"/>
      <c r="BAQ170" s="218"/>
      <c r="BAR170" s="218"/>
      <c r="BAS170" s="218"/>
      <c r="BAT170" s="218"/>
      <c r="BAU170" s="218"/>
      <c r="BAV170" s="218"/>
      <c r="BAW170" s="218"/>
      <c r="BAX170" s="218"/>
      <c r="BAY170" s="218"/>
      <c r="BAZ170" s="218"/>
      <c r="BBA170" s="218"/>
      <c r="BBB170" s="218"/>
      <c r="BBC170" s="218"/>
      <c r="BBD170" s="218"/>
      <c r="BBE170" s="218"/>
      <c r="BBF170" s="218"/>
      <c r="BBG170" s="218"/>
      <c r="BBH170" s="218"/>
      <c r="BBI170" s="218"/>
      <c r="BBJ170" s="218"/>
      <c r="BBK170" s="218"/>
      <c r="BBL170" s="218"/>
      <c r="BBM170" s="218"/>
      <c r="BBN170" s="218"/>
      <c r="BBO170" s="218"/>
      <c r="BBP170" s="218"/>
      <c r="BBQ170" s="218"/>
      <c r="BBR170" s="218"/>
      <c r="BBS170" s="218"/>
      <c r="BBT170" s="218"/>
      <c r="BBU170" s="218"/>
      <c r="BBV170" s="218"/>
      <c r="BBW170" s="218"/>
      <c r="BBX170" s="218"/>
      <c r="BBY170" s="218"/>
      <c r="BBZ170" s="218"/>
      <c r="BCA170" s="218"/>
      <c r="BCB170" s="218"/>
      <c r="BCC170" s="218"/>
      <c r="BCD170" s="218"/>
      <c r="BCE170" s="218"/>
      <c r="BCF170" s="218"/>
      <c r="BCG170" s="218"/>
      <c r="BCH170" s="218"/>
      <c r="BCI170" s="218"/>
      <c r="BCJ170" s="218"/>
      <c r="BCK170" s="218"/>
      <c r="BCL170" s="218"/>
      <c r="BCM170" s="218"/>
      <c r="BCN170" s="218"/>
      <c r="BCO170" s="218"/>
      <c r="BCP170" s="218"/>
      <c r="BCQ170" s="218"/>
      <c r="BCR170" s="218"/>
      <c r="BCS170" s="218"/>
      <c r="BCT170" s="218"/>
      <c r="BCU170" s="218"/>
      <c r="BCV170" s="218"/>
      <c r="BCW170" s="218"/>
      <c r="BCX170" s="218"/>
      <c r="BCY170" s="218"/>
      <c r="BCZ170" s="218"/>
      <c r="BDA170" s="218"/>
      <c r="BDB170" s="218"/>
      <c r="BDC170" s="218"/>
      <c r="BDD170" s="218"/>
      <c r="BDE170" s="218"/>
      <c r="BDF170" s="218"/>
      <c r="BDG170" s="218"/>
      <c r="BDH170" s="218"/>
      <c r="BDI170" s="218"/>
      <c r="BDJ170" s="218"/>
      <c r="BDK170" s="218"/>
      <c r="BDL170" s="218"/>
      <c r="BDM170" s="218"/>
      <c r="BDN170" s="218"/>
      <c r="BDO170" s="218"/>
      <c r="BDP170" s="218"/>
      <c r="BDQ170" s="218"/>
      <c r="BDR170" s="218"/>
      <c r="BDS170" s="218"/>
      <c r="BDT170" s="218"/>
      <c r="BDU170" s="218"/>
      <c r="BDV170" s="218"/>
      <c r="BDW170" s="218"/>
      <c r="BDX170" s="218"/>
      <c r="BDY170" s="218"/>
      <c r="BDZ170" s="218"/>
      <c r="BEA170" s="218"/>
      <c r="BEB170" s="218"/>
      <c r="BEC170" s="218"/>
      <c r="BED170" s="218"/>
      <c r="BEE170" s="218"/>
      <c r="BEF170" s="218"/>
      <c r="BEG170" s="218"/>
      <c r="BEH170" s="218"/>
      <c r="BEI170" s="218"/>
      <c r="BEJ170" s="218"/>
      <c r="BEK170" s="218"/>
      <c r="BEL170" s="218"/>
      <c r="BEM170" s="218"/>
      <c r="BEN170" s="218"/>
      <c r="BEO170" s="218"/>
      <c r="BEP170" s="218"/>
      <c r="BEQ170" s="218"/>
      <c r="BER170" s="218"/>
      <c r="BES170" s="218"/>
      <c r="BET170" s="218"/>
      <c r="BEU170" s="218"/>
      <c r="BEV170" s="218"/>
      <c r="BEW170" s="218"/>
      <c r="BEX170" s="218"/>
      <c r="BEY170" s="218"/>
      <c r="BEZ170" s="218"/>
      <c r="BFA170" s="218"/>
      <c r="BFB170" s="218"/>
      <c r="BFC170" s="218"/>
      <c r="BFD170" s="218"/>
      <c r="BFE170" s="218"/>
      <c r="BFF170" s="218"/>
      <c r="BFG170" s="218"/>
      <c r="BFH170" s="218"/>
      <c r="BFI170" s="218"/>
      <c r="BFJ170" s="218"/>
      <c r="BFK170" s="218"/>
      <c r="BFL170" s="218"/>
      <c r="BFM170" s="218"/>
      <c r="BFN170" s="218"/>
      <c r="BFO170" s="218"/>
      <c r="BFP170" s="218"/>
      <c r="BFQ170" s="218"/>
      <c r="BFR170" s="218"/>
      <c r="BFS170" s="218"/>
      <c r="BFT170" s="218"/>
      <c r="BFU170" s="218"/>
      <c r="BFV170" s="218"/>
      <c r="BFW170" s="218"/>
      <c r="BFX170" s="218"/>
      <c r="BFY170" s="218"/>
      <c r="BFZ170" s="218"/>
      <c r="BGA170" s="218"/>
      <c r="BGB170" s="218"/>
      <c r="BGC170" s="218"/>
      <c r="BGD170" s="218"/>
      <c r="BGE170" s="218"/>
      <c r="BGF170" s="218"/>
      <c r="BGG170" s="218"/>
      <c r="BGH170" s="218"/>
      <c r="BGI170" s="218"/>
      <c r="BGJ170" s="218"/>
      <c r="BGK170" s="218"/>
      <c r="BGL170" s="218"/>
      <c r="BGM170" s="218"/>
      <c r="BGN170" s="218"/>
      <c r="BGO170" s="218"/>
      <c r="BGP170" s="218"/>
      <c r="BGQ170" s="218"/>
      <c r="BGR170" s="218"/>
      <c r="BGS170" s="218"/>
      <c r="BGT170" s="218"/>
      <c r="BGU170" s="218"/>
      <c r="BGV170" s="218"/>
      <c r="BGW170" s="218"/>
      <c r="BGX170" s="218"/>
      <c r="BGY170" s="218"/>
      <c r="BGZ170" s="218"/>
      <c r="BHA170" s="218"/>
      <c r="BHB170" s="218"/>
      <c r="BHC170" s="218"/>
      <c r="BHD170" s="218"/>
      <c r="BHE170" s="218"/>
      <c r="BHF170" s="218"/>
      <c r="BHG170" s="218"/>
      <c r="BHH170" s="218"/>
      <c r="BHI170" s="218"/>
      <c r="BHJ170" s="218"/>
      <c r="BHK170" s="218"/>
      <c r="BHL170" s="218"/>
      <c r="BHM170" s="218"/>
      <c r="BHN170" s="218"/>
      <c r="BHO170" s="218"/>
      <c r="BHP170" s="218"/>
      <c r="BHQ170" s="218"/>
      <c r="BHR170" s="218"/>
      <c r="BHS170" s="218"/>
      <c r="BHT170" s="218"/>
      <c r="BHU170" s="218"/>
      <c r="BHV170" s="218"/>
      <c r="BHW170" s="218"/>
      <c r="BHX170" s="218"/>
      <c r="BHY170" s="218"/>
      <c r="BHZ170" s="218"/>
      <c r="BIA170" s="218"/>
      <c r="BIB170" s="218"/>
      <c r="BIC170" s="218"/>
      <c r="BID170" s="218"/>
      <c r="BIE170" s="218"/>
      <c r="BIF170" s="218"/>
      <c r="BIG170" s="218"/>
      <c r="BIH170" s="218"/>
      <c r="BII170" s="218"/>
      <c r="BIJ170" s="218"/>
      <c r="BIK170" s="218"/>
      <c r="BIL170" s="218"/>
      <c r="BIM170" s="218"/>
      <c r="BIN170" s="218"/>
      <c r="BIO170" s="218"/>
      <c r="BIP170" s="218"/>
      <c r="BIQ170" s="218"/>
      <c r="BIR170" s="218"/>
      <c r="BIS170" s="218"/>
      <c r="BIT170" s="218"/>
      <c r="BIU170" s="218"/>
      <c r="BIV170" s="218"/>
      <c r="BIW170" s="218"/>
      <c r="BIX170" s="218"/>
      <c r="BIY170" s="218"/>
      <c r="BIZ170" s="218"/>
      <c r="BJA170" s="218"/>
      <c r="BJB170" s="218"/>
      <c r="BJC170" s="218"/>
      <c r="BJD170" s="218"/>
      <c r="BJE170" s="218"/>
      <c r="BJF170" s="218"/>
      <c r="BJG170" s="218"/>
      <c r="BJH170" s="218"/>
      <c r="BJI170" s="218"/>
      <c r="BJJ170" s="218"/>
      <c r="BJK170" s="218"/>
      <c r="BJL170" s="218"/>
      <c r="BJM170" s="218"/>
      <c r="BJN170" s="218"/>
      <c r="BJO170" s="218"/>
      <c r="BJP170" s="218"/>
      <c r="BJQ170" s="218"/>
      <c r="BJR170" s="218"/>
      <c r="BJS170" s="218"/>
      <c r="BJT170" s="218"/>
      <c r="BJU170" s="218"/>
      <c r="BJV170" s="218"/>
      <c r="BJW170" s="218"/>
      <c r="BJX170" s="218"/>
      <c r="BJY170" s="218"/>
      <c r="BJZ170" s="218"/>
      <c r="BKA170" s="218"/>
      <c r="BKB170" s="218"/>
      <c r="BKC170" s="218"/>
      <c r="BKD170" s="218"/>
      <c r="BKE170" s="218"/>
      <c r="BKF170" s="218"/>
      <c r="BKG170" s="218"/>
      <c r="BKH170" s="218"/>
      <c r="BKI170" s="218"/>
      <c r="BKJ170" s="218"/>
      <c r="BKK170" s="218"/>
      <c r="BKL170" s="218"/>
      <c r="BKM170" s="218"/>
      <c r="BKN170" s="218"/>
      <c r="BKO170" s="218"/>
      <c r="BKP170" s="218"/>
      <c r="BKQ170" s="218"/>
      <c r="BKR170" s="218"/>
      <c r="BKS170" s="218"/>
      <c r="BKT170" s="218"/>
      <c r="BKU170" s="218"/>
      <c r="BKV170" s="218"/>
      <c r="BKW170" s="218"/>
      <c r="BKX170" s="218"/>
      <c r="BKY170" s="218"/>
      <c r="BKZ170" s="218"/>
      <c r="BLA170" s="218"/>
      <c r="BLB170" s="218"/>
      <c r="BLC170" s="218"/>
      <c r="BLD170" s="218"/>
      <c r="BLE170" s="218"/>
      <c r="BLF170" s="218"/>
      <c r="BLG170" s="218"/>
      <c r="BLH170" s="218"/>
      <c r="BLI170" s="218"/>
      <c r="BLJ170" s="218"/>
      <c r="BLK170" s="218"/>
      <c r="BLL170" s="218"/>
      <c r="BLM170" s="218"/>
      <c r="BLN170" s="218"/>
      <c r="BLO170" s="218"/>
      <c r="BLP170" s="218"/>
      <c r="BLQ170" s="218"/>
      <c r="BLR170" s="218"/>
      <c r="BLS170" s="218"/>
      <c r="BLT170" s="218"/>
      <c r="BLU170" s="218"/>
      <c r="BLV170" s="218"/>
      <c r="BLW170" s="218"/>
      <c r="BLX170" s="218"/>
      <c r="BLY170" s="218"/>
      <c r="BLZ170" s="218"/>
      <c r="BMA170" s="218"/>
      <c r="BMB170" s="218"/>
      <c r="BMC170" s="218"/>
      <c r="BMD170" s="218"/>
      <c r="BME170" s="218"/>
      <c r="BMF170" s="218"/>
      <c r="BMG170" s="218"/>
      <c r="BMH170" s="218"/>
      <c r="BMI170" s="218"/>
      <c r="BMJ170" s="218"/>
      <c r="BMK170" s="218"/>
      <c r="BML170" s="218"/>
      <c r="BMM170" s="218"/>
      <c r="BMN170" s="218"/>
      <c r="BMO170" s="218"/>
      <c r="BMP170" s="218"/>
      <c r="BMQ170" s="218"/>
      <c r="BMR170" s="218"/>
      <c r="BMS170" s="218"/>
      <c r="BMT170" s="218"/>
      <c r="BMU170" s="218"/>
      <c r="BMV170" s="218"/>
      <c r="BMW170" s="218"/>
      <c r="BMX170" s="218"/>
      <c r="BMY170" s="218"/>
      <c r="BMZ170" s="218"/>
      <c r="BNA170" s="218"/>
      <c r="BNB170" s="218"/>
      <c r="BNC170" s="218"/>
      <c r="BND170" s="218"/>
      <c r="BNE170" s="218"/>
      <c r="BNF170" s="218"/>
      <c r="BNG170" s="218"/>
      <c r="BNH170" s="218"/>
      <c r="BNI170" s="218"/>
      <c r="BNJ170" s="218"/>
      <c r="BNK170" s="218"/>
      <c r="BNL170" s="218"/>
      <c r="BNM170" s="218"/>
      <c r="BNN170" s="218"/>
      <c r="BNO170" s="218"/>
      <c r="BNP170" s="218"/>
      <c r="BNQ170" s="218"/>
      <c r="BNR170" s="218"/>
      <c r="BNS170" s="218"/>
      <c r="BNT170" s="218"/>
      <c r="BNU170" s="218"/>
      <c r="BNV170" s="218"/>
      <c r="BNW170" s="218"/>
      <c r="BNX170" s="218"/>
      <c r="BNY170" s="218"/>
      <c r="BNZ170" s="218"/>
      <c r="BOA170" s="218"/>
      <c r="BOB170" s="218"/>
      <c r="BOC170" s="218"/>
      <c r="BOD170" s="218"/>
      <c r="BOE170" s="218"/>
      <c r="BOF170" s="218"/>
      <c r="BOG170" s="218"/>
      <c r="BOH170" s="218"/>
      <c r="BOI170" s="218"/>
      <c r="BOJ170" s="218"/>
      <c r="BOK170" s="218"/>
      <c r="BOL170" s="218"/>
      <c r="BOM170" s="218"/>
      <c r="BON170" s="218"/>
      <c r="BOO170" s="218"/>
      <c r="BOP170" s="218"/>
      <c r="BOQ170" s="218"/>
      <c r="BOR170" s="218"/>
      <c r="BOS170" s="218"/>
      <c r="BOT170" s="218"/>
      <c r="BOU170" s="218"/>
      <c r="BOV170" s="218"/>
      <c r="BOW170" s="218"/>
      <c r="BOX170" s="218"/>
      <c r="BOY170" s="218"/>
      <c r="BOZ170" s="218"/>
      <c r="BPA170" s="218"/>
      <c r="BPB170" s="218"/>
      <c r="BPC170" s="218"/>
      <c r="BPD170" s="218"/>
      <c r="BPE170" s="218"/>
      <c r="BPF170" s="218"/>
      <c r="BPG170" s="218"/>
      <c r="BPH170" s="218"/>
      <c r="BPI170" s="218"/>
      <c r="BPJ170" s="218"/>
      <c r="BPK170" s="218"/>
      <c r="BPL170" s="218"/>
      <c r="BPM170" s="218"/>
      <c r="BPN170" s="218"/>
      <c r="BPO170" s="218"/>
      <c r="BPP170" s="218"/>
      <c r="BPQ170" s="218"/>
      <c r="BPR170" s="218"/>
      <c r="BPS170" s="218"/>
      <c r="BPT170" s="218"/>
      <c r="BPU170" s="218"/>
      <c r="BPV170" s="218"/>
      <c r="BPW170" s="218"/>
      <c r="BPX170" s="218"/>
      <c r="BPY170" s="218"/>
      <c r="BPZ170" s="218"/>
      <c r="BQA170" s="218"/>
      <c r="BQB170" s="218"/>
      <c r="BQC170" s="218"/>
      <c r="BQD170" s="218"/>
      <c r="BQE170" s="218"/>
      <c r="BQF170" s="218"/>
      <c r="BQG170" s="218"/>
      <c r="BQH170" s="218"/>
      <c r="BQI170" s="218"/>
      <c r="BQJ170" s="218"/>
      <c r="BQK170" s="218"/>
      <c r="BQL170" s="218"/>
      <c r="BQM170" s="218"/>
      <c r="BQN170" s="218"/>
      <c r="BQO170" s="218"/>
      <c r="BQP170" s="218"/>
      <c r="BQQ170" s="218"/>
      <c r="BQR170" s="218"/>
      <c r="BQS170" s="218"/>
      <c r="BQT170" s="218"/>
      <c r="BQU170" s="218"/>
      <c r="BQV170" s="218"/>
      <c r="BQW170" s="218"/>
      <c r="BQX170" s="218"/>
      <c r="BQY170" s="218"/>
      <c r="BQZ170" s="218"/>
      <c r="BRA170" s="218"/>
      <c r="BRB170" s="218"/>
      <c r="BRC170" s="218"/>
      <c r="BRD170" s="218"/>
      <c r="BRE170" s="218"/>
      <c r="BRF170" s="218"/>
      <c r="BRG170" s="218"/>
      <c r="BRH170" s="218"/>
      <c r="BRI170" s="218"/>
      <c r="BRJ170" s="218"/>
      <c r="BRK170" s="218"/>
      <c r="BRL170" s="218"/>
      <c r="BRM170" s="218"/>
      <c r="BRN170" s="218"/>
      <c r="BRO170" s="218"/>
      <c r="BRP170" s="218"/>
      <c r="BRQ170" s="218"/>
      <c r="BRR170" s="218"/>
      <c r="BRS170" s="218"/>
      <c r="BRT170" s="218"/>
      <c r="BRU170" s="218"/>
      <c r="BRV170" s="218"/>
      <c r="BRW170" s="218"/>
      <c r="BRX170" s="218"/>
      <c r="BRY170" s="218"/>
      <c r="BRZ170" s="218"/>
      <c r="BSA170" s="218"/>
      <c r="BSB170" s="218"/>
      <c r="BSC170" s="218"/>
      <c r="BSD170" s="218"/>
      <c r="BSE170" s="218"/>
      <c r="BSF170" s="218"/>
      <c r="BSG170" s="218"/>
      <c r="BSH170" s="218"/>
      <c r="BSI170" s="218"/>
      <c r="BSJ170" s="218"/>
      <c r="BSK170" s="218"/>
      <c r="BSL170" s="218"/>
      <c r="BSM170" s="218"/>
      <c r="BSN170" s="218"/>
      <c r="BSO170" s="218"/>
      <c r="BSP170" s="218"/>
      <c r="BSQ170" s="218"/>
      <c r="BSR170" s="218"/>
      <c r="BSS170" s="218"/>
      <c r="BST170" s="218"/>
      <c r="BSU170" s="218"/>
      <c r="BSV170" s="218"/>
      <c r="BSW170" s="218"/>
      <c r="BSX170" s="218"/>
      <c r="BSY170" s="218"/>
      <c r="BSZ170" s="218"/>
      <c r="BTA170" s="218"/>
      <c r="BTB170" s="218"/>
      <c r="BTC170" s="218"/>
      <c r="BTD170" s="218"/>
      <c r="BTE170" s="218"/>
      <c r="BTF170" s="218"/>
      <c r="BTG170" s="218"/>
      <c r="BTH170" s="218"/>
      <c r="BTI170" s="218"/>
      <c r="BTJ170" s="218"/>
      <c r="BTK170" s="218"/>
      <c r="BTL170" s="218"/>
      <c r="BTM170" s="218"/>
      <c r="BTN170" s="218"/>
      <c r="BTO170" s="218"/>
      <c r="BTP170" s="218"/>
      <c r="BTQ170" s="218"/>
      <c r="BTR170" s="218"/>
      <c r="BTS170" s="218"/>
      <c r="BTT170" s="218"/>
      <c r="BTU170" s="218"/>
      <c r="BTV170" s="218"/>
      <c r="BTW170" s="218"/>
      <c r="BTX170" s="218"/>
      <c r="BTY170" s="218"/>
      <c r="BTZ170" s="218"/>
      <c r="BUA170" s="218"/>
      <c r="BUB170" s="218"/>
      <c r="BUC170" s="218"/>
      <c r="BUD170" s="218"/>
      <c r="BUE170" s="218"/>
      <c r="BUF170" s="218"/>
      <c r="BUG170" s="218"/>
      <c r="BUH170" s="218"/>
      <c r="BUI170" s="218"/>
      <c r="BUJ170" s="218"/>
      <c r="BUK170" s="218"/>
      <c r="BUL170" s="218"/>
      <c r="BUM170" s="218"/>
      <c r="BUN170" s="218"/>
      <c r="BUO170" s="218"/>
      <c r="BUP170" s="218"/>
      <c r="BUQ170" s="218"/>
      <c r="BUR170" s="218"/>
      <c r="BUS170" s="218"/>
      <c r="BUT170" s="218"/>
      <c r="BUU170" s="218"/>
      <c r="BUV170" s="218"/>
      <c r="BUW170" s="218"/>
      <c r="BUX170" s="218"/>
      <c r="BUY170" s="218"/>
      <c r="BUZ170" s="218"/>
      <c r="BVA170" s="218"/>
      <c r="BVB170" s="218"/>
      <c r="BVC170" s="218"/>
      <c r="BVD170" s="218"/>
      <c r="BVE170" s="218"/>
      <c r="BVF170" s="218"/>
      <c r="BVG170" s="218"/>
      <c r="BVH170" s="218"/>
      <c r="BVI170" s="218"/>
      <c r="BVJ170" s="218"/>
      <c r="BVK170" s="218"/>
      <c r="BVL170" s="218"/>
      <c r="BVM170" s="218"/>
      <c r="BVN170" s="218"/>
      <c r="BVO170" s="218"/>
      <c r="BVP170" s="218"/>
      <c r="BVQ170" s="218"/>
      <c r="BVR170" s="218"/>
      <c r="BVS170" s="218"/>
      <c r="BVT170" s="218"/>
      <c r="BVU170" s="218"/>
      <c r="BVV170" s="218"/>
      <c r="BVW170" s="218"/>
      <c r="BVX170" s="218"/>
      <c r="BVY170" s="218"/>
      <c r="BVZ170" s="218"/>
      <c r="BWA170" s="218"/>
      <c r="BWB170" s="218"/>
      <c r="BWC170" s="218"/>
      <c r="BWD170" s="218"/>
      <c r="BWE170" s="218"/>
      <c r="BWF170" s="218"/>
      <c r="BWG170" s="218"/>
      <c r="BWH170" s="218"/>
      <c r="BWI170" s="218"/>
      <c r="BWJ170" s="218"/>
      <c r="BWK170" s="218"/>
      <c r="BWL170" s="218"/>
      <c r="BWM170" s="218"/>
      <c r="BWN170" s="218"/>
      <c r="BWO170" s="218"/>
      <c r="BWP170" s="218"/>
      <c r="BWQ170" s="218"/>
      <c r="BWR170" s="218"/>
      <c r="BWS170" s="218"/>
      <c r="BWT170" s="218"/>
      <c r="BWU170" s="218"/>
      <c r="BWV170" s="218"/>
      <c r="BWW170" s="218"/>
      <c r="BWX170" s="218"/>
      <c r="BWY170" s="218"/>
      <c r="BWZ170" s="218"/>
      <c r="BXA170" s="218"/>
      <c r="BXB170" s="218"/>
      <c r="BXC170" s="218"/>
      <c r="BXD170" s="218"/>
      <c r="BXE170" s="218"/>
      <c r="BXF170" s="218"/>
      <c r="BXG170" s="218"/>
      <c r="BXH170" s="218"/>
      <c r="BXI170" s="218"/>
      <c r="BXJ170" s="218"/>
      <c r="BXK170" s="218"/>
      <c r="BXL170" s="218"/>
      <c r="BXM170" s="218"/>
      <c r="BXN170" s="218"/>
      <c r="BXO170" s="218"/>
      <c r="BXP170" s="218"/>
      <c r="BXQ170" s="218"/>
      <c r="BXR170" s="218"/>
      <c r="BXS170" s="218"/>
      <c r="BXT170" s="218"/>
      <c r="BXU170" s="218"/>
      <c r="BXV170" s="218"/>
      <c r="BXW170" s="218"/>
      <c r="BXX170" s="218"/>
      <c r="BXY170" s="218"/>
      <c r="BXZ170" s="218"/>
      <c r="BYA170" s="218"/>
      <c r="BYB170" s="218"/>
      <c r="BYC170" s="218"/>
      <c r="BYD170" s="218"/>
      <c r="BYE170" s="218"/>
      <c r="BYF170" s="218"/>
      <c r="BYG170" s="218"/>
      <c r="BYH170" s="218"/>
      <c r="BYI170" s="218"/>
      <c r="BYJ170" s="218"/>
      <c r="BYK170" s="218"/>
      <c r="BYL170" s="218"/>
      <c r="BYM170" s="218"/>
      <c r="BYN170" s="218"/>
      <c r="BYO170" s="218"/>
      <c r="BYP170" s="218"/>
      <c r="BYQ170" s="218"/>
      <c r="BYR170" s="218"/>
      <c r="BYS170" s="218"/>
      <c r="BYT170" s="218"/>
      <c r="BYU170" s="218"/>
      <c r="BYV170" s="218"/>
      <c r="BYW170" s="218"/>
      <c r="BYX170" s="218"/>
      <c r="BYY170" s="218"/>
      <c r="BYZ170" s="218"/>
      <c r="BZA170" s="218"/>
      <c r="BZB170" s="218"/>
      <c r="BZC170" s="218"/>
      <c r="BZD170" s="218"/>
      <c r="BZE170" s="218"/>
      <c r="BZF170" s="218"/>
      <c r="BZG170" s="218"/>
      <c r="BZH170" s="218"/>
      <c r="BZI170" s="218"/>
      <c r="BZJ170" s="218"/>
      <c r="BZK170" s="218"/>
      <c r="BZL170" s="218"/>
      <c r="BZM170" s="218"/>
      <c r="BZN170" s="218"/>
      <c r="BZO170" s="218"/>
      <c r="BZP170" s="218"/>
      <c r="BZQ170" s="218"/>
      <c r="BZR170" s="218"/>
      <c r="BZS170" s="218"/>
      <c r="BZT170" s="218"/>
      <c r="BZU170" s="218"/>
      <c r="BZV170" s="218"/>
      <c r="BZW170" s="218"/>
      <c r="BZX170" s="218"/>
      <c r="BZY170" s="218"/>
      <c r="BZZ170" s="218"/>
      <c r="CAA170" s="218"/>
      <c r="CAB170" s="218"/>
      <c r="CAC170" s="218"/>
      <c r="CAD170" s="218"/>
      <c r="CAE170" s="218"/>
      <c r="CAF170" s="218"/>
      <c r="CAG170" s="218"/>
      <c r="CAH170" s="218"/>
      <c r="CAI170" s="218"/>
      <c r="CAJ170" s="218"/>
      <c r="CAK170" s="218"/>
      <c r="CAL170" s="218"/>
      <c r="CAM170" s="218"/>
      <c r="CAN170" s="218"/>
      <c r="CAO170" s="218"/>
      <c r="CAP170" s="218"/>
      <c r="CAQ170" s="218"/>
      <c r="CAR170" s="218"/>
      <c r="CAS170" s="218"/>
      <c r="CAT170" s="218"/>
      <c r="CAU170" s="218"/>
      <c r="CAV170" s="218"/>
      <c r="CAW170" s="218"/>
      <c r="CAX170" s="218"/>
      <c r="CAY170" s="218"/>
      <c r="CAZ170" s="218"/>
      <c r="CBA170" s="218"/>
      <c r="CBB170" s="218"/>
      <c r="CBC170" s="218"/>
      <c r="CBD170" s="218"/>
      <c r="CBE170" s="218"/>
      <c r="CBF170" s="218"/>
      <c r="CBG170" s="218"/>
      <c r="CBH170" s="218"/>
      <c r="CBI170" s="218"/>
      <c r="CBJ170" s="218"/>
      <c r="CBK170" s="218"/>
      <c r="CBL170" s="218"/>
      <c r="CBM170" s="218"/>
      <c r="CBN170" s="218"/>
      <c r="CBO170" s="218"/>
      <c r="CBP170" s="218"/>
      <c r="CBQ170" s="218"/>
      <c r="CBR170" s="218"/>
      <c r="CBS170" s="218"/>
      <c r="CBT170" s="218"/>
      <c r="CBU170" s="218"/>
      <c r="CBV170" s="218"/>
      <c r="CBW170" s="218"/>
      <c r="CBX170" s="218"/>
      <c r="CBY170" s="218"/>
      <c r="CBZ170" s="218"/>
      <c r="CCA170" s="218"/>
      <c r="CCB170" s="218"/>
      <c r="CCC170" s="218"/>
      <c r="CCD170" s="218"/>
      <c r="CCE170" s="218"/>
      <c r="CCF170" s="218"/>
      <c r="CCG170" s="218"/>
      <c r="CCH170" s="218"/>
      <c r="CCI170" s="218"/>
      <c r="CCJ170" s="218"/>
      <c r="CCK170" s="218"/>
      <c r="CCL170" s="218"/>
      <c r="CCM170" s="218"/>
      <c r="CCN170" s="218"/>
      <c r="CCO170" s="218"/>
      <c r="CCP170" s="218"/>
      <c r="CCQ170" s="218"/>
      <c r="CCR170" s="218"/>
      <c r="CCS170" s="218"/>
      <c r="CCT170" s="218"/>
      <c r="CCU170" s="218"/>
      <c r="CCV170" s="218"/>
      <c r="CCW170" s="218"/>
      <c r="CCX170" s="218"/>
      <c r="CCY170" s="218"/>
      <c r="CCZ170" s="218"/>
      <c r="CDA170" s="218"/>
      <c r="CDB170" s="218"/>
      <c r="CDC170" s="218"/>
      <c r="CDD170" s="218"/>
      <c r="CDE170" s="218"/>
      <c r="CDF170" s="218"/>
      <c r="CDG170" s="218"/>
      <c r="CDH170" s="218"/>
      <c r="CDI170" s="218"/>
      <c r="CDJ170" s="218"/>
      <c r="CDK170" s="218"/>
      <c r="CDL170" s="218"/>
      <c r="CDM170" s="218"/>
      <c r="CDN170" s="218"/>
      <c r="CDO170" s="218"/>
      <c r="CDP170" s="218"/>
      <c r="CDQ170" s="218"/>
      <c r="CDR170" s="218"/>
      <c r="CDS170" s="218"/>
      <c r="CDT170" s="218"/>
      <c r="CDU170" s="218"/>
      <c r="CDV170" s="218"/>
      <c r="CDW170" s="218"/>
      <c r="CDX170" s="218"/>
      <c r="CDY170" s="218"/>
      <c r="CDZ170" s="218"/>
      <c r="CEA170" s="218"/>
      <c r="CEB170" s="218"/>
      <c r="CEC170" s="218"/>
      <c r="CED170" s="218"/>
      <c r="CEE170" s="218"/>
      <c r="CEF170" s="218"/>
      <c r="CEG170" s="218"/>
      <c r="CEH170" s="218"/>
      <c r="CEI170" s="218"/>
      <c r="CEJ170" s="218"/>
      <c r="CEK170" s="218"/>
      <c r="CEL170" s="218"/>
      <c r="CEM170" s="218"/>
      <c r="CEN170" s="218"/>
      <c r="CEO170" s="218"/>
      <c r="CEP170" s="218"/>
      <c r="CEQ170" s="218"/>
      <c r="CER170" s="218"/>
      <c r="CES170" s="218"/>
      <c r="CET170" s="218"/>
      <c r="CEU170" s="218"/>
      <c r="CEV170" s="218"/>
      <c r="CEW170" s="218"/>
      <c r="CEX170" s="218"/>
      <c r="CEY170" s="218"/>
      <c r="CEZ170" s="218"/>
      <c r="CFA170" s="218"/>
      <c r="CFB170" s="218"/>
      <c r="CFC170" s="218"/>
      <c r="CFD170" s="218"/>
      <c r="CFE170" s="218"/>
      <c r="CFF170" s="218"/>
      <c r="CFG170" s="218"/>
      <c r="CFH170" s="218"/>
      <c r="CFI170" s="218"/>
      <c r="CFJ170" s="218"/>
      <c r="CFK170" s="218"/>
      <c r="CFL170" s="218"/>
      <c r="CFM170" s="218"/>
      <c r="CFN170" s="218"/>
      <c r="CFO170" s="218"/>
      <c r="CFP170" s="218"/>
      <c r="CFQ170" s="218"/>
      <c r="CFR170" s="218"/>
      <c r="CFS170" s="218"/>
      <c r="CFT170" s="218"/>
      <c r="CFU170" s="218"/>
      <c r="CFV170" s="218"/>
      <c r="CFW170" s="218"/>
      <c r="CFX170" s="218"/>
      <c r="CFY170" s="218"/>
      <c r="CFZ170" s="218"/>
      <c r="CGA170" s="218"/>
      <c r="CGB170" s="218"/>
      <c r="CGC170" s="218"/>
      <c r="CGD170" s="218"/>
      <c r="CGE170" s="218"/>
      <c r="CGF170" s="218"/>
      <c r="CGG170" s="218"/>
      <c r="CGH170" s="218"/>
      <c r="CGI170" s="218"/>
      <c r="CGJ170" s="218"/>
      <c r="CGK170" s="218"/>
      <c r="CGL170" s="218"/>
      <c r="CGM170" s="218"/>
      <c r="CGN170" s="218"/>
      <c r="CGO170" s="218"/>
      <c r="CGP170" s="218"/>
      <c r="CGQ170" s="218"/>
      <c r="CGR170" s="218"/>
      <c r="CGS170" s="218"/>
      <c r="CGT170" s="218"/>
      <c r="CGU170" s="218"/>
      <c r="CGV170" s="218"/>
      <c r="CGW170" s="218"/>
      <c r="CGX170" s="218"/>
      <c r="CGY170" s="218"/>
      <c r="CGZ170" s="218"/>
      <c r="CHA170" s="218"/>
      <c r="CHB170" s="218"/>
      <c r="CHC170" s="218"/>
      <c r="CHD170" s="218"/>
      <c r="CHE170" s="218"/>
      <c r="CHF170" s="218"/>
      <c r="CHG170" s="218"/>
      <c r="CHH170" s="218"/>
      <c r="CHI170" s="218"/>
      <c r="CHJ170" s="218"/>
      <c r="CHK170" s="218"/>
      <c r="CHL170" s="218"/>
      <c r="CHM170" s="218"/>
      <c r="CHN170" s="218"/>
      <c r="CHO170" s="218"/>
      <c r="CHP170" s="218"/>
      <c r="CHQ170" s="218"/>
      <c r="CHR170" s="218"/>
      <c r="CHS170" s="218"/>
      <c r="CHT170" s="218"/>
      <c r="CHU170" s="218"/>
      <c r="CHV170" s="218"/>
      <c r="CHW170" s="218"/>
      <c r="CHX170" s="218"/>
      <c r="CHY170" s="218"/>
      <c r="CHZ170" s="218"/>
      <c r="CIA170" s="218"/>
      <c r="CIB170" s="218"/>
      <c r="CIC170" s="218"/>
      <c r="CID170" s="218"/>
      <c r="CIE170" s="218"/>
      <c r="CIF170" s="218"/>
      <c r="CIG170" s="218"/>
      <c r="CIH170" s="218"/>
      <c r="CII170" s="218"/>
      <c r="CIJ170" s="218"/>
      <c r="CIK170" s="218"/>
      <c r="CIL170" s="218"/>
      <c r="CIM170" s="218"/>
      <c r="CIN170" s="218"/>
      <c r="CIO170" s="218"/>
      <c r="CIP170" s="218"/>
      <c r="CIQ170" s="218"/>
      <c r="CIR170" s="218"/>
      <c r="CIS170" s="218"/>
      <c r="CIT170" s="218"/>
      <c r="CIU170" s="218"/>
      <c r="CIV170" s="218"/>
      <c r="CIW170" s="218"/>
      <c r="CIX170" s="218"/>
      <c r="CIY170" s="218"/>
      <c r="CIZ170" s="218"/>
      <c r="CJA170" s="218"/>
      <c r="CJB170" s="218"/>
      <c r="CJC170" s="218"/>
      <c r="CJD170" s="218"/>
      <c r="CJE170" s="218"/>
      <c r="CJF170" s="218"/>
      <c r="CJG170" s="218"/>
      <c r="CJH170" s="218"/>
      <c r="CJI170" s="218"/>
      <c r="CJJ170" s="218"/>
      <c r="CJK170" s="218"/>
      <c r="CJL170" s="218"/>
      <c r="CJM170" s="218"/>
      <c r="CJN170" s="218"/>
      <c r="CJO170" s="218"/>
      <c r="CJP170" s="218"/>
      <c r="CJQ170" s="218"/>
      <c r="CJR170" s="218"/>
      <c r="CJS170" s="218"/>
      <c r="CJT170" s="218"/>
      <c r="CJU170" s="218"/>
      <c r="CJV170" s="218"/>
      <c r="CJW170" s="218"/>
      <c r="CJX170" s="218"/>
      <c r="CJY170" s="218"/>
      <c r="CJZ170" s="218"/>
      <c r="CKA170" s="218"/>
      <c r="CKB170" s="218"/>
      <c r="CKC170" s="218"/>
      <c r="CKD170" s="218"/>
      <c r="CKE170" s="218"/>
      <c r="CKF170" s="218"/>
      <c r="CKG170" s="218"/>
      <c r="CKH170" s="218"/>
      <c r="CKI170" s="218"/>
      <c r="CKJ170" s="218"/>
      <c r="CKK170" s="218"/>
      <c r="CKL170" s="218"/>
      <c r="CKM170" s="218"/>
      <c r="CKN170" s="218"/>
      <c r="CKO170" s="218"/>
      <c r="CKP170" s="218"/>
      <c r="CKQ170" s="218"/>
      <c r="CKR170" s="218"/>
      <c r="CKS170" s="218"/>
      <c r="CKT170" s="218"/>
      <c r="CKU170" s="218"/>
      <c r="CKV170" s="218"/>
      <c r="CKW170" s="218"/>
      <c r="CKX170" s="218"/>
      <c r="CKY170" s="218"/>
      <c r="CKZ170" s="218"/>
      <c r="CLA170" s="218"/>
      <c r="CLB170" s="218"/>
      <c r="CLC170" s="218"/>
      <c r="CLD170" s="218"/>
      <c r="CLE170" s="218"/>
      <c r="CLF170" s="218"/>
      <c r="CLG170" s="218"/>
      <c r="CLH170" s="218"/>
      <c r="CLI170" s="218"/>
      <c r="CLJ170" s="218"/>
      <c r="CLK170" s="218"/>
      <c r="CLL170" s="218"/>
      <c r="CLM170" s="218"/>
      <c r="CLN170" s="218"/>
      <c r="CLO170" s="218"/>
      <c r="CLP170" s="218"/>
      <c r="CLQ170" s="218"/>
      <c r="CLR170" s="218"/>
      <c r="CLS170" s="218"/>
      <c r="CLT170" s="218"/>
      <c r="CLU170" s="218"/>
      <c r="CLV170" s="218"/>
      <c r="CLW170" s="218"/>
      <c r="CLX170" s="218"/>
      <c r="CLY170" s="218"/>
      <c r="CLZ170" s="218"/>
      <c r="CMA170" s="218"/>
      <c r="CMB170" s="218"/>
      <c r="CMC170" s="218"/>
      <c r="CMD170" s="218"/>
      <c r="CME170" s="218"/>
      <c r="CMF170" s="218"/>
      <c r="CMG170" s="218"/>
      <c r="CMH170" s="218"/>
      <c r="CMI170" s="218"/>
      <c r="CMJ170" s="218"/>
      <c r="CMK170" s="218"/>
      <c r="CML170" s="218"/>
      <c r="CMM170" s="218"/>
      <c r="CMN170" s="218"/>
      <c r="CMO170" s="218"/>
      <c r="CMP170" s="218"/>
      <c r="CMQ170" s="218"/>
      <c r="CMR170" s="218"/>
      <c r="CMS170" s="218"/>
      <c r="CMT170" s="218"/>
      <c r="CMU170" s="218"/>
      <c r="CMV170" s="218"/>
      <c r="CMW170" s="218"/>
      <c r="CMX170" s="218"/>
      <c r="CMY170" s="218"/>
      <c r="CMZ170" s="218"/>
      <c r="CNA170" s="218"/>
      <c r="CNB170" s="218"/>
      <c r="CNC170" s="218"/>
      <c r="CND170" s="218"/>
      <c r="CNE170" s="218"/>
      <c r="CNF170" s="218"/>
      <c r="CNG170" s="218"/>
      <c r="CNH170" s="218"/>
      <c r="CNI170" s="218"/>
      <c r="CNJ170" s="218"/>
      <c r="CNK170" s="218"/>
      <c r="CNL170" s="218"/>
      <c r="CNM170" s="218"/>
      <c r="CNN170" s="218"/>
      <c r="CNO170" s="218"/>
      <c r="CNP170" s="218"/>
      <c r="CNQ170" s="218"/>
      <c r="CNR170" s="218"/>
      <c r="CNS170" s="218"/>
      <c r="CNT170" s="218"/>
      <c r="CNU170" s="218"/>
      <c r="CNV170" s="218"/>
      <c r="CNW170" s="218"/>
      <c r="CNX170" s="218"/>
      <c r="CNY170" s="218"/>
      <c r="CNZ170" s="218"/>
      <c r="COA170" s="218"/>
      <c r="COB170" s="218"/>
      <c r="COC170" s="218"/>
      <c r="COD170" s="218"/>
      <c r="COE170" s="218"/>
      <c r="COF170" s="218"/>
      <c r="COG170" s="218"/>
      <c r="COH170" s="218"/>
      <c r="COI170" s="218"/>
      <c r="COJ170" s="218"/>
      <c r="COK170" s="218"/>
      <c r="COL170" s="218"/>
      <c r="COM170" s="218"/>
      <c r="CON170" s="218"/>
      <c r="COO170" s="218"/>
      <c r="COP170" s="218"/>
      <c r="COQ170" s="218"/>
      <c r="COR170" s="218"/>
      <c r="COS170" s="218"/>
      <c r="COT170" s="218"/>
      <c r="COU170" s="218"/>
      <c r="COV170" s="218"/>
      <c r="COW170" s="218"/>
      <c r="COX170" s="218"/>
      <c r="COY170" s="218"/>
      <c r="COZ170" s="218"/>
      <c r="CPA170" s="218"/>
      <c r="CPB170" s="218"/>
      <c r="CPC170" s="218"/>
      <c r="CPD170" s="218"/>
      <c r="CPE170" s="218"/>
      <c r="CPF170" s="218"/>
    </row>
    <row r="171" spans="1:2450" s="175" customFormat="1" ht="15" customHeight="1" thickBot="1" x14ac:dyDescent="0.3">
      <c r="A171" s="681" t="s">
        <v>242</v>
      </c>
      <c r="B171" s="682"/>
      <c r="C171" s="682"/>
      <c r="D171" s="682"/>
      <c r="E171" s="683"/>
      <c r="F171" s="154" t="s">
        <v>243</v>
      </c>
      <c r="G171" s="217" t="s">
        <v>244</v>
      </c>
      <c r="H171" s="28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18"/>
      <c r="AZ171" s="218"/>
      <c r="BA171" s="218"/>
      <c r="BB171" s="218"/>
      <c r="BC171" s="218"/>
      <c r="BD171" s="218"/>
      <c r="BE171" s="218"/>
      <c r="BF171" s="218"/>
      <c r="BG171" s="218"/>
      <c r="BH171" s="218"/>
      <c r="BI171" s="218"/>
      <c r="BJ171" s="218"/>
      <c r="BK171" s="218"/>
      <c r="BL171" s="218"/>
      <c r="BM171" s="218"/>
      <c r="BN171" s="218"/>
      <c r="BO171" s="218"/>
      <c r="BP171" s="218"/>
      <c r="BQ171" s="218"/>
      <c r="BR171" s="218"/>
      <c r="BS171" s="218"/>
      <c r="BT171" s="218"/>
      <c r="BU171" s="218"/>
      <c r="BV171" s="218"/>
      <c r="BW171" s="218"/>
      <c r="BX171" s="218"/>
      <c r="BY171" s="218"/>
      <c r="BZ171" s="218"/>
      <c r="CA171" s="218"/>
      <c r="CB171" s="218"/>
      <c r="CC171" s="218"/>
      <c r="CD171" s="218"/>
      <c r="CE171" s="218"/>
      <c r="CF171" s="218"/>
      <c r="CG171" s="218"/>
      <c r="CH171" s="218"/>
      <c r="CI171" s="218"/>
      <c r="CJ171" s="218"/>
      <c r="CK171" s="218"/>
      <c r="CL171" s="218"/>
      <c r="CM171" s="218"/>
      <c r="CN171" s="218"/>
      <c r="CO171" s="218"/>
      <c r="CP171" s="218"/>
      <c r="CQ171" s="218"/>
      <c r="CR171" s="218"/>
      <c r="CS171" s="218"/>
      <c r="CT171" s="218"/>
      <c r="CU171" s="218"/>
      <c r="CV171" s="218"/>
      <c r="CW171" s="218"/>
      <c r="CX171" s="218"/>
      <c r="CY171" s="218"/>
      <c r="CZ171" s="218"/>
      <c r="DA171" s="218"/>
      <c r="DB171" s="218"/>
      <c r="DC171" s="218"/>
      <c r="DD171" s="218"/>
      <c r="DE171" s="218"/>
      <c r="DF171" s="218"/>
      <c r="DG171" s="218"/>
      <c r="DH171" s="218"/>
      <c r="DI171" s="218"/>
      <c r="DJ171" s="218"/>
      <c r="DK171" s="218"/>
      <c r="DL171" s="218"/>
      <c r="DM171" s="218"/>
      <c r="DN171" s="218"/>
      <c r="DO171" s="218"/>
      <c r="DP171" s="218"/>
      <c r="DQ171" s="218"/>
      <c r="DR171" s="218"/>
      <c r="DS171" s="218"/>
      <c r="DT171" s="218"/>
      <c r="DU171" s="218"/>
      <c r="DV171" s="218"/>
      <c r="DW171" s="218"/>
      <c r="DX171" s="218"/>
      <c r="DY171" s="218"/>
      <c r="DZ171" s="218"/>
      <c r="EA171" s="218"/>
      <c r="EB171" s="218"/>
      <c r="EC171" s="218"/>
      <c r="ED171" s="218"/>
      <c r="EE171" s="218"/>
      <c r="EF171" s="218"/>
      <c r="EG171" s="218"/>
      <c r="EH171" s="218"/>
      <c r="EI171" s="218"/>
      <c r="EJ171" s="218"/>
      <c r="EK171" s="218"/>
      <c r="EL171" s="218"/>
      <c r="EM171" s="218"/>
      <c r="EN171" s="218"/>
      <c r="EO171" s="218"/>
      <c r="EP171" s="218"/>
      <c r="EQ171" s="218"/>
      <c r="ER171" s="218"/>
      <c r="ES171" s="218"/>
      <c r="ET171" s="218"/>
      <c r="EU171" s="218"/>
      <c r="EV171" s="218"/>
      <c r="EW171" s="218"/>
      <c r="EX171" s="218"/>
      <c r="EY171" s="218"/>
      <c r="EZ171" s="218"/>
      <c r="FA171" s="218"/>
      <c r="FB171" s="218"/>
      <c r="FC171" s="218"/>
      <c r="FD171" s="218"/>
      <c r="FE171" s="218"/>
      <c r="FF171" s="218"/>
      <c r="FG171" s="218"/>
      <c r="FH171" s="218"/>
      <c r="FI171" s="218"/>
      <c r="FJ171" s="218"/>
      <c r="FK171" s="218"/>
      <c r="FL171" s="218"/>
      <c r="FM171" s="218"/>
      <c r="FN171" s="218"/>
      <c r="FO171" s="218"/>
      <c r="FP171" s="218"/>
      <c r="FQ171" s="218"/>
      <c r="FR171" s="218"/>
      <c r="FS171" s="218"/>
      <c r="FT171" s="218"/>
      <c r="FU171" s="218"/>
      <c r="FV171" s="218"/>
      <c r="FW171" s="218"/>
      <c r="FX171" s="218"/>
      <c r="FY171" s="218"/>
      <c r="FZ171" s="218"/>
      <c r="GA171" s="218"/>
      <c r="GB171" s="218"/>
      <c r="GC171" s="218"/>
      <c r="GD171" s="218"/>
      <c r="GE171" s="218"/>
      <c r="GF171" s="218"/>
      <c r="GG171" s="218"/>
      <c r="GH171" s="218"/>
      <c r="GI171" s="218"/>
      <c r="GJ171" s="218"/>
      <c r="GK171" s="218"/>
      <c r="GL171" s="218"/>
      <c r="GM171" s="218"/>
      <c r="GN171" s="218"/>
      <c r="GO171" s="218"/>
      <c r="GP171" s="218"/>
      <c r="GQ171" s="218"/>
      <c r="GR171" s="218"/>
      <c r="GS171" s="218"/>
      <c r="GT171" s="218"/>
      <c r="GU171" s="218"/>
      <c r="GV171" s="218"/>
      <c r="GW171" s="218"/>
      <c r="GX171" s="218"/>
      <c r="GY171" s="218"/>
      <c r="GZ171" s="218"/>
      <c r="HA171" s="218"/>
      <c r="HB171" s="218"/>
      <c r="HC171" s="218"/>
      <c r="HD171" s="218"/>
      <c r="HE171" s="218"/>
      <c r="HF171" s="218"/>
      <c r="HG171" s="218"/>
      <c r="HH171" s="218"/>
      <c r="HI171" s="218"/>
      <c r="HJ171" s="218"/>
      <c r="HK171" s="218"/>
      <c r="HL171" s="218"/>
      <c r="HM171" s="218"/>
      <c r="HN171" s="218"/>
      <c r="HO171" s="218"/>
      <c r="HP171" s="218"/>
      <c r="HQ171" s="218"/>
      <c r="HR171" s="218"/>
      <c r="HS171" s="218"/>
      <c r="HT171" s="218"/>
      <c r="HU171" s="218"/>
      <c r="HV171" s="218"/>
      <c r="HW171" s="218"/>
      <c r="HX171" s="218"/>
      <c r="HY171" s="218"/>
      <c r="HZ171" s="218"/>
      <c r="IA171" s="218"/>
      <c r="IB171" s="218"/>
      <c r="IC171" s="218"/>
      <c r="ID171" s="218"/>
      <c r="IE171" s="218"/>
      <c r="IF171" s="218"/>
      <c r="IG171" s="218"/>
      <c r="IH171" s="218"/>
      <c r="II171" s="218"/>
      <c r="IJ171" s="218"/>
      <c r="IK171" s="218"/>
      <c r="IL171" s="218"/>
      <c r="IM171" s="218"/>
      <c r="IN171" s="218"/>
      <c r="IO171" s="218"/>
      <c r="IP171" s="218"/>
      <c r="IQ171" s="218"/>
      <c r="IR171" s="218"/>
      <c r="IS171" s="218"/>
      <c r="IT171" s="218"/>
      <c r="IU171" s="218"/>
      <c r="IV171" s="218"/>
      <c r="IW171" s="218"/>
      <c r="IX171" s="218"/>
      <c r="IY171" s="218"/>
      <c r="IZ171" s="218"/>
      <c r="JA171" s="218"/>
      <c r="JB171" s="218"/>
      <c r="JC171" s="218"/>
      <c r="JD171" s="218"/>
      <c r="JE171" s="218"/>
      <c r="JF171" s="218"/>
      <c r="JG171" s="218"/>
      <c r="JH171" s="218"/>
      <c r="JI171" s="218"/>
      <c r="JJ171" s="218"/>
      <c r="JK171" s="218"/>
      <c r="JL171" s="218"/>
      <c r="JM171" s="218"/>
      <c r="JN171" s="218"/>
      <c r="JO171" s="218"/>
      <c r="JP171" s="218"/>
      <c r="JQ171" s="218"/>
      <c r="JR171" s="218"/>
      <c r="JS171" s="218"/>
      <c r="JT171" s="218"/>
      <c r="JU171" s="218"/>
      <c r="JV171" s="218"/>
      <c r="JW171" s="218"/>
      <c r="JX171" s="218"/>
      <c r="JY171" s="218"/>
      <c r="JZ171" s="218"/>
      <c r="KA171" s="218"/>
      <c r="KB171" s="218"/>
      <c r="KC171" s="218"/>
      <c r="KD171" s="218"/>
      <c r="KE171" s="218"/>
      <c r="KF171" s="218"/>
      <c r="KG171" s="218"/>
      <c r="KH171" s="218"/>
      <c r="KI171" s="218"/>
      <c r="KJ171" s="218"/>
      <c r="KK171" s="218"/>
      <c r="KL171" s="218"/>
      <c r="KM171" s="218"/>
      <c r="KN171" s="218"/>
      <c r="KO171" s="218"/>
      <c r="KP171" s="218"/>
      <c r="KQ171" s="218"/>
      <c r="KR171" s="218"/>
      <c r="KS171" s="218"/>
      <c r="KT171" s="218"/>
      <c r="KU171" s="218"/>
      <c r="KV171" s="218"/>
      <c r="KW171" s="218"/>
      <c r="KX171" s="218"/>
      <c r="KY171" s="218"/>
      <c r="KZ171" s="218"/>
      <c r="LA171" s="218"/>
      <c r="LB171" s="218"/>
      <c r="LC171" s="218"/>
      <c r="LD171" s="218"/>
      <c r="LE171" s="218"/>
      <c r="LF171" s="218"/>
      <c r="LG171" s="218"/>
      <c r="LH171" s="218"/>
      <c r="LI171" s="218"/>
      <c r="LJ171" s="218"/>
      <c r="LK171" s="218"/>
      <c r="LL171" s="218"/>
      <c r="LM171" s="218"/>
      <c r="LN171" s="218"/>
      <c r="LO171" s="218"/>
      <c r="LP171" s="218"/>
      <c r="LQ171" s="218"/>
      <c r="LR171" s="218"/>
      <c r="LS171" s="218"/>
      <c r="LT171" s="218"/>
      <c r="LU171" s="218"/>
      <c r="LV171" s="218"/>
      <c r="LW171" s="218"/>
      <c r="LX171" s="218"/>
      <c r="LY171" s="218"/>
      <c r="LZ171" s="218"/>
      <c r="MA171" s="218"/>
      <c r="MB171" s="218"/>
      <c r="MC171" s="218"/>
      <c r="MD171" s="218"/>
      <c r="ME171" s="218"/>
      <c r="MF171" s="218"/>
      <c r="MG171" s="218"/>
      <c r="MH171" s="218"/>
      <c r="MI171" s="218"/>
      <c r="MJ171" s="218"/>
      <c r="MK171" s="218"/>
      <c r="ML171" s="218"/>
      <c r="MM171" s="218"/>
      <c r="MN171" s="218"/>
      <c r="MO171" s="218"/>
      <c r="MP171" s="218"/>
      <c r="MQ171" s="218"/>
      <c r="MR171" s="218"/>
      <c r="MS171" s="218"/>
      <c r="MT171" s="218"/>
      <c r="MU171" s="218"/>
      <c r="MV171" s="218"/>
      <c r="MW171" s="218"/>
      <c r="MX171" s="218"/>
      <c r="MY171" s="218"/>
      <c r="MZ171" s="218"/>
      <c r="NA171" s="218"/>
      <c r="NB171" s="218"/>
      <c r="NC171" s="218"/>
      <c r="ND171" s="218"/>
      <c r="NE171" s="218"/>
      <c r="NF171" s="218"/>
      <c r="NG171" s="218"/>
      <c r="NH171" s="218"/>
      <c r="NI171" s="218"/>
      <c r="NJ171" s="218"/>
      <c r="NK171" s="218"/>
      <c r="NL171" s="218"/>
      <c r="NM171" s="218"/>
      <c r="NN171" s="218"/>
      <c r="NO171" s="218"/>
      <c r="NP171" s="218"/>
      <c r="NQ171" s="218"/>
      <c r="NR171" s="218"/>
      <c r="NS171" s="218"/>
      <c r="NT171" s="218"/>
      <c r="NU171" s="218"/>
      <c r="NV171" s="218"/>
      <c r="NW171" s="218"/>
      <c r="NX171" s="218"/>
      <c r="NY171" s="218"/>
      <c r="NZ171" s="218"/>
      <c r="OA171" s="218"/>
      <c r="OB171" s="218"/>
      <c r="OC171" s="218"/>
      <c r="OD171" s="218"/>
      <c r="OE171" s="218"/>
      <c r="OF171" s="218"/>
      <c r="OG171" s="218"/>
      <c r="OH171" s="218"/>
      <c r="OI171" s="218"/>
      <c r="OJ171" s="218"/>
      <c r="OK171" s="218"/>
      <c r="OL171" s="218"/>
      <c r="OM171" s="218"/>
      <c r="ON171" s="218"/>
      <c r="OO171" s="218"/>
      <c r="OP171" s="218"/>
      <c r="OQ171" s="218"/>
      <c r="OR171" s="218"/>
      <c r="OS171" s="218"/>
      <c r="OT171" s="218"/>
      <c r="OU171" s="218"/>
      <c r="OV171" s="218"/>
      <c r="OW171" s="218"/>
      <c r="OX171" s="218"/>
      <c r="OY171" s="218"/>
      <c r="OZ171" s="218"/>
      <c r="PA171" s="218"/>
      <c r="PB171" s="218"/>
      <c r="PC171" s="218"/>
      <c r="PD171" s="218"/>
      <c r="PE171" s="218"/>
      <c r="PF171" s="218"/>
      <c r="PG171" s="218"/>
      <c r="PH171" s="218"/>
      <c r="PI171" s="218"/>
      <c r="PJ171" s="218"/>
      <c r="PK171" s="218"/>
      <c r="PL171" s="218"/>
      <c r="PM171" s="218"/>
      <c r="PN171" s="218"/>
      <c r="PO171" s="218"/>
      <c r="PP171" s="218"/>
      <c r="PQ171" s="218"/>
      <c r="PR171" s="218"/>
      <c r="PS171" s="218"/>
      <c r="PT171" s="218"/>
      <c r="PU171" s="218"/>
      <c r="PV171" s="218"/>
      <c r="PW171" s="218"/>
      <c r="PX171" s="218"/>
      <c r="PY171" s="218"/>
      <c r="PZ171" s="218"/>
      <c r="QA171" s="218"/>
      <c r="QB171" s="218"/>
      <c r="QC171" s="218"/>
      <c r="QD171" s="218"/>
      <c r="QE171" s="218"/>
      <c r="QF171" s="218"/>
      <c r="QG171" s="218"/>
      <c r="QH171" s="218"/>
      <c r="QI171" s="218"/>
      <c r="QJ171" s="218"/>
      <c r="QK171" s="218"/>
      <c r="QL171" s="218"/>
      <c r="QM171" s="218"/>
      <c r="QN171" s="218"/>
      <c r="QO171" s="218"/>
      <c r="QP171" s="218"/>
      <c r="QQ171" s="218"/>
      <c r="QR171" s="218"/>
      <c r="QS171" s="218"/>
      <c r="QT171" s="218"/>
      <c r="QU171" s="218"/>
      <c r="QV171" s="218"/>
      <c r="QW171" s="218"/>
      <c r="QX171" s="218"/>
      <c r="QY171" s="218"/>
      <c r="QZ171" s="218"/>
      <c r="RA171" s="218"/>
      <c r="RB171" s="218"/>
      <c r="RC171" s="218"/>
      <c r="RD171" s="218"/>
      <c r="RE171" s="218"/>
      <c r="RF171" s="218"/>
      <c r="RG171" s="218"/>
      <c r="RH171" s="218"/>
      <c r="RI171" s="218"/>
      <c r="RJ171" s="218"/>
      <c r="RK171" s="218"/>
      <c r="RL171" s="218"/>
      <c r="RM171" s="218"/>
      <c r="RN171" s="218"/>
      <c r="RO171" s="218"/>
      <c r="RP171" s="218"/>
      <c r="RQ171" s="218"/>
      <c r="RR171" s="218"/>
      <c r="RS171" s="218"/>
      <c r="RT171" s="218"/>
      <c r="RU171" s="218"/>
      <c r="RV171" s="218"/>
      <c r="RW171" s="218"/>
      <c r="RX171" s="218"/>
      <c r="RY171" s="218"/>
      <c r="RZ171" s="218"/>
      <c r="SA171" s="218"/>
      <c r="SB171" s="218"/>
      <c r="SC171" s="218"/>
      <c r="SD171" s="218"/>
      <c r="SE171" s="218"/>
      <c r="SF171" s="218"/>
      <c r="SG171" s="218"/>
      <c r="SH171" s="218"/>
      <c r="SI171" s="218"/>
      <c r="SJ171" s="218"/>
      <c r="SK171" s="218"/>
      <c r="SL171" s="218"/>
      <c r="SM171" s="218"/>
      <c r="SN171" s="218"/>
      <c r="SO171" s="218"/>
      <c r="SP171" s="218"/>
      <c r="SQ171" s="218"/>
      <c r="SR171" s="218"/>
      <c r="SS171" s="218"/>
      <c r="ST171" s="218"/>
      <c r="SU171" s="218"/>
      <c r="SV171" s="218"/>
      <c r="SW171" s="218"/>
      <c r="SX171" s="218"/>
      <c r="SY171" s="218"/>
      <c r="SZ171" s="218"/>
      <c r="TA171" s="218"/>
      <c r="TB171" s="218"/>
      <c r="TC171" s="218"/>
      <c r="TD171" s="218"/>
      <c r="TE171" s="218"/>
      <c r="TF171" s="218"/>
      <c r="TG171" s="218"/>
      <c r="TH171" s="218"/>
      <c r="TI171" s="218"/>
      <c r="TJ171" s="218"/>
      <c r="TK171" s="218"/>
      <c r="TL171" s="218"/>
      <c r="TM171" s="218"/>
      <c r="TN171" s="218"/>
      <c r="TO171" s="218"/>
      <c r="TP171" s="218"/>
      <c r="TQ171" s="218"/>
      <c r="TR171" s="218"/>
      <c r="TS171" s="218"/>
      <c r="TT171" s="218"/>
      <c r="TU171" s="218"/>
      <c r="TV171" s="218"/>
      <c r="TW171" s="218"/>
      <c r="TX171" s="218"/>
      <c r="TY171" s="218"/>
      <c r="TZ171" s="218"/>
      <c r="UA171" s="218"/>
      <c r="UB171" s="218"/>
      <c r="UC171" s="218"/>
      <c r="UD171" s="218"/>
      <c r="UE171" s="218"/>
      <c r="UF171" s="218"/>
      <c r="UG171" s="218"/>
      <c r="UH171" s="218"/>
      <c r="UI171" s="218"/>
      <c r="UJ171" s="218"/>
      <c r="UK171" s="218"/>
      <c r="UL171" s="218"/>
      <c r="UM171" s="218"/>
      <c r="UN171" s="218"/>
      <c r="UO171" s="218"/>
      <c r="UP171" s="218"/>
      <c r="UQ171" s="218"/>
      <c r="UR171" s="218"/>
      <c r="US171" s="218"/>
      <c r="UT171" s="218"/>
      <c r="UU171" s="218"/>
      <c r="UV171" s="218"/>
      <c r="UW171" s="218"/>
      <c r="UX171" s="218"/>
      <c r="UY171" s="218"/>
      <c r="UZ171" s="218"/>
      <c r="VA171" s="218"/>
      <c r="VB171" s="218"/>
      <c r="VC171" s="218"/>
      <c r="VD171" s="218"/>
      <c r="VE171" s="218"/>
      <c r="VF171" s="218"/>
      <c r="VG171" s="218"/>
      <c r="VH171" s="218"/>
      <c r="VI171" s="218"/>
      <c r="VJ171" s="218"/>
      <c r="VK171" s="218"/>
      <c r="VL171" s="218"/>
      <c r="VM171" s="218"/>
      <c r="VN171" s="218"/>
      <c r="VO171" s="218"/>
      <c r="VP171" s="218"/>
      <c r="VQ171" s="218"/>
      <c r="VR171" s="218"/>
      <c r="VS171" s="218"/>
      <c r="VT171" s="218"/>
      <c r="VU171" s="218"/>
      <c r="VV171" s="218"/>
      <c r="VW171" s="218"/>
      <c r="VX171" s="218"/>
      <c r="VY171" s="218"/>
      <c r="VZ171" s="218"/>
      <c r="WA171" s="218"/>
      <c r="WB171" s="218"/>
      <c r="WC171" s="218"/>
      <c r="WD171" s="218"/>
      <c r="WE171" s="218"/>
      <c r="WF171" s="218"/>
      <c r="WG171" s="218"/>
      <c r="WH171" s="218"/>
      <c r="WI171" s="218"/>
      <c r="WJ171" s="218"/>
      <c r="WK171" s="218"/>
      <c r="WL171" s="218"/>
      <c r="WM171" s="218"/>
      <c r="WN171" s="218"/>
      <c r="WO171" s="218"/>
      <c r="WP171" s="218"/>
      <c r="WQ171" s="218"/>
      <c r="WR171" s="218"/>
      <c r="WS171" s="218"/>
      <c r="WT171" s="218"/>
      <c r="WU171" s="218"/>
      <c r="WV171" s="218"/>
      <c r="WW171" s="218"/>
      <c r="WX171" s="218"/>
      <c r="WY171" s="218"/>
      <c r="WZ171" s="218"/>
      <c r="XA171" s="218"/>
      <c r="XB171" s="218"/>
      <c r="XC171" s="218"/>
      <c r="XD171" s="218"/>
      <c r="XE171" s="218"/>
      <c r="XF171" s="218"/>
      <c r="XG171" s="218"/>
      <c r="XH171" s="218"/>
      <c r="XI171" s="218"/>
      <c r="XJ171" s="218"/>
      <c r="XK171" s="218"/>
      <c r="XL171" s="218"/>
      <c r="XM171" s="218"/>
      <c r="XN171" s="218"/>
      <c r="XO171" s="218"/>
      <c r="XP171" s="218"/>
      <c r="XQ171" s="218"/>
      <c r="XR171" s="218"/>
      <c r="XS171" s="218"/>
      <c r="XT171" s="218"/>
      <c r="XU171" s="218"/>
      <c r="XV171" s="218"/>
      <c r="XW171" s="218"/>
      <c r="XX171" s="218"/>
      <c r="XY171" s="218"/>
      <c r="XZ171" s="218"/>
      <c r="YA171" s="218"/>
      <c r="YB171" s="218"/>
      <c r="YC171" s="218"/>
      <c r="YD171" s="218"/>
      <c r="YE171" s="218"/>
      <c r="YF171" s="218"/>
      <c r="YG171" s="218"/>
      <c r="YH171" s="218"/>
      <c r="YI171" s="218"/>
      <c r="YJ171" s="218"/>
      <c r="YK171" s="218"/>
      <c r="YL171" s="218"/>
      <c r="YM171" s="218"/>
      <c r="YN171" s="218"/>
      <c r="YO171" s="218"/>
      <c r="YP171" s="218"/>
      <c r="YQ171" s="218"/>
      <c r="YR171" s="218"/>
      <c r="YS171" s="218"/>
      <c r="YT171" s="218"/>
      <c r="YU171" s="218"/>
      <c r="YV171" s="218"/>
      <c r="YW171" s="218"/>
      <c r="YX171" s="218"/>
      <c r="YY171" s="218"/>
      <c r="YZ171" s="218"/>
      <c r="ZA171" s="218"/>
      <c r="ZB171" s="218"/>
      <c r="ZC171" s="218"/>
      <c r="ZD171" s="218"/>
      <c r="ZE171" s="218"/>
      <c r="ZF171" s="218"/>
      <c r="ZG171" s="218"/>
      <c r="ZH171" s="218"/>
      <c r="ZI171" s="218"/>
      <c r="ZJ171" s="218"/>
      <c r="ZK171" s="218"/>
      <c r="ZL171" s="218"/>
      <c r="ZM171" s="218"/>
      <c r="ZN171" s="218"/>
      <c r="ZO171" s="218"/>
      <c r="ZP171" s="218"/>
      <c r="ZQ171" s="218"/>
      <c r="ZR171" s="218"/>
      <c r="ZS171" s="218"/>
      <c r="ZT171" s="218"/>
      <c r="ZU171" s="218"/>
      <c r="ZV171" s="218"/>
      <c r="ZW171" s="218"/>
      <c r="ZX171" s="218"/>
      <c r="ZY171" s="218"/>
      <c r="ZZ171" s="218"/>
      <c r="AAA171" s="218"/>
      <c r="AAB171" s="218"/>
      <c r="AAC171" s="218"/>
      <c r="AAD171" s="218"/>
      <c r="AAE171" s="218"/>
      <c r="AAF171" s="218"/>
      <c r="AAG171" s="218"/>
      <c r="AAH171" s="218"/>
      <c r="AAI171" s="218"/>
      <c r="AAJ171" s="218"/>
      <c r="AAK171" s="218"/>
      <c r="AAL171" s="218"/>
      <c r="AAM171" s="218"/>
      <c r="AAN171" s="218"/>
      <c r="AAO171" s="218"/>
      <c r="AAP171" s="218"/>
      <c r="AAQ171" s="218"/>
      <c r="AAR171" s="218"/>
      <c r="AAS171" s="218"/>
      <c r="AAT171" s="218"/>
      <c r="AAU171" s="218"/>
      <c r="AAV171" s="218"/>
      <c r="AAW171" s="218"/>
      <c r="AAX171" s="218"/>
      <c r="AAY171" s="218"/>
      <c r="AAZ171" s="218"/>
      <c r="ABA171" s="218"/>
      <c r="ABB171" s="218"/>
      <c r="ABC171" s="218"/>
      <c r="ABD171" s="218"/>
      <c r="ABE171" s="218"/>
      <c r="ABF171" s="218"/>
      <c r="ABG171" s="218"/>
      <c r="ABH171" s="218"/>
      <c r="ABI171" s="218"/>
      <c r="ABJ171" s="218"/>
      <c r="ABK171" s="218"/>
      <c r="ABL171" s="218"/>
      <c r="ABM171" s="218"/>
      <c r="ABN171" s="218"/>
      <c r="ABO171" s="218"/>
      <c r="ABP171" s="218"/>
      <c r="ABQ171" s="218"/>
      <c r="ABR171" s="218"/>
      <c r="ABS171" s="218"/>
      <c r="ABT171" s="218"/>
      <c r="ABU171" s="218"/>
      <c r="ABV171" s="218"/>
      <c r="ABW171" s="218"/>
      <c r="ABX171" s="218"/>
      <c r="ABY171" s="218"/>
      <c r="ABZ171" s="218"/>
      <c r="ACA171" s="218"/>
      <c r="ACB171" s="218"/>
      <c r="ACC171" s="218"/>
      <c r="ACD171" s="218"/>
      <c r="ACE171" s="218"/>
      <c r="ACF171" s="218"/>
      <c r="ACG171" s="218"/>
      <c r="ACH171" s="218"/>
      <c r="ACI171" s="218"/>
      <c r="ACJ171" s="218"/>
      <c r="ACK171" s="218"/>
      <c r="ACL171" s="218"/>
      <c r="ACM171" s="218"/>
      <c r="ACN171" s="218"/>
      <c r="ACO171" s="218"/>
      <c r="ACP171" s="218"/>
      <c r="ACQ171" s="218"/>
      <c r="ACR171" s="218"/>
      <c r="ACS171" s="218"/>
      <c r="ACT171" s="218"/>
      <c r="ACU171" s="218"/>
      <c r="ACV171" s="218"/>
      <c r="ACW171" s="218"/>
      <c r="ACX171" s="218"/>
      <c r="ACY171" s="218"/>
      <c r="ACZ171" s="218"/>
      <c r="ADA171" s="218"/>
      <c r="ADB171" s="218"/>
      <c r="ADC171" s="218"/>
      <c r="ADD171" s="218"/>
      <c r="ADE171" s="218"/>
      <c r="ADF171" s="218"/>
      <c r="ADG171" s="218"/>
      <c r="ADH171" s="218"/>
      <c r="ADI171" s="218"/>
      <c r="ADJ171" s="218"/>
      <c r="ADK171" s="218"/>
      <c r="ADL171" s="218"/>
      <c r="ADM171" s="218"/>
      <c r="ADN171" s="218"/>
      <c r="ADO171" s="218"/>
      <c r="ADP171" s="218"/>
      <c r="ADQ171" s="218"/>
      <c r="ADR171" s="218"/>
      <c r="ADS171" s="218"/>
      <c r="ADT171" s="218"/>
      <c r="ADU171" s="218"/>
      <c r="ADV171" s="218"/>
      <c r="ADW171" s="218"/>
      <c r="ADX171" s="218"/>
      <c r="ADY171" s="218"/>
      <c r="ADZ171" s="218"/>
      <c r="AEA171" s="218"/>
      <c r="AEB171" s="218"/>
      <c r="AEC171" s="218"/>
      <c r="AED171" s="218"/>
      <c r="AEE171" s="218"/>
      <c r="AEF171" s="218"/>
      <c r="AEG171" s="218"/>
      <c r="AEH171" s="218"/>
      <c r="AEI171" s="218"/>
      <c r="AEJ171" s="218"/>
      <c r="AEK171" s="218"/>
      <c r="AEL171" s="218"/>
      <c r="AEM171" s="218"/>
      <c r="AEN171" s="218"/>
      <c r="AEO171" s="218"/>
      <c r="AEP171" s="218"/>
      <c r="AEQ171" s="218"/>
      <c r="AER171" s="218"/>
      <c r="AES171" s="218"/>
      <c r="AET171" s="218"/>
      <c r="AEU171" s="218"/>
      <c r="AEV171" s="218"/>
      <c r="AEW171" s="218"/>
      <c r="AEX171" s="218"/>
      <c r="AEY171" s="218"/>
      <c r="AEZ171" s="218"/>
      <c r="AFA171" s="218"/>
      <c r="AFB171" s="218"/>
      <c r="AFC171" s="218"/>
      <c r="AFD171" s="218"/>
      <c r="AFE171" s="218"/>
      <c r="AFF171" s="218"/>
      <c r="AFG171" s="218"/>
      <c r="AFH171" s="218"/>
      <c r="AFI171" s="218"/>
      <c r="AFJ171" s="218"/>
      <c r="AFK171" s="218"/>
      <c r="AFL171" s="218"/>
      <c r="AFM171" s="218"/>
      <c r="AFN171" s="218"/>
      <c r="AFO171" s="218"/>
      <c r="AFP171" s="218"/>
      <c r="AFQ171" s="218"/>
      <c r="AFR171" s="218"/>
      <c r="AFS171" s="218"/>
      <c r="AFT171" s="218"/>
      <c r="AFU171" s="218"/>
      <c r="AFV171" s="218"/>
      <c r="AFW171" s="218"/>
      <c r="AFX171" s="218"/>
      <c r="AFY171" s="218"/>
      <c r="AFZ171" s="218"/>
      <c r="AGA171" s="218"/>
      <c r="AGB171" s="218"/>
      <c r="AGC171" s="218"/>
      <c r="AGD171" s="218"/>
      <c r="AGE171" s="218"/>
      <c r="AGF171" s="218"/>
      <c r="AGG171" s="218"/>
      <c r="AGH171" s="218"/>
      <c r="AGI171" s="218"/>
      <c r="AGJ171" s="218"/>
      <c r="AGK171" s="218"/>
      <c r="AGL171" s="218"/>
      <c r="AGM171" s="218"/>
      <c r="AGN171" s="218"/>
      <c r="AGO171" s="218"/>
      <c r="AGP171" s="218"/>
      <c r="AGQ171" s="218"/>
      <c r="AGR171" s="218"/>
      <c r="AGS171" s="218"/>
      <c r="AGT171" s="218"/>
      <c r="AGU171" s="218"/>
      <c r="AGV171" s="218"/>
      <c r="AGW171" s="218"/>
      <c r="AGX171" s="218"/>
      <c r="AGY171" s="218"/>
      <c r="AGZ171" s="218"/>
      <c r="AHA171" s="218"/>
      <c r="AHB171" s="218"/>
      <c r="AHC171" s="218"/>
      <c r="AHD171" s="218"/>
      <c r="AHE171" s="218"/>
      <c r="AHF171" s="218"/>
      <c r="AHG171" s="218"/>
      <c r="AHH171" s="218"/>
      <c r="AHI171" s="218"/>
      <c r="AHJ171" s="218"/>
      <c r="AHK171" s="218"/>
      <c r="AHL171" s="218"/>
      <c r="AHM171" s="218"/>
      <c r="AHN171" s="218"/>
      <c r="AHO171" s="218"/>
      <c r="AHP171" s="218"/>
      <c r="AHQ171" s="218"/>
      <c r="AHR171" s="218"/>
      <c r="AHS171" s="218"/>
      <c r="AHT171" s="218"/>
      <c r="AHU171" s="218"/>
      <c r="AHV171" s="218"/>
      <c r="AHW171" s="218"/>
      <c r="AHX171" s="218"/>
      <c r="AHY171" s="218"/>
      <c r="AHZ171" s="218"/>
      <c r="AIA171" s="218"/>
      <c r="AIB171" s="218"/>
      <c r="AIC171" s="218"/>
      <c r="AID171" s="218"/>
      <c r="AIE171" s="218"/>
      <c r="AIF171" s="218"/>
      <c r="AIG171" s="218"/>
      <c r="AIH171" s="218"/>
      <c r="AII171" s="218"/>
      <c r="AIJ171" s="218"/>
      <c r="AIK171" s="218"/>
      <c r="AIL171" s="218"/>
      <c r="AIM171" s="218"/>
      <c r="AIN171" s="218"/>
      <c r="AIO171" s="218"/>
      <c r="AIP171" s="218"/>
      <c r="AIQ171" s="218"/>
      <c r="AIR171" s="218"/>
      <c r="AIS171" s="218"/>
      <c r="AIT171" s="218"/>
      <c r="AIU171" s="218"/>
      <c r="AIV171" s="218"/>
      <c r="AIW171" s="218"/>
      <c r="AIX171" s="218"/>
      <c r="AIY171" s="218"/>
      <c r="AIZ171" s="218"/>
      <c r="AJA171" s="218"/>
      <c r="AJB171" s="218"/>
      <c r="AJC171" s="218"/>
      <c r="AJD171" s="218"/>
      <c r="AJE171" s="218"/>
      <c r="AJF171" s="218"/>
      <c r="AJG171" s="218"/>
      <c r="AJH171" s="218"/>
      <c r="AJI171" s="218"/>
      <c r="AJJ171" s="218"/>
      <c r="AJK171" s="218"/>
      <c r="AJL171" s="218"/>
      <c r="AJM171" s="218"/>
      <c r="AJN171" s="218"/>
      <c r="AJO171" s="218"/>
      <c r="AJP171" s="218"/>
      <c r="AJQ171" s="218"/>
      <c r="AJR171" s="218"/>
      <c r="AJS171" s="218"/>
      <c r="AJT171" s="218"/>
      <c r="AJU171" s="218"/>
      <c r="AJV171" s="218"/>
      <c r="AJW171" s="218"/>
      <c r="AJX171" s="218"/>
      <c r="AJY171" s="218"/>
      <c r="AJZ171" s="218"/>
      <c r="AKA171" s="218"/>
      <c r="AKB171" s="218"/>
      <c r="AKC171" s="218"/>
      <c r="AKD171" s="218"/>
      <c r="AKE171" s="218"/>
      <c r="AKF171" s="218"/>
      <c r="AKG171" s="218"/>
      <c r="AKH171" s="218"/>
      <c r="AKI171" s="218"/>
      <c r="AKJ171" s="218"/>
      <c r="AKK171" s="218"/>
      <c r="AKL171" s="218"/>
      <c r="AKM171" s="218"/>
      <c r="AKN171" s="218"/>
      <c r="AKO171" s="218"/>
      <c r="AKP171" s="218"/>
      <c r="AKQ171" s="218"/>
      <c r="AKR171" s="218"/>
      <c r="AKS171" s="218"/>
      <c r="AKT171" s="218"/>
      <c r="AKU171" s="218"/>
      <c r="AKV171" s="218"/>
      <c r="AKW171" s="218"/>
      <c r="AKX171" s="218"/>
      <c r="AKY171" s="218"/>
      <c r="AKZ171" s="218"/>
      <c r="ALA171" s="218"/>
      <c r="ALB171" s="218"/>
      <c r="ALC171" s="218"/>
      <c r="ALD171" s="218"/>
      <c r="ALE171" s="218"/>
      <c r="ALF171" s="218"/>
      <c r="ALG171" s="218"/>
      <c r="ALH171" s="218"/>
      <c r="ALI171" s="218"/>
      <c r="ALJ171" s="218"/>
      <c r="ALK171" s="218"/>
      <c r="ALL171" s="218"/>
      <c r="ALM171" s="218"/>
      <c r="ALN171" s="218"/>
      <c r="ALO171" s="218"/>
      <c r="ALP171" s="218"/>
      <c r="ALQ171" s="218"/>
      <c r="ALR171" s="218"/>
      <c r="ALS171" s="218"/>
      <c r="ALT171" s="218"/>
      <c r="ALU171" s="218"/>
      <c r="ALV171" s="218"/>
      <c r="ALW171" s="218"/>
      <c r="ALX171" s="218"/>
      <c r="ALY171" s="218"/>
      <c r="ALZ171" s="218"/>
      <c r="AMA171" s="218"/>
      <c r="AMB171" s="218"/>
      <c r="AMC171" s="218"/>
      <c r="AMD171" s="218"/>
      <c r="AME171" s="218"/>
      <c r="AMF171" s="218"/>
      <c r="AMG171" s="218"/>
      <c r="AMH171" s="218"/>
      <c r="AMI171" s="218"/>
      <c r="AMJ171" s="218"/>
      <c r="AMK171" s="218"/>
      <c r="AML171" s="218"/>
      <c r="AMM171" s="218"/>
      <c r="AMN171" s="218"/>
      <c r="AMO171" s="218"/>
      <c r="AMP171" s="218"/>
      <c r="AMQ171" s="218"/>
      <c r="AMR171" s="218"/>
      <c r="AMS171" s="218"/>
      <c r="AMT171" s="218"/>
      <c r="AMU171" s="218"/>
      <c r="AMV171" s="218"/>
      <c r="AMW171" s="218"/>
      <c r="AMX171" s="218"/>
      <c r="AMY171" s="218"/>
      <c r="AMZ171" s="218"/>
      <c r="ANA171" s="218"/>
      <c r="ANB171" s="218"/>
      <c r="ANC171" s="218"/>
      <c r="AND171" s="218"/>
      <c r="ANE171" s="218"/>
      <c r="ANF171" s="218"/>
      <c r="ANG171" s="218"/>
      <c r="ANH171" s="218"/>
      <c r="ANI171" s="218"/>
      <c r="ANJ171" s="218"/>
      <c r="ANK171" s="218"/>
      <c r="ANL171" s="218"/>
      <c r="ANM171" s="218"/>
      <c r="ANN171" s="218"/>
      <c r="ANO171" s="218"/>
      <c r="ANP171" s="218"/>
      <c r="ANQ171" s="218"/>
      <c r="ANR171" s="218"/>
      <c r="ANS171" s="218"/>
      <c r="ANT171" s="218"/>
      <c r="ANU171" s="218"/>
      <c r="ANV171" s="218"/>
      <c r="ANW171" s="218"/>
      <c r="ANX171" s="218"/>
      <c r="ANY171" s="218"/>
      <c r="ANZ171" s="218"/>
      <c r="AOA171" s="218"/>
      <c r="AOB171" s="218"/>
      <c r="AOC171" s="218"/>
      <c r="AOD171" s="218"/>
      <c r="AOE171" s="218"/>
      <c r="AOF171" s="218"/>
      <c r="AOG171" s="218"/>
      <c r="AOH171" s="218"/>
      <c r="AOI171" s="218"/>
      <c r="AOJ171" s="218"/>
      <c r="AOK171" s="218"/>
      <c r="AOL171" s="218"/>
      <c r="AOM171" s="218"/>
      <c r="AON171" s="218"/>
      <c r="AOO171" s="218"/>
      <c r="AOP171" s="218"/>
      <c r="AOQ171" s="218"/>
      <c r="AOR171" s="218"/>
      <c r="AOS171" s="218"/>
      <c r="AOT171" s="218"/>
      <c r="AOU171" s="218"/>
      <c r="AOV171" s="218"/>
      <c r="AOW171" s="218"/>
      <c r="AOX171" s="218"/>
      <c r="AOY171" s="218"/>
      <c r="AOZ171" s="218"/>
      <c r="APA171" s="218"/>
      <c r="APB171" s="218"/>
      <c r="APC171" s="218"/>
      <c r="APD171" s="218"/>
      <c r="APE171" s="218"/>
      <c r="APF171" s="218"/>
      <c r="APG171" s="218"/>
      <c r="APH171" s="218"/>
      <c r="API171" s="218"/>
      <c r="APJ171" s="218"/>
      <c r="APK171" s="218"/>
      <c r="APL171" s="218"/>
      <c r="APM171" s="218"/>
      <c r="APN171" s="218"/>
      <c r="APO171" s="218"/>
      <c r="APP171" s="218"/>
      <c r="APQ171" s="218"/>
      <c r="APR171" s="218"/>
      <c r="APS171" s="218"/>
      <c r="APT171" s="218"/>
      <c r="APU171" s="218"/>
      <c r="APV171" s="218"/>
      <c r="APW171" s="218"/>
      <c r="APX171" s="218"/>
      <c r="APY171" s="218"/>
      <c r="APZ171" s="218"/>
      <c r="AQA171" s="218"/>
      <c r="AQB171" s="218"/>
      <c r="AQC171" s="218"/>
      <c r="AQD171" s="218"/>
      <c r="AQE171" s="218"/>
      <c r="AQF171" s="218"/>
      <c r="AQG171" s="218"/>
      <c r="AQH171" s="218"/>
      <c r="AQI171" s="218"/>
      <c r="AQJ171" s="218"/>
      <c r="AQK171" s="218"/>
      <c r="AQL171" s="218"/>
      <c r="AQM171" s="218"/>
      <c r="AQN171" s="218"/>
      <c r="AQO171" s="218"/>
      <c r="AQP171" s="218"/>
      <c r="AQQ171" s="218"/>
      <c r="AQR171" s="218"/>
      <c r="AQS171" s="218"/>
      <c r="AQT171" s="218"/>
      <c r="AQU171" s="218"/>
      <c r="AQV171" s="218"/>
      <c r="AQW171" s="218"/>
      <c r="AQX171" s="218"/>
      <c r="AQY171" s="218"/>
      <c r="AQZ171" s="218"/>
      <c r="ARA171" s="218"/>
      <c r="ARB171" s="218"/>
      <c r="ARC171" s="218"/>
      <c r="ARD171" s="218"/>
      <c r="ARE171" s="218"/>
      <c r="ARF171" s="218"/>
      <c r="ARG171" s="218"/>
      <c r="ARH171" s="218"/>
      <c r="ARI171" s="218"/>
      <c r="ARJ171" s="218"/>
      <c r="ARK171" s="218"/>
      <c r="ARL171" s="218"/>
      <c r="ARM171" s="218"/>
      <c r="ARN171" s="218"/>
      <c r="ARO171" s="218"/>
      <c r="ARP171" s="218"/>
      <c r="ARQ171" s="218"/>
      <c r="ARR171" s="218"/>
      <c r="ARS171" s="218"/>
      <c r="ART171" s="218"/>
      <c r="ARU171" s="218"/>
      <c r="ARV171" s="218"/>
      <c r="ARW171" s="218"/>
      <c r="ARX171" s="218"/>
      <c r="ARY171" s="218"/>
      <c r="ARZ171" s="218"/>
      <c r="ASA171" s="218"/>
      <c r="ASB171" s="218"/>
      <c r="ASC171" s="218"/>
      <c r="ASD171" s="218"/>
      <c r="ASE171" s="218"/>
      <c r="ASF171" s="218"/>
      <c r="ASG171" s="218"/>
      <c r="ASH171" s="218"/>
      <c r="ASI171" s="218"/>
      <c r="ASJ171" s="218"/>
      <c r="ASK171" s="218"/>
      <c r="ASL171" s="218"/>
      <c r="ASM171" s="218"/>
      <c r="ASN171" s="218"/>
      <c r="ASO171" s="218"/>
      <c r="ASP171" s="218"/>
      <c r="ASQ171" s="218"/>
      <c r="ASR171" s="218"/>
      <c r="ASS171" s="218"/>
      <c r="AST171" s="218"/>
      <c r="ASU171" s="218"/>
      <c r="ASV171" s="218"/>
      <c r="ASW171" s="218"/>
      <c r="ASX171" s="218"/>
      <c r="ASY171" s="218"/>
      <c r="ASZ171" s="218"/>
      <c r="ATA171" s="218"/>
      <c r="ATB171" s="218"/>
      <c r="ATC171" s="218"/>
      <c r="ATD171" s="218"/>
      <c r="ATE171" s="218"/>
      <c r="ATF171" s="218"/>
      <c r="ATG171" s="218"/>
      <c r="ATH171" s="218"/>
      <c r="ATI171" s="218"/>
      <c r="ATJ171" s="218"/>
      <c r="ATK171" s="218"/>
      <c r="ATL171" s="218"/>
      <c r="ATM171" s="218"/>
      <c r="ATN171" s="218"/>
      <c r="ATO171" s="218"/>
      <c r="ATP171" s="218"/>
      <c r="ATQ171" s="218"/>
      <c r="ATR171" s="218"/>
      <c r="ATS171" s="218"/>
      <c r="ATT171" s="218"/>
      <c r="ATU171" s="218"/>
      <c r="ATV171" s="218"/>
      <c r="ATW171" s="218"/>
      <c r="ATX171" s="218"/>
      <c r="ATY171" s="218"/>
      <c r="ATZ171" s="218"/>
      <c r="AUA171" s="218"/>
      <c r="AUB171" s="218"/>
      <c r="AUC171" s="218"/>
      <c r="AUD171" s="218"/>
      <c r="AUE171" s="218"/>
      <c r="AUF171" s="218"/>
      <c r="AUG171" s="218"/>
      <c r="AUH171" s="218"/>
      <c r="AUI171" s="218"/>
      <c r="AUJ171" s="218"/>
      <c r="AUK171" s="218"/>
      <c r="AUL171" s="218"/>
      <c r="AUM171" s="218"/>
      <c r="AUN171" s="218"/>
      <c r="AUO171" s="218"/>
      <c r="AUP171" s="218"/>
      <c r="AUQ171" s="218"/>
      <c r="AUR171" s="218"/>
      <c r="AUS171" s="218"/>
      <c r="AUT171" s="218"/>
      <c r="AUU171" s="218"/>
      <c r="AUV171" s="218"/>
      <c r="AUW171" s="218"/>
      <c r="AUX171" s="218"/>
      <c r="AUY171" s="218"/>
      <c r="AUZ171" s="218"/>
      <c r="AVA171" s="218"/>
      <c r="AVB171" s="218"/>
      <c r="AVC171" s="218"/>
      <c r="AVD171" s="218"/>
      <c r="AVE171" s="218"/>
      <c r="AVF171" s="218"/>
      <c r="AVG171" s="218"/>
      <c r="AVH171" s="218"/>
      <c r="AVI171" s="218"/>
      <c r="AVJ171" s="218"/>
      <c r="AVK171" s="218"/>
      <c r="AVL171" s="218"/>
      <c r="AVM171" s="218"/>
      <c r="AVN171" s="218"/>
      <c r="AVO171" s="218"/>
      <c r="AVP171" s="218"/>
      <c r="AVQ171" s="218"/>
      <c r="AVR171" s="218"/>
      <c r="AVS171" s="218"/>
      <c r="AVT171" s="218"/>
      <c r="AVU171" s="218"/>
      <c r="AVV171" s="218"/>
      <c r="AVW171" s="218"/>
      <c r="AVX171" s="218"/>
      <c r="AVY171" s="218"/>
      <c r="AVZ171" s="218"/>
      <c r="AWA171" s="218"/>
      <c r="AWB171" s="218"/>
      <c r="AWC171" s="218"/>
      <c r="AWD171" s="218"/>
      <c r="AWE171" s="218"/>
      <c r="AWF171" s="218"/>
      <c r="AWG171" s="218"/>
      <c r="AWH171" s="218"/>
      <c r="AWI171" s="218"/>
      <c r="AWJ171" s="218"/>
      <c r="AWK171" s="218"/>
      <c r="AWL171" s="218"/>
      <c r="AWM171" s="218"/>
      <c r="AWN171" s="218"/>
      <c r="AWO171" s="218"/>
      <c r="AWP171" s="218"/>
      <c r="AWQ171" s="218"/>
      <c r="AWR171" s="218"/>
      <c r="AWS171" s="218"/>
      <c r="AWT171" s="218"/>
      <c r="AWU171" s="218"/>
      <c r="AWV171" s="218"/>
      <c r="AWW171" s="218"/>
      <c r="AWX171" s="218"/>
      <c r="AWY171" s="218"/>
      <c r="AWZ171" s="218"/>
      <c r="AXA171" s="218"/>
      <c r="AXB171" s="218"/>
      <c r="AXC171" s="218"/>
      <c r="AXD171" s="218"/>
      <c r="AXE171" s="218"/>
      <c r="AXF171" s="218"/>
      <c r="AXG171" s="218"/>
      <c r="AXH171" s="218"/>
      <c r="AXI171" s="218"/>
      <c r="AXJ171" s="218"/>
      <c r="AXK171" s="218"/>
      <c r="AXL171" s="218"/>
      <c r="AXM171" s="218"/>
      <c r="AXN171" s="218"/>
      <c r="AXO171" s="218"/>
      <c r="AXP171" s="218"/>
      <c r="AXQ171" s="218"/>
      <c r="AXR171" s="218"/>
      <c r="AXS171" s="218"/>
      <c r="AXT171" s="218"/>
      <c r="AXU171" s="218"/>
      <c r="AXV171" s="218"/>
      <c r="AXW171" s="218"/>
      <c r="AXX171" s="218"/>
      <c r="AXY171" s="218"/>
      <c r="AXZ171" s="218"/>
      <c r="AYA171" s="218"/>
      <c r="AYB171" s="218"/>
      <c r="AYC171" s="218"/>
      <c r="AYD171" s="218"/>
      <c r="AYE171" s="218"/>
      <c r="AYF171" s="218"/>
      <c r="AYG171" s="218"/>
      <c r="AYH171" s="218"/>
      <c r="AYI171" s="218"/>
      <c r="AYJ171" s="218"/>
      <c r="AYK171" s="218"/>
      <c r="AYL171" s="218"/>
      <c r="AYM171" s="218"/>
      <c r="AYN171" s="218"/>
      <c r="AYO171" s="218"/>
      <c r="AYP171" s="218"/>
      <c r="AYQ171" s="218"/>
      <c r="AYR171" s="218"/>
      <c r="AYS171" s="218"/>
      <c r="AYT171" s="218"/>
      <c r="AYU171" s="218"/>
      <c r="AYV171" s="218"/>
      <c r="AYW171" s="218"/>
      <c r="AYX171" s="218"/>
      <c r="AYY171" s="218"/>
      <c r="AYZ171" s="218"/>
      <c r="AZA171" s="218"/>
      <c r="AZB171" s="218"/>
      <c r="AZC171" s="218"/>
      <c r="AZD171" s="218"/>
      <c r="AZE171" s="218"/>
      <c r="AZF171" s="218"/>
      <c r="AZG171" s="218"/>
      <c r="AZH171" s="218"/>
      <c r="AZI171" s="218"/>
      <c r="AZJ171" s="218"/>
      <c r="AZK171" s="218"/>
      <c r="AZL171" s="218"/>
      <c r="AZM171" s="218"/>
      <c r="AZN171" s="218"/>
      <c r="AZO171" s="218"/>
      <c r="AZP171" s="218"/>
      <c r="AZQ171" s="218"/>
      <c r="AZR171" s="218"/>
      <c r="AZS171" s="218"/>
      <c r="AZT171" s="218"/>
      <c r="AZU171" s="218"/>
      <c r="AZV171" s="218"/>
      <c r="AZW171" s="218"/>
      <c r="AZX171" s="218"/>
      <c r="AZY171" s="218"/>
      <c r="AZZ171" s="218"/>
      <c r="BAA171" s="218"/>
      <c r="BAB171" s="218"/>
      <c r="BAC171" s="218"/>
      <c r="BAD171" s="218"/>
      <c r="BAE171" s="218"/>
      <c r="BAF171" s="218"/>
      <c r="BAG171" s="218"/>
      <c r="BAH171" s="218"/>
      <c r="BAI171" s="218"/>
      <c r="BAJ171" s="218"/>
      <c r="BAK171" s="218"/>
      <c r="BAL171" s="218"/>
      <c r="BAM171" s="218"/>
      <c r="BAN171" s="218"/>
      <c r="BAO171" s="218"/>
      <c r="BAP171" s="218"/>
      <c r="BAQ171" s="218"/>
      <c r="BAR171" s="218"/>
      <c r="BAS171" s="218"/>
      <c r="BAT171" s="218"/>
      <c r="BAU171" s="218"/>
      <c r="BAV171" s="218"/>
      <c r="BAW171" s="218"/>
      <c r="BAX171" s="218"/>
      <c r="BAY171" s="218"/>
      <c r="BAZ171" s="218"/>
      <c r="BBA171" s="218"/>
      <c r="BBB171" s="218"/>
      <c r="BBC171" s="218"/>
      <c r="BBD171" s="218"/>
      <c r="BBE171" s="218"/>
      <c r="BBF171" s="218"/>
      <c r="BBG171" s="218"/>
      <c r="BBH171" s="218"/>
      <c r="BBI171" s="218"/>
      <c r="BBJ171" s="218"/>
      <c r="BBK171" s="218"/>
      <c r="BBL171" s="218"/>
      <c r="BBM171" s="218"/>
      <c r="BBN171" s="218"/>
      <c r="BBO171" s="218"/>
      <c r="BBP171" s="218"/>
      <c r="BBQ171" s="218"/>
      <c r="BBR171" s="218"/>
      <c r="BBS171" s="218"/>
      <c r="BBT171" s="218"/>
      <c r="BBU171" s="218"/>
      <c r="BBV171" s="218"/>
      <c r="BBW171" s="218"/>
      <c r="BBX171" s="218"/>
      <c r="BBY171" s="218"/>
      <c r="BBZ171" s="218"/>
      <c r="BCA171" s="218"/>
      <c r="BCB171" s="218"/>
      <c r="BCC171" s="218"/>
      <c r="BCD171" s="218"/>
      <c r="BCE171" s="218"/>
      <c r="BCF171" s="218"/>
      <c r="BCG171" s="218"/>
      <c r="BCH171" s="218"/>
      <c r="BCI171" s="218"/>
      <c r="BCJ171" s="218"/>
      <c r="BCK171" s="218"/>
      <c r="BCL171" s="218"/>
      <c r="BCM171" s="218"/>
      <c r="BCN171" s="218"/>
      <c r="BCO171" s="218"/>
      <c r="BCP171" s="218"/>
      <c r="BCQ171" s="218"/>
      <c r="BCR171" s="218"/>
      <c r="BCS171" s="218"/>
      <c r="BCT171" s="218"/>
      <c r="BCU171" s="218"/>
      <c r="BCV171" s="218"/>
      <c r="BCW171" s="218"/>
      <c r="BCX171" s="218"/>
      <c r="BCY171" s="218"/>
      <c r="BCZ171" s="218"/>
      <c r="BDA171" s="218"/>
      <c r="BDB171" s="218"/>
      <c r="BDC171" s="218"/>
      <c r="BDD171" s="218"/>
      <c r="BDE171" s="218"/>
      <c r="BDF171" s="218"/>
      <c r="BDG171" s="218"/>
      <c r="BDH171" s="218"/>
      <c r="BDI171" s="218"/>
      <c r="BDJ171" s="218"/>
      <c r="BDK171" s="218"/>
      <c r="BDL171" s="218"/>
      <c r="BDM171" s="218"/>
      <c r="BDN171" s="218"/>
      <c r="BDO171" s="218"/>
      <c r="BDP171" s="218"/>
      <c r="BDQ171" s="218"/>
      <c r="BDR171" s="218"/>
      <c r="BDS171" s="218"/>
      <c r="BDT171" s="218"/>
      <c r="BDU171" s="218"/>
      <c r="BDV171" s="218"/>
      <c r="BDW171" s="218"/>
      <c r="BDX171" s="218"/>
      <c r="BDY171" s="218"/>
      <c r="BDZ171" s="218"/>
      <c r="BEA171" s="218"/>
      <c r="BEB171" s="218"/>
      <c r="BEC171" s="218"/>
      <c r="BED171" s="218"/>
      <c r="BEE171" s="218"/>
      <c r="BEF171" s="218"/>
      <c r="BEG171" s="218"/>
      <c r="BEH171" s="218"/>
      <c r="BEI171" s="218"/>
      <c r="BEJ171" s="218"/>
      <c r="BEK171" s="218"/>
      <c r="BEL171" s="218"/>
      <c r="BEM171" s="218"/>
      <c r="BEN171" s="218"/>
      <c r="BEO171" s="218"/>
      <c r="BEP171" s="218"/>
      <c r="BEQ171" s="218"/>
      <c r="BER171" s="218"/>
      <c r="BES171" s="218"/>
      <c r="BET171" s="218"/>
      <c r="BEU171" s="218"/>
      <c r="BEV171" s="218"/>
      <c r="BEW171" s="218"/>
      <c r="BEX171" s="218"/>
      <c r="BEY171" s="218"/>
      <c r="BEZ171" s="218"/>
      <c r="BFA171" s="218"/>
      <c r="BFB171" s="218"/>
      <c r="BFC171" s="218"/>
      <c r="BFD171" s="218"/>
      <c r="BFE171" s="218"/>
      <c r="BFF171" s="218"/>
      <c r="BFG171" s="218"/>
      <c r="BFH171" s="218"/>
      <c r="BFI171" s="218"/>
      <c r="BFJ171" s="218"/>
      <c r="BFK171" s="218"/>
      <c r="BFL171" s="218"/>
      <c r="BFM171" s="218"/>
      <c r="BFN171" s="218"/>
      <c r="BFO171" s="218"/>
      <c r="BFP171" s="218"/>
      <c r="BFQ171" s="218"/>
      <c r="BFR171" s="218"/>
      <c r="BFS171" s="218"/>
      <c r="BFT171" s="218"/>
      <c r="BFU171" s="218"/>
      <c r="BFV171" s="218"/>
      <c r="BFW171" s="218"/>
      <c r="BFX171" s="218"/>
      <c r="BFY171" s="218"/>
      <c r="BFZ171" s="218"/>
      <c r="BGA171" s="218"/>
      <c r="BGB171" s="218"/>
      <c r="BGC171" s="218"/>
      <c r="BGD171" s="218"/>
      <c r="BGE171" s="218"/>
      <c r="BGF171" s="218"/>
      <c r="BGG171" s="218"/>
      <c r="BGH171" s="218"/>
      <c r="BGI171" s="218"/>
      <c r="BGJ171" s="218"/>
      <c r="BGK171" s="218"/>
      <c r="BGL171" s="218"/>
      <c r="BGM171" s="218"/>
      <c r="BGN171" s="218"/>
      <c r="BGO171" s="218"/>
      <c r="BGP171" s="218"/>
      <c r="BGQ171" s="218"/>
      <c r="BGR171" s="218"/>
      <c r="BGS171" s="218"/>
      <c r="BGT171" s="218"/>
      <c r="BGU171" s="218"/>
      <c r="BGV171" s="218"/>
      <c r="BGW171" s="218"/>
      <c r="BGX171" s="218"/>
      <c r="BGY171" s="218"/>
      <c r="BGZ171" s="218"/>
      <c r="BHA171" s="218"/>
      <c r="BHB171" s="218"/>
      <c r="BHC171" s="218"/>
      <c r="BHD171" s="218"/>
      <c r="BHE171" s="218"/>
      <c r="BHF171" s="218"/>
      <c r="BHG171" s="218"/>
      <c r="BHH171" s="218"/>
      <c r="BHI171" s="218"/>
      <c r="BHJ171" s="218"/>
      <c r="BHK171" s="218"/>
      <c r="BHL171" s="218"/>
      <c r="BHM171" s="218"/>
      <c r="BHN171" s="218"/>
      <c r="BHO171" s="218"/>
      <c r="BHP171" s="218"/>
      <c r="BHQ171" s="218"/>
      <c r="BHR171" s="218"/>
      <c r="BHS171" s="218"/>
      <c r="BHT171" s="218"/>
      <c r="BHU171" s="218"/>
      <c r="BHV171" s="218"/>
      <c r="BHW171" s="218"/>
      <c r="BHX171" s="218"/>
      <c r="BHY171" s="218"/>
      <c r="BHZ171" s="218"/>
      <c r="BIA171" s="218"/>
      <c r="BIB171" s="218"/>
      <c r="BIC171" s="218"/>
      <c r="BID171" s="218"/>
      <c r="BIE171" s="218"/>
      <c r="BIF171" s="218"/>
      <c r="BIG171" s="218"/>
      <c r="BIH171" s="218"/>
      <c r="BII171" s="218"/>
      <c r="BIJ171" s="218"/>
      <c r="BIK171" s="218"/>
      <c r="BIL171" s="218"/>
      <c r="BIM171" s="218"/>
      <c r="BIN171" s="218"/>
      <c r="BIO171" s="218"/>
      <c r="BIP171" s="218"/>
      <c r="BIQ171" s="218"/>
      <c r="BIR171" s="218"/>
      <c r="BIS171" s="218"/>
      <c r="BIT171" s="218"/>
      <c r="BIU171" s="218"/>
      <c r="BIV171" s="218"/>
      <c r="BIW171" s="218"/>
      <c r="BIX171" s="218"/>
      <c r="BIY171" s="218"/>
      <c r="BIZ171" s="218"/>
      <c r="BJA171" s="218"/>
      <c r="BJB171" s="218"/>
      <c r="BJC171" s="218"/>
      <c r="BJD171" s="218"/>
      <c r="BJE171" s="218"/>
      <c r="BJF171" s="218"/>
      <c r="BJG171" s="218"/>
      <c r="BJH171" s="218"/>
      <c r="BJI171" s="218"/>
      <c r="BJJ171" s="218"/>
      <c r="BJK171" s="218"/>
      <c r="BJL171" s="218"/>
      <c r="BJM171" s="218"/>
      <c r="BJN171" s="218"/>
      <c r="BJO171" s="218"/>
      <c r="BJP171" s="218"/>
      <c r="BJQ171" s="218"/>
      <c r="BJR171" s="218"/>
      <c r="BJS171" s="218"/>
      <c r="BJT171" s="218"/>
      <c r="BJU171" s="218"/>
      <c r="BJV171" s="218"/>
      <c r="BJW171" s="218"/>
      <c r="BJX171" s="218"/>
      <c r="BJY171" s="218"/>
      <c r="BJZ171" s="218"/>
      <c r="BKA171" s="218"/>
      <c r="BKB171" s="218"/>
      <c r="BKC171" s="218"/>
      <c r="BKD171" s="218"/>
      <c r="BKE171" s="218"/>
      <c r="BKF171" s="218"/>
      <c r="BKG171" s="218"/>
      <c r="BKH171" s="218"/>
      <c r="BKI171" s="218"/>
      <c r="BKJ171" s="218"/>
      <c r="BKK171" s="218"/>
      <c r="BKL171" s="218"/>
      <c r="BKM171" s="218"/>
      <c r="BKN171" s="218"/>
      <c r="BKO171" s="218"/>
      <c r="BKP171" s="218"/>
      <c r="BKQ171" s="218"/>
      <c r="BKR171" s="218"/>
      <c r="BKS171" s="218"/>
      <c r="BKT171" s="218"/>
      <c r="BKU171" s="218"/>
      <c r="BKV171" s="218"/>
      <c r="BKW171" s="218"/>
      <c r="BKX171" s="218"/>
      <c r="BKY171" s="218"/>
      <c r="BKZ171" s="218"/>
      <c r="BLA171" s="218"/>
      <c r="BLB171" s="218"/>
      <c r="BLC171" s="218"/>
      <c r="BLD171" s="218"/>
      <c r="BLE171" s="218"/>
      <c r="BLF171" s="218"/>
      <c r="BLG171" s="218"/>
      <c r="BLH171" s="218"/>
      <c r="BLI171" s="218"/>
      <c r="BLJ171" s="218"/>
      <c r="BLK171" s="218"/>
      <c r="BLL171" s="218"/>
      <c r="BLM171" s="218"/>
      <c r="BLN171" s="218"/>
      <c r="BLO171" s="218"/>
      <c r="BLP171" s="218"/>
      <c r="BLQ171" s="218"/>
      <c r="BLR171" s="218"/>
      <c r="BLS171" s="218"/>
      <c r="BLT171" s="218"/>
      <c r="BLU171" s="218"/>
      <c r="BLV171" s="218"/>
      <c r="BLW171" s="218"/>
      <c r="BLX171" s="218"/>
      <c r="BLY171" s="218"/>
      <c r="BLZ171" s="218"/>
      <c r="BMA171" s="218"/>
      <c r="BMB171" s="218"/>
      <c r="BMC171" s="218"/>
      <c r="BMD171" s="218"/>
      <c r="BME171" s="218"/>
      <c r="BMF171" s="218"/>
      <c r="BMG171" s="218"/>
      <c r="BMH171" s="218"/>
      <c r="BMI171" s="218"/>
      <c r="BMJ171" s="218"/>
      <c r="BMK171" s="218"/>
      <c r="BML171" s="218"/>
      <c r="BMM171" s="218"/>
      <c r="BMN171" s="218"/>
      <c r="BMO171" s="218"/>
      <c r="BMP171" s="218"/>
      <c r="BMQ171" s="218"/>
      <c r="BMR171" s="218"/>
      <c r="BMS171" s="218"/>
      <c r="BMT171" s="218"/>
      <c r="BMU171" s="218"/>
      <c r="BMV171" s="218"/>
      <c r="BMW171" s="218"/>
      <c r="BMX171" s="218"/>
      <c r="BMY171" s="218"/>
      <c r="BMZ171" s="218"/>
      <c r="BNA171" s="218"/>
      <c r="BNB171" s="218"/>
      <c r="BNC171" s="218"/>
      <c r="BND171" s="218"/>
      <c r="BNE171" s="218"/>
      <c r="BNF171" s="218"/>
      <c r="BNG171" s="218"/>
      <c r="BNH171" s="218"/>
      <c r="BNI171" s="218"/>
      <c r="BNJ171" s="218"/>
      <c r="BNK171" s="218"/>
      <c r="BNL171" s="218"/>
      <c r="BNM171" s="218"/>
      <c r="BNN171" s="218"/>
      <c r="BNO171" s="218"/>
      <c r="BNP171" s="218"/>
      <c r="BNQ171" s="218"/>
      <c r="BNR171" s="218"/>
      <c r="BNS171" s="218"/>
      <c r="BNT171" s="218"/>
      <c r="BNU171" s="218"/>
      <c r="BNV171" s="218"/>
      <c r="BNW171" s="218"/>
      <c r="BNX171" s="218"/>
      <c r="BNY171" s="218"/>
      <c r="BNZ171" s="218"/>
      <c r="BOA171" s="218"/>
      <c r="BOB171" s="218"/>
      <c r="BOC171" s="218"/>
      <c r="BOD171" s="218"/>
      <c r="BOE171" s="218"/>
      <c r="BOF171" s="218"/>
      <c r="BOG171" s="218"/>
      <c r="BOH171" s="218"/>
      <c r="BOI171" s="218"/>
      <c r="BOJ171" s="218"/>
      <c r="BOK171" s="218"/>
      <c r="BOL171" s="218"/>
      <c r="BOM171" s="218"/>
      <c r="BON171" s="218"/>
      <c r="BOO171" s="218"/>
      <c r="BOP171" s="218"/>
      <c r="BOQ171" s="218"/>
      <c r="BOR171" s="218"/>
      <c r="BOS171" s="218"/>
      <c r="BOT171" s="218"/>
      <c r="BOU171" s="218"/>
      <c r="BOV171" s="218"/>
      <c r="BOW171" s="218"/>
      <c r="BOX171" s="218"/>
      <c r="BOY171" s="218"/>
      <c r="BOZ171" s="218"/>
      <c r="BPA171" s="218"/>
      <c r="BPB171" s="218"/>
      <c r="BPC171" s="218"/>
      <c r="BPD171" s="218"/>
      <c r="BPE171" s="218"/>
      <c r="BPF171" s="218"/>
      <c r="BPG171" s="218"/>
      <c r="BPH171" s="218"/>
      <c r="BPI171" s="218"/>
      <c r="BPJ171" s="218"/>
      <c r="BPK171" s="218"/>
      <c r="BPL171" s="218"/>
      <c r="BPM171" s="218"/>
      <c r="BPN171" s="218"/>
      <c r="BPO171" s="218"/>
      <c r="BPP171" s="218"/>
      <c r="BPQ171" s="218"/>
      <c r="BPR171" s="218"/>
      <c r="BPS171" s="218"/>
      <c r="BPT171" s="218"/>
      <c r="BPU171" s="218"/>
      <c r="BPV171" s="218"/>
      <c r="BPW171" s="218"/>
      <c r="BPX171" s="218"/>
      <c r="BPY171" s="218"/>
      <c r="BPZ171" s="218"/>
      <c r="BQA171" s="218"/>
      <c r="BQB171" s="218"/>
      <c r="BQC171" s="218"/>
      <c r="BQD171" s="218"/>
      <c r="BQE171" s="218"/>
      <c r="BQF171" s="218"/>
      <c r="BQG171" s="218"/>
      <c r="BQH171" s="218"/>
      <c r="BQI171" s="218"/>
      <c r="BQJ171" s="218"/>
      <c r="BQK171" s="218"/>
      <c r="BQL171" s="218"/>
      <c r="BQM171" s="218"/>
      <c r="BQN171" s="218"/>
      <c r="BQO171" s="218"/>
      <c r="BQP171" s="218"/>
      <c r="BQQ171" s="218"/>
      <c r="BQR171" s="218"/>
      <c r="BQS171" s="218"/>
      <c r="BQT171" s="218"/>
      <c r="BQU171" s="218"/>
      <c r="BQV171" s="218"/>
      <c r="BQW171" s="218"/>
      <c r="BQX171" s="218"/>
      <c r="BQY171" s="218"/>
      <c r="BQZ171" s="218"/>
      <c r="BRA171" s="218"/>
      <c r="BRB171" s="218"/>
      <c r="BRC171" s="218"/>
      <c r="BRD171" s="218"/>
      <c r="BRE171" s="218"/>
      <c r="BRF171" s="218"/>
      <c r="BRG171" s="218"/>
      <c r="BRH171" s="218"/>
      <c r="BRI171" s="218"/>
      <c r="BRJ171" s="218"/>
      <c r="BRK171" s="218"/>
      <c r="BRL171" s="218"/>
      <c r="BRM171" s="218"/>
      <c r="BRN171" s="218"/>
      <c r="BRO171" s="218"/>
      <c r="BRP171" s="218"/>
      <c r="BRQ171" s="218"/>
      <c r="BRR171" s="218"/>
      <c r="BRS171" s="218"/>
      <c r="BRT171" s="218"/>
      <c r="BRU171" s="218"/>
      <c r="BRV171" s="218"/>
      <c r="BRW171" s="218"/>
      <c r="BRX171" s="218"/>
      <c r="BRY171" s="218"/>
      <c r="BRZ171" s="218"/>
      <c r="BSA171" s="218"/>
      <c r="BSB171" s="218"/>
      <c r="BSC171" s="218"/>
      <c r="BSD171" s="218"/>
      <c r="BSE171" s="218"/>
      <c r="BSF171" s="218"/>
      <c r="BSG171" s="218"/>
      <c r="BSH171" s="218"/>
      <c r="BSI171" s="218"/>
      <c r="BSJ171" s="218"/>
      <c r="BSK171" s="218"/>
      <c r="BSL171" s="218"/>
      <c r="BSM171" s="218"/>
      <c r="BSN171" s="218"/>
      <c r="BSO171" s="218"/>
      <c r="BSP171" s="218"/>
      <c r="BSQ171" s="218"/>
      <c r="BSR171" s="218"/>
      <c r="BSS171" s="218"/>
      <c r="BST171" s="218"/>
      <c r="BSU171" s="218"/>
      <c r="BSV171" s="218"/>
      <c r="BSW171" s="218"/>
      <c r="BSX171" s="218"/>
      <c r="BSY171" s="218"/>
      <c r="BSZ171" s="218"/>
      <c r="BTA171" s="218"/>
      <c r="BTB171" s="218"/>
      <c r="BTC171" s="218"/>
      <c r="BTD171" s="218"/>
      <c r="BTE171" s="218"/>
      <c r="BTF171" s="218"/>
      <c r="BTG171" s="218"/>
      <c r="BTH171" s="218"/>
      <c r="BTI171" s="218"/>
      <c r="BTJ171" s="218"/>
      <c r="BTK171" s="218"/>
      <c r="BTL171" s="218"/>
      <c r="BTM171" s="218"/>
      <c r="BTN171" s="218"/>
      <c r="BTO171" s="218"/>
      <c r="BTP171" s="218"/>
      <c r="BTQ171" s="218"/>
      <c r="BTR171" s="218"/>
      <c r="BTS171" s="218"/>
      <c r="BTT171" s="218"/>
      <c r="BTU171" s="218"/>
      <c r="BTV171" s="218"/>
      <c r="BTW171" s="218"/>
      <c r="BTX171" s="218"/>
      <c r="BTY171" s="218"/>
      <c r="BTZ171" s="218"/>
      <c r="BUA171" s="218"/>
      <c r="BUB171" s="218"/>
      <c r="BUC171" s="218"/>
      <c r="BUD171" s="218"/>
      <c r="BUE171" s="218"/>
      <c r="BUF171" s="218"/>
      <c r="BUG171" s="218"/>
      <c r="BUH171" s="218"/>
      <c r="BUI171" s="218"/>
      <c r="BUJ171" s="218"/>
      <c r="BUK171" s="218"/>
      <c r="BUL171" s="218"/>
      <c r="BUM171" s="218"/>
      <c r="BUN171" s="218"/>
      <c r="BUO171" s="218"/>
      <c r="BUP171" s="218"/>
      <c r="BUQ171" s="218"/>
      <c r="BUR171" s="218"/>
      <c r="BUS171" s="218"/>
      <c r="BUT171" s="218"/>
      <c r="BUU171" s="218"/>
      <c r="BUV171" s="218"/>
      <c r="BUW171" s="218"/>
      <c r="BUX171" s="218"/>
      <c r="BUY171" s="218"/>
      <c r="BUZ171" s="218"/>
      <c r="BVA171" s="218"/>
      <c r="BVB171" s="218"/>
      <c r="BVC171" s="218"/>
      <c r="BVD171" s="218"/>
      <c r="BVE171" s="218"/>
      <c r="BVF171" s="218"/>
      <c r="BVG171" s="218"/>
      <c r="BVH171" s="218"/>
      <c r="BVI171" s="218"/>
      <c r="BVJ171" s="218"/>
      <c r="BVK171" s="218"/>
      <c r="BVL171" s="218"/>
      <c r="BVM171" s="218"/>
      <c r="BVN171" s="218"/>
      <c r="BVO171" s="218"/>
      <c r="BVP171" s="218"/>
      <c r="BVQ171" s="218"/>
      <c r="BVR171" s="218"/>
      <c r="BVS171" s="218"/>
      <c r="BVT171" s="218"/>
      <c r="BVU171" s="218"/>
      <c r="BVV171" s="218"/>
      <c r="BVW171" s="218"/>
      <c r="BVX171" s="218"/>
      <c r="BVY171" s="218"/>
      <c r="BVZ171" s="218"/>
      <c r="BWA171" s="218"/>
      <c r="BWB171" s="218"/>
      <c r="BWC171" s="218"/>
      <c r="BWD171" s="218"/>
      <c r="BWE171" s="218"/>
      <c r="BWF171" s="218"/>
      <c r="BWG171" s="218"/>
      <c r="BWH171" s="218"/>
      <c r="BWI171" s="218"/>
      <c r="BWJ171" s="218"/>
      <c r="BWK171" s="218"/>
      <c r="BWL171" s="218"/>
      <c r="BWM171" s="218"/>
      <c r="BWN171" s="218"/>
      <c r="BWO171" s="218"/>
      <c r="BWP171" s="218"/>
      <c r="BWQ171" s="218"/>
      <c r="BWR171" s="218"/>
      <c r="BWS171" s="218"/>
      <c r="BWT171" s="218"/>
      <c r="BWU171" s="218"/>
      <c r="BWV171" s="218"/>
      <c r="BWW171" s="218"/>
      <c r="BWX171" s="218"/>
      <c r="BWY171" s="218"/>
      <c r="BWZ171" s="218"/>
      <c r="BXA171" s="218"/>
      <c r="BXB171" s="218"/>
      <c r="BXC171" s="218"/>
      <c r="BXD171" s="218"/>
      <c r="BXE171" s="218"/>
      <c r="BXF171" s="218"/>
      <c r="BXG171" s="218"/>
      <c r="BXH171" s="218"/>
      <c r="BXI171" s="218"/>
      <c r="BXJ171" s="218"/>
      <c r="BXK171" s="218"/>
      <c r="BXL171" s="218"/>
      <c r="BXM171" s="218"/>
      <c r="BXN171" s="218"/>
      <c r="BXO171" s="218"/>
      <c r="BXP171" s="218"/>
      <c r="BXQ171" s="218"/>
      <c r="BXR171" s="218"/>
      <c r="BXS171" s="218"/>
      <c r="BXT171" s="218"/>
      <c r="BXU171" s="218"/>
      <c r="BXV171" s="218"/>
      <c r="BXW171" s="218"/>
      <c r="BXX171" s="218"/>
      <c r="BXY171" s="218"/>
      <c r="BXZ171" s="218"/>
      <c r="BYA171" s="218"/>
      <c r="BYB171" s="218"/>
      <c r="BYC171" s="218"/>
      <c r="BYD171" s="218"/>
      <c r="BYE171" s="218"/>
      <c r="BYF171" s="218"/>
      <c r="BYG171" s="218"/>
      <c r="BYH171" s="218"/>
      <c r="BYI171" s="218"/>
      <c r="BYJ171" s="218"/>
      <c r="BYK171" s="218"/>
      <c r="BYL171" s="218"/>
      <c r="BYM171" s="218"/>
      <c r="BYN171" s="218"/>
      <c r="BYO171" s="218"/>
      <c r="BYP171" s="218"/>
      <c r="BYQ171" s="218"/>
      <c r="BYR171" s="218"/>
      <c r="BYS171" s="218"/>
      <c r="BYT171" s="218"/>
      <c r="BYU171" s="218"/>
      <c r="BYV171" s="218"/>
      <c r="BYW171" s="218"/>
      <c r="BYX171" s="218"/>
      <c r="BYY171" s="218"/>
      <c r="BYZ171" s="218"/>
      <c r="BZA171" s="218"/>
      <c r="BZB171" s="218"/>
      <c r="BZC171" s="218"/>
      <c r="BZD171" s="218"/>
      <c r="BZE171" s="218"/>
      <c r="BZF171" s="218"/>
      <c r="BZG171" s="218"/>
      <c r="BZH171" s="218"/>
      <c r="BZI171" s="218"/>
      <c r="BZJ171" s="218"/>
      <c r="BZK171" s="218"/>
      <c r="BZL171" s="218"/>
      <c r="BZM171" s="218"/>
      <c r="BZN171" s="218"/>
      <c r="BZO171" s="218"/>
      <c r="BZP171" s="218"/>
      <c r="BZQ171" s="218"/>
      <c r="BZR171" s="218"/>
      <c r="BZS171" s="218"/>
      <c r="BZT171" s="218"/>
      <c r="BZU171" s="218"/>
      <c r="BZV171" s="218"/>
      <c r="BZW171" s="218"/>
      <c r="BZX171" s="218"/>
      <c r="BZY171" s="218"/>
      <c r="BZZ171" s="218"/>
      <c r="CAA171" s="218"/>
      <c r="CAB171" s="218"/>
      <c r="CAC171" s="218"/>
      <c r="CAD171" s="218"/>
      <c r="CAE171" s="218"/>
      <c r="CAF171" s="218"/>
      <c r="CAG171" s="218"/>
      <c r="CAH171" s="218"/>
      <c r="CAI171" s="218"/>
      <c r="CAJ171" s="218"/>
      <c r="CAK171" s="218"/>
      <c r="CAL171" s="218"/>
      <c r="CAM171" s="218"/>
      <c r="CAN171" s="218"/>
      <c r="CAO171" s="218"/>
      <c r="CAP171" s="218"/>
      <c r="CAQ171" s="218"/>
      <c r="CAR171" s="218"/>
      <c r="CAS171" s="218"/>
      <c r="CAT171" s="218"/>
      <c r="CAU171" s="218"/>
      <c r="CAV171" s="218"/>
      <c r="CAW171" s="218"/>
      <c r="CAX171" s="218"/>
      <c r="CAY171" s="218"/>
      <c r="CAZ171" s="218"/>
      <c r="CBA171" s="218"/>
      <c r="CBB171" s="218"/>
      <c r="CBC171" s="218"/>
      <c r="CBD171" s="218"/>
      <c r="CBE171" s="218"/>
      <c r="CBF171" s="218"/>
      <c r="CBG171" s="218"/>
      <c r="CBH171" s="218"/>
      <c r="CBI171" s="218"/>
      <c r="CBJ171" s="218"/>
      <c r="CBK171" s="218"/>
      <c r="CBL171" s="218"/>
      <c r="CBM171" s="218"/>
      <c r="CBN171" s="218"/>
      <c r="CBO171" s="218"/>
      <c r="CBP171" s="218"/>
      <c r="CBQ171" s="218"/>
      <c r="CBR171" s="218"/>
      <c r="CBS171" s="218"/>
      <c r="CBT171" s="218"/>
      <c r="CBU171" s="218"/>
      <c r="CBV171" s="218"/>
      <c r="CBW171" s="218"/>
      <c r="CBX171" s="218"/>
      <c r="CBY171" s="218"/>
      <c r="CBZ171" s="218"/>
      <c r="CCA171" s="218"/>
      <c r="CCB171" s="218"/>
      <c r="CCC171" s="218"/>
      <c r="CCD171" s="218"/>
      <c r="CCE171" s="218"/>
      <c r="CCF171" s="218"/>
      <c r="CCG171" s="218"/>
      <c r="CCH171" s="218"/>
      <c r="CCI171" s="218"/>
      <c r="CCJ171" s="218"/>
      <c r="CCK171" s="218"/>
      <c r="CCL171" s="218"/>
      <c r="CCM171" s="218"/>
      <c r="CCN171" s="218"/>
      <c r="CCO171" s="218"/>
      <c r="CCP171" s="218"/>
      <c r="CCQ171" s="218"/>
      <c r="CCR171" s="218"/>
      <c r="CCS171" s="218"/>
      <c r="CCT171" s="218"/>
      <c r="CCU171" s="218"/>
      <c r="CCV171" s="218"/>
      <c r="CCW171" s="218"/>
      <c r="CCX171" s="218"/>
      <c r="CCY171" s="218"/>
      <c r="CCZ171" s="218"/>
      <c r="CDA171" s="218"/>
      <c r="CDB171" s="218"/>
      <c r="CDC171" s="218"/>
      <c r="CDD171" s="218"/>
      <c r="CDE171" s="218"/>
      <c r="CDF171" s="218"/>
      <c r="CDG171" s="218"/>
      <c r="CDH171" s="218"/>
      <c r="CDI171" s="218"/>
      <c r="CDJ171" s="218"/>
      <c r="CDK171" s="218"/>
      <c r="CDL171" s="218"/>
      <c r="CDM171" s="218"/>
      <c r="CDN171" s="218"/>
      <c r="CDO171" s="218"/>
      <c r="CDP171" s="218"/>
      <c r="CDQ171" s="218"/>
      <c r="CDR171" s="218"/>
      <c r="CDS171" s="218"/>
      <c r="CDT171" s="218"/>
      <c r="CDU171" s="218"/>
      <c r="CDV171" s="218"/>
      <c r="CDW171" s="218"/>
      <c r="CDX171" s="218"/>
      <c r="CDY171" s="218"/>
      <c r="CDZ171" s="218"/>
      <c r="CEA171" s="218"/>
      <c r="CEB171" s="218"/>
      <c r="CEC171" s="218"/>
      <c r="CED171" s="218"/>
      <c r="CEE171" s="218"/>
      <c r="CEF171" s="218"/>
      <c r="CEG171" s="218"/>
      <c r="CEH171" s="218"/>
      <c r="CEI171" s="218"/>
      <c r="CEJ171" s="218"/>
      <c r="CEK171" s="218"/>
      <c r="CEL171" s="218"/>
      <c r="CEM171" s="218"/>
      <c r="CEN171" s="218"/>
      <c r="CEO171" s="218"/>
      <c r="CEP171" s="218"/>
      <c r="CEQ171" s="218"/>
      <c r="CER171" s="218"/>
      <c r="CES171" s="218"/>
      <c r="CET171" s="218"/>
      <c r="CEU171" s="218"/>
      <c r="CEV171" s="218"/>
      <c r="CEW171" s="218"/>
      <c r="CEX171" s="218"/>
      <c r="CEY171" s="218"/>
      <c r="CEZ171" s="218"/>
      <c r="CFA171" s="218"/>
      <c r="CFB171" s="218"/>
      <c r="CFC171" s="218"/>
      <c r="CFD171" s="218"/>
      <c r="CFE171" s="218"/>
      <c r="CFF171" s="218"/>
      <c r="CFG171" s="218"/>
      <c r="CFH171" s="218"/>
      <c r="CFI171" s="218"/>
      <c r="CFJ171" s="218"/>
      <c r="CFK171" s="218"/>
      <c r="CFL171" s="218"/>
      <c r="CFM171" s="218"/>
      <c r="CFN171" s="218"/>
      <c r="CFO171" s="218"/>
      <c r="CFP171" s="218"/>
      <c r="CFQ171" s="218"/>
      <c r="CFR171" s="218"/>
      <c r="CFS171" s="218"/>
      <c r="CFT171" s="218"/>
      <c r="CFU171" s="218"/>
      <c r="CFV171" s="218"/>
      <c r="CFW171" s="218"/>
      <c r="CFX171" s="218"/>
      <c r="CFY171" s="218"/>
      <c r="CFZ171" s="218"/>
      <c r="CGA171" s="218"/>
      <c r="CGB171" s="218"/>
      <c r="CGC171" s="218"/>
      <c r="CGD171" s="218"/>
      <c r="CGE171" s="218"/>
      <c r="CGF171" s="218"/>
      <c r="CGG171" s="218"/>
      <c r="CGH171" s="218"/>
      <c r="CGI171" s="218"/>
      <c r="CGJ171" s="218"/>
      <c r="CGK171" s="218"/>
      <c r="CGL171" s="218"/>
      <c r="CGM171" s="218"/>
      <c r="CGN171" s="218"/>
      <c r="CGO171" s="218"/>
      <c r="CGP171" s="218"/>
      <c r="CGQ171" s="218"/>
      <c r="CGR171" s="218"/>
      <c r="CGS171" s="218"/>
      <c r="CGT171" s="218"/>
      <c r="CGU171" s="218"/>
      <c r="CGV171" s="218"/>
      <c r="CGW171" s="218"/>
      <c r="CGX171" s="218"/>
      <c r="CGY171" s="218"/>
      <c r="CGZ171" s="218"/>
      <c r="CHA171" s="218"/>
      <c r="CHB171" s="218"/>
      <c r="CHC171" s="218"/>
      <c r="CHD171" s="218"/>
      <c r="CHE171" s="218"/>
      <c r="CHF171" s="218"/>
      <c r="CHG171" s="218"/>
      <c r="CHH171" s="218"/>
      <c r="CHI171" s="218"/>
      <c r="CHJ171" s="218"/>
      <c r="CHK171" s="218"/>
      <c r="CHL171" s="218"/>
      <c r="CHM171" s="218"/>
      <c r="CHN171" s="218"/>
      <c r="CHO171" s="218"/>
      <c r="CHP171" s="218"/>
      <c r="CHQ171" s="218"/>
      <c r="CHR171" s="218"/>
      <c r="CHS171" s="218"/>
      <c r="CHT171" s="218"/>
      <c r="CHU171" s="218"/>
      <c r="CHV171" s="218"/>
      <c r="CHW171" s="218"/>
      <c r="CHX171" s="218"/>
      <c r="CHY171" s="218"/>
      <c r="CHZ171" s="218"/>
      <c r="CIA171" s="218"/>
      <c r="CIB171" s="218"/>
      <c r="CIC171" s="218"/>
      <c r="CID171" s="218"/>
      <c r="CIE171" s="218"/>
      <c r="CIF171" s="218"/>
      <c r="CIG171" s="218"/>
      <c r="CIH171" s="218"/>
      <c r="CII171" s="218"/>
      <c r="CIJ171" s="218"/>
      <c r="CIK171" s="218"/>
      <c r="CIL171" s="218"/>
      <c r="CIM171" s="218"/>
      <c r="CIN171" s="218"/>
      <c r="CIO171" s="218"/>
      <c r="CIP171" s="218"/>
      <c r="CIQ171" s="218"/>
      <c r="CIR171" s="218"/>
      <c r="CIS171" s="218"/>
      <c r="CIT171" s="218"/>
      <c r="CIU171" s="218"/>
      <c r="CIV171" s="218"/>
      <c r="CIW171" s="218"/>
      <c r="CIX171" s="218"/>
      <c r="CIY171" s="218"/>
      <c r="CIZ171" s="218"/>
      <c r="CJA171" s="218"/>
      <c r="CJB171" s="218"/>
      <c r="CJC171" s="218"/>
      <c r="CJD171" s="218"/>
      <c r="CJE171" s="218"/>
      <c r="CJF171" s="218"/>
      <c r="CJG171" s="218"/>
      <c r="CJH171" s="218"/>
      <c r="CJI171" s="218"/>
      <c r="CJJ171" s="218"/>
      <c r="CJK171" s="218"/>
      <c r="CJL171" s="218"/>
      <c r="CJM171" s="218"/>
      <c r="CJN171" s="218"/>
      <c r="CJO171" s="218"/>
      <c r="CJP171" s="218"/>
      <c r="CJQ171" s="218"/>
      <c r="CJR171" s="218"/>
      <c r="CJS171" s="218"/>
      <c r="CJT171" s="218"/>
      <c r="CJU171" s="218"/>
      <c r="CJV171" s="218"/>
      <c r="CJW171" s="218"/>
      <c r="CJX171" s="218"/>
      <c r="CJY171" s="218"/>
      <c r="CJZ171" s="218"/>
      <c r="CKA171" s="218"/>
      <c r="CKB171" s="218"/>
      <c r="CKC171" s="218"/>
      <c r="CKD171" s="218"/>
      <c r="CKE171" s="218"/>
      <c r="CKF171" s="218"/>
      <c r="CKG171" s="218"/>
      <c r="CKH171" s="218"/>
      <c r="CKI171" s="218"/>
      <c r="CKJ171" s="218"/>
      <c r="CKK171" s="218"/>
      <c r="CKL171" s="218"/>
      <c r="CKM171" s="218"/>
      <c r="CKN171" s="218"/>
      <c r="CKO171" s="218"/>
      <c r="CKP171" s="218"/>
      <c r="CKQ171" s="218"/>
      <c r="CKR171" s="218"/>
      <c r="CKS171" s="218"/>
      <c r="CKT171" s="218"/>
      <c r="CKU171" s="218"/>
      <c r="CKV171" s="218"/>
      <c r="CKW171" s="218"/>
      <c r="CKX171" s="218"/>
      <c r="CKY171" s="218"/>
      <c r="CKZ171" s="218"/>
      <c r="CLA171" s="218"/>
      <c r="CLB171" s="218"/>
      <c r="CLC171" s="218"/>
      <c r="CLD171" s="218"/>
      <c r="CLE171" s="218"/>
      <c r="CLF171" s="218"/>
      <c r="CLG171" s="218"/>
      <c r="CLH171" s="218"/>
      <c r="CLI171" s="218"/>
      <c r="CLJ171" s="218"/>
      <c r="CLK171" s="218"/>
      <c r="CLL171" s="218"/>
      <c r="CLM171" s="218"/>
      <c r="CLN171" s="218"/>
      <c r="CLO171" s="218"/>
      <c r="CLP171" s="218"/>
      <c r="CLQ171" s="218"/>
      <c r="CLR171" s="218"/>
      <c r="CLS171" s="218"/>
      <c r="CLT171" s="218"/>
      <c r="CLU171" s="218"/>
      <c r="CLV171" s="218"/>
      <c r="CLW171" s="218"/>
      <c r="CLX171" s="218"/>
      <c r="CLY171" s="218"/>
      <c r="CLZ171" s="218"/>
      <c r="CMA171" s="218"/>
      <c r="CMB171" s="218"/>
      <c r="CMC171" s="218"/>
      <c r="CMD171" s="218"/>
      <c r="CME171" s="218"/>
      <c r="CMF171" s="218"/>
      <c r="CMG171" s="218"/>
      <c r="CMH171" s="218"/>
      <c r="CMI171" s="218"/>
      <c r="CMJ171" s="218"/>
      <c r="CMK171" s="218"/>
      <c r="CML171" s="218"/>
      <c r="CMM171" s="218"/>
      <c r="CMN171" s="218"/>
      <c r="CMO171" s="218"/>
      <c r="CMP171" s="218"/>
      <c r="CMQ171" s="218"/>
      <c r="CMR171" s="218"/>
      <c r="CMS171" s="218"/>
      <c r="CMT171" s="218"/>
      <c r="CMU171" s="218"/>
      <c r="CMV171" s="218"/>
      <c r="CMW171" s="218"/>
      <c r="CMX171" s="218"/>
      <c r="CMY171" s="218"/>
      <c r="CMZ171" s="218"/>
      <c r="CNA171" s="218"/>
      <c r="CNB171" s="218"/>
      <c r="CNC171" s="218"/>
      <c r="CND171" s="218"/>
      <c r="CNE171" s="218"/>
      <c r="CNF171" s="218"/>
      <c r="CNG171" s="218"/>
      <c r="CNH171" s="218"/>
      <c r="CNI171" s="218"/>
      <c r="CNJ171" s="218"/>
      <c r="CNK171" s="218"/>
      <c r="CNL171" s="218"/>
      <c r="CNM171" s="218"/>
      <c r="CNN171" s="218"/>
      <c r="CNO171" s="218"/>
      <c r="CNP171" s="218"/>
      <c r="CNQ171" s="218"/>
      <c r="CNR171" s="218"/>
      <c r="CNS171" s="218"/>
      <c r="CNT171" s="218"/>
      <c r="CNU171" s="218"/>
      <c r="CNV171" s="218"/>
      <c r="CNW171" s="218"/>
      <c r="CNX171" s="218"/>
      <c r="CNY171" s="218"/>
      <c r="CNZ171" s="218"/>
      <c r="COA171" s="218"/>
      <c r="COB171" s="218"/>
      <c r="COC171" s="218"/>
      <c r="COD171" s="218"/>
      <c r="COE171" s="218"/>
      <c r="COF171" s="218"/>
      <c r="COG171" s="218"/>
      <c r="COH171" s="218"/>
      <c r="COI171" s="218"/>
      <c r="COJ171" s="218"/>
      <c r="COK171" s="218"/>
      <c r="COL171" s="218"/>
      <c r="COM171" s="218"/>
      <c r="CON171" s="218"/>
      <c r="COO171" s="218"/>
      <c r="COP171" s="218"/>
      <c r="COQ171" s="218"/>
      <c r="COR171" s="218"/>
      <c r="COS171" s="218"/>
      <c r="COT171" s="218"/>
      <c r="COU171" s="218"/>
      <c r="COV171" s="218"/>
      <c r="COW171" s="218"/>
      <c r="COX171" s="218"/>
      <c r="COY171" s="218"/>
      <c r="COZ171" s="218"/>
      <c r="CPA171" s="218"/>
      <c r="CPB171" s="218"/>
      <c r="CPC171" s="218"/>
      <c r="CPD171" s="218"/>
      <c r="CPE171" s="218"/>
      <c r="CPF171" s="218"/>
    </row>
    <row r="172" spans="1:2450" s="175" customFormat="1" ht="26.25" customHeight="1" x14ac:dyDescent="0.25">
      <c r="A172" s="663" t="s">
        <v>245</v>
      </c>
      <c r="B172" s="664"/>
      <c r="C172" s="664"/>
      <c r="D172" s="664"/>
      <c r="E172" s="664"/>
      <c r="F172" s="664"/>
      <c r="G172" s="664"/>
      <c r="H172" s="28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18"/>
      <c r="AZ172" s="218"/>
      <c r="BA172" s="218"/>
      <c r="BB172" s="218"/>
      <c r="BC172" s="218"/>
      <c r="BD172" s="218"/>
      <c r="BE172" s="218"/>
      <c r="BF172" s="218"/>
      <c r="BG172" s="218"/>
      <c r="BH172" s="218"/>
      <c r="BI172" s="218"/>
      <c r="BJ172" s="218"/>
      <c r="BK172" s="218"/>
      <c r="BL172" s="218"/>
      <c r="BM172" s="218"/>
      <c r="BN172" s="218"/>
      <c r="BO172" s="218"/>
      <c r="BP172" s="218"/>
      <c r="BQ172" s="218"/>
      <c r="BR172" s="218"/>
      <c r="BS172" s="218"/>
      <c r="BT172" s="218"/>
      <c r="BU172" s="218"/>
      <c r="BV172" s="218"/>
      <c r="BW172" s="218"/>
      <c r="BX172" s="218"/>
      <c r="BY172" s="218"/>
      <c r="BZ172" s="218"/>
      <c r="CA172" s="218"/>
      <c r="CB172" s="218"/>
      <c r="CC172" s="218"/>
      <c r="CD172" s="218"/>
      <c r="CE172" s="218"/>
      <c r="CF172" s="218"/>
      <c r="CG172" s="218"/>
      <c r="CH172" s="218"/>
      <c r="CI172" s="218"/>
      <c r="CJ172" s="218"/>
      <c r="CK172" s="218"/>
      <c r="CL172" s="218"/>
      <c r="CM172" s="218"/>
      <c r="CN172" s="218"/>
      <c r="CO172" s="218"/>
      <c r="CP172" s="218"/>
      <c r="CQ172" s="218"/>
      <c r="CR172" s="218"/>
      <c r="CS172" s="218"/>
      <c r="CT172" s="218"/>
      <c r="CU172" s="218"/>
      <c r="CV172" s="218"/>
      <c r="CW172" s="218"/>
      <c r="CX172" s="218"/>
      <c r="CY172" s="218"/>
      <c r="CZ172" s="218"/>
      <c r="DA172" s="218"/>
      <c r="DB172" s="218"/>
      <c r="DC172" s="218"/>
      <c r="DD172" s="218"/>
      <c r="DE172" s="218"/>
      <c r="DF172" s="218"/>
      <c r="DG172" s="218"/>
      <c r="DH172" s="218"/>
      <c r="DI172" s="218"/>
      <c r="DJ172" s="218"/>
      <c r="DK172" s="218"/>
      <c r="DL172" s="218"/>
      <c r="DM172" s="218"/>
      <c r="DN172" s="218"/>
      <c r="DO172" s="218"/>
      <c r="DP172" s="218"/>
      <c r="DQ172" s="218"/>
      <c r="DR172" s="218"/>
      <c r="DS172" s="218"/>
      <c r="DT172" s="218"/>
      <c r="DU172" s="218"/>
      <c r="DV172" s="218"/>
      <c r="DW172" s="218"/>
      <c r="DX172" s="218"/>
      <c r="DY172" s="218"/>
      <c r="DZ172" s="218"/>
      <c r="EA172" s="218"/>
      <c r="EB172" s="218"/>
      <c r="EC172" s="218"/>
      <c r="ED172" s="218"/>
      <c r="EE172" s="218"/>
      <c r="EF172" s="218"/>
      <c r="EG172" s="218"/>
      <c r="EH172" s="218"/>
      <c r="EI172" s="218"/>
      <c r="EJ172" s="218"/>
      <c r="EK172" s="218"/>
      <c r="EL172" s="218"/>
      <c r="EM172" s="218"/>
      <c r="EN172" s="218"/>
      <c r="EO172" s="218"/>
      <c r="EP172" s="218"/>
      <c r="EQ172" s="218"/>
      <c r="ER172" s="218"/>
      <c r="ES172" s="218"/>
      <c r="ET172" s="218"/>
      <c r="EU172" s="218"/>
      <c r="EV172" s="218"/>
      <c r="EW172" s="218"/>
      <c r="EX172" s="218"/>
      <c r="EY172" s="218"/>
      <c r="EZ172" s="218"/>
      <c r="FA172" s="218"/>
      <c r="FB172" s="218"/>
      <c r="FC172" s="218"/>
      <c r="FD172" s="218"/>
      <c r="FE172" s="218"/>
      <c r="FF172" s="218"/>
      <c r="FG172" s="218"/>
      <c r="FH172" s="218"/>
      <c r="FI172" s="218"/>
      <c r="FJ172" s="218"/>
      <c r="FK172" s="218"/>
      <c r="FL172" s="218"/>
      <c r="FM172" s="218"/>
      <c r="FN172" s="218"/>
      <c r="FO172" s="218"/>
      <c r="FP172" s="218"/>
      <c r="FQ172" s="218"/>
      <c r="FR172" s="218"/>
      <c r="FS172" s="218"/>
      <c r="FT172" s="218"/>
      <c r="FU172" s="218"/>
      <c r="FV172" s="218"/>
      <c r="FW172" s="218"/>
      <c r="FX172" s="218"/>
      <c r="FY172" s="218"/>
      <c r="FZ172" s="218"/>
      <c r="GA172" s="218"/>
      <c r="GB172" s="218"/>
      <c r="GC172" s="218"/>
      <c r="GD172" s="218"/>
      <c r="GE172" s="218"/>
      <c r="GF172" s="218"/>
      <c r="GG172" s="218"/>
      <c r="GH172" s="218"/>
      <c r="GI172" s="218"/>
      <c r="GJ172" s="218"/>
      <c r="GK172" s="218"/>
      <c r="GL172" s="218"/>
      <c r="GM172" s="218"/>
      <c r="GN172" s="218"/>
      <c r="GO172" s="218"/>
      <c r="GP172" s="218"/>
      <c r="GQ172" s="218"/>
      <c r="GR172" s="218"/>
      <c r="GS172" s="218"/>
      <c r="GT172" s="218"/>
      <c r="GU172" s="218"/>
      <c r="GV172" s="218"/>
      <c r="GW172" s="218"/>
      <c r="GX172" s="218"/>
      <c r="GY172" s="218"/>
      <c r="GZ172" s="218"/>
      <c r="HA172" s="218"/>
      <c r="HB172" s="218"/>
      <c r="HC172" s="218"/>
      <c r="HD172" s="218"/>
      <c r="HE172" s="218"/>
      <c r="HF172" s="218"/>
      <c r="HG172" s="218"/>
      <c r="HH172" s="218"/>
      <c r="HI172" s="218"/>
      <c r="HJ172" s="218"/>
      <c r="HK172" s="218"/>
      <c r="HL172" s="218"/>
      <c r="HM172" s="218"/>
      <c r="HN172" s="218"/>
      <c r="HO172" s="218"/>
      <c r="HP172" s="218"/>
      <c r="HQ172" s="218"/>
      <c r="HR172" s="218"/>
      <c r="HS172" s="218"/>
      <c r="HT172" s="218"/>
      <c r="HU172" s="218"/>
      <c r="HV172" s="218"/>
      <c r="HW172" s="218"/>
      <c r="HX172" s="218"/>
      <c r="HY172" s="218"/>
      <c r="HZ172" s="218"/>
      <c r="IA172" s="218"/>
      <c r="IB172" s="218"/>
      <c r="IC172" s="218"/>
      <c r="ID172" s="218"/>
      <c r="IE172" s="218"/>
      <c r="IF172" s="218"/>
      <c r="IG172" s="218"/>
      <c r="IH172" s="218"/>
      <c r="II172" s="218"/>
      <c r="IJ172" s="218"/>
      <c r="IK172" s="218"/>
      <c r="IL172" s="218"/>
      <c r="IM172" s="218"/>
      <c r="IN172" s="218"/>
      <c r="IO172" s="218"/>
      <c r="IP172" s="218"/>
      <c r="IQ172" s="218"/>
      <c r="IR172" s="218"/>
      <c r="IS172" s="218"/>
      <c r="IT172" s="218"/>
      <c r="IU172" s="218"/>
      <c r="IV172" s="218"/>
      <c r="IW172" s="218"/>
      <c r="IX172" s="218"/>
      <c r="IY172" s="218"/>
      <c r="IZ172" s="218"/>
      <c r="JA172" s="218"/>
      <c r="JB172" s="218"/>
      <c r="JC172" s="218"/>
      <c r="JD172" s="218"/>
      <c r="JE172" s="218"/>
      <c r="JF172" s="218"/>
      <c r="JG172" s="218"/>
      <c r="JH172" s="218"/>
      <c r="JI172" s="218"/>
      <c r="JJ172" s="218"/>
      <c r="JK172" s="218"/>
      <c r="JL172" s="218"/>
      <c r="JM172" s="218"/>
      <c r="JN172" s="218"/>
      <c r="JO172" s="218"/>
      <c r="JP172" s="218"/>
      <c r="JQ172" s="218"/>
      <c r="JR172" s="218"/>
      <c r="JS172" s="218"/>
      <c r="JT172" s="218"/>
      <c r="JU172" s="218"/>
      <c r="JV172" s="218"/>
      <c r="JW172" s="218"/>
      <c r="JX172" s="218"/>
      <c r="JY172" s="218"/>
      <c r="JZ172" s="218"/>
      <c r="KA172" s="218"/>
      <c r="KB172" s="218"/>
      <c r="KC172" s="218"/>
      <c r="KD172" s="218"/>
      <c r="KE172" s="218"/>
      <c r="KF172" s="218"/>
      <c r="KG172" s="218"/>
      <c r="KH172" s="218"/>
      <c r="KI172" s="218"/>
      <c r="KJ172" s="218"/>
      <c r="KK172" s="218"/>
      <c r="KL172" s="218"/>
      <c r="KM172" s="218"/>
      <c r="KN172" s="218"/>
      <c r="KO172" s="218"/>
      <c r="KP172" s="218"/>
      <c r="KQ172" s="218"/>
      <c r="KR172" s="218"/>
      <c r="KS172" s="218"/>
      <c r="KT172" s="218"/>
      <c r="KU172" s="218"/>
      <c r="KV172" s="218"/>
      <c r="KW172" s="218"/>
      <c r="KX172" s="218"/>
      <c r="KY172" s="218"/>
      <c r="KZ172" s="218"/>
      <c r="LA172" s="218"/>
      <c r="LB172" s="218"/>
      <c r="LC172" s="218"/>
      <c r="LD172" s="218"/>
      <c r="LE172" s="218"/>
      <c r="LF172" s="218"/>
      <c r="LG172" s="218"/>
      <c r="LH172" s="218"/>
      <c r="LI172" s="218"/>
      <c r="LJ172" s="218"/>
      <c r="LK172" s="218"/>
      <c r="LL172" s="218"/>
      <c r="LM172" s="218"/>
      <c r="LN172" s="218"/>
      <c r="LO172" s="218"/>
      <c r="LP172" s="218"/>
      <c r="LQ172" s="218"/>
      <c r="LR172" s="218"/>
      <c r="LS172" s="218"/>
      <c r="LT172" s="218"/>
      <c r="LU172" s="218"/>
      <c r="LV172" s="218"/>
      <c r="LW172" s="218"/>
      <c r="LX172" s="218"/>
      <c r="LY172" s="218"/>
      <c r="LZ172" s="218"/>
      <c r="MA172" s="218"/>
      <c r="MB172" s="218"/>
      <c r="MC172" s="218"/>
      <c r="MD172" s="218"/>
      <c r="ME172" s="218"/>
      <c r="MF172" s="218"/>
      <c r="MG172" s="218"/>
      <c r="MH172" s="218"/>
      <c r="MI172" s="218"/>
      <c r="MJ172" s="218"/>
      <c r="MK172" s="218"/>
      <c r="ML172" s="218"/>
      <c r="MM172" s="218"/>
      <c r="MN172" s="218"/>
      <c r="MO172" s="218"/>
      <c r="MP172" s="218"/>
      <c r="MQ172" s="218"/>
      <c r="MR172" s="218"/>
      <c r="MS172" s="218"/>
      <c r="MT172" s="218"/>
      <c r="MU172" s="218"/>
      <c r="MV172" s="218"/>
      <c r="MW172" s="218"/>
      <c r="MX172" s="218"/>
      <c r="MY172" s="218"/>
      <c r="MZ172" s="218"/>
      <c r="NA172" s="218"/>
      <c r="NB172" s="218"/>
      <c r="NC172" s="218"/>
      <c r="ND172" s="218"/>
      <c r="NE172" s="218"/>
      <c r="NF172" s="218"/>
      <c r="NG172" s="218"/>
      <c r="NH172" s="218"/>
      <c r="NI172" s="218"/>
      <c r="NJ172" s="218"/>
      <c r="NK172" s="218"/>
      <c r="NL172" s="218"/>
      <c r="NM172" s="218"/>
      <c r="NN172" s="218"/>
      <c r="NO172" s="218"/>
      <c r="NP172" s="218"/>
      <c r="NQ172" s="218"/>
      <c r="NR172" s="218"/>
      <c r="NS172" s="218"/>
      <c r="NT172" s="218"/>
      <c r="NU172" s="218"/>
      <c r="NV172" s="218"/>
      <c r="NW172" s="218"/>
      <c r="NX172" s="218"/>
      <c r="NY172" s="218"/>
      <c r="NZ172" s="218"/>
      <c r="OA172" s="218"/>
      <c r="OB172" s="218"/>
      <c r="OC172" s="218"/>
      <c r="OD172" s="218"/>
      <c r="OE172" s="218"/>
      <c r="OF172" s="218"/>
      <c r="OG172" s="218"/>
      <c r="OH172" s="218"/>
      <c r="OI172" s="218"/>
      <c r="OJ172" s="218"/>
      <c r="OK172" s="218"/>
      <c r="OL172" s="218"/>
      <c r="OM172" s="218"/>
      <c r="ON172" s="218"/>
      <c r="OO172" s="218"/>
      <c r="OP172" s="218"/>
      <c r="OQ172" s="218"/>
      <c r="OR172" s="218"/>
      <c r="OS172" s="218"/>
      <c r="OT172" s="218"/>
      <c r="OU172" s="218"/>
      <c r="OV172" s="218"/>
      <c r="OW172" s="218"/>
      <c r="OX172" s="218"/>
      <c r="OY172" s="218"/>
      <c r="OZ172" s="218"/>
      <c r="PA172" s="218"/>
      <c r="PB172" s="218"/>
      <c r="PC172" s="218"/>
      <c r="PD172" s="218"/>
      <c r="PE172" s="218"/>
      <c r="PF172" s="218"/>
      <c r="PG172" s="218"/>
      <c r="PH172" s="218"/>
      <c r="PI172" s="218"/>
      <c r="PJ172" s="218"/>
      <c r="PK172" s="218"/>
      <c r="PL172" s="218"/>
      <c r="PM172" s="218"/>
      <c r="PN172" s="218"/>
      <c r="PO172" s="218"/>
      <c r="PP172" s="218"/>
      <c r="PQ172" s="218"/>
      <c r="PR172" s="218"/>
      <c r="PS172" s="218"/>
      <c r="PT172" s="218"/>
      <c r="PU172" s="218"/>
      <c r="PV172" s="218"/>
      <c r="PW172" s="218"/>
      <c r="PX172" s="218"/>
      <c r="PY172" s="218"/>
      <c r="PZ172" s="218"/>
      <c r="QA172" s="218"/>
      <c r="QB172" s="218"/>
      <c r="QC172" s="218"/>
      <c r="QD172" s="218"/>
      <c r="QE172" s="218"/>
      <c r="QF172" s="218"/>
      <c r="QG172" s="218"/>
      <c r="QH172" s="218"/>
      <c r="QI172" s="218"/>
      <c r="QJ172" s="218"/>
      <c r="QK172" s="218"/>
      <c r="QL172" s="218"/>
      <c r="QM172" s="218"/>
      <c r="QN172" s="218"/>
      <c r="QO172" s="218"/>
      <c r="QP172" s="218"/>
      <c r="QQ172" s="218"/>
      <c r="QR172" s="218"/>
      <c r="QS172" s="218"/>
      <c r="QT172" s="218"/>
      <c r="QU172" s="218"/>
      <c r="QV172" s="218"/>
      <c r="QW172" s="218"/>
      <c r="QX172" s="218"/>
      <c r="QY172" s="218"/>
      <c r="QZ172" s="218"/>
      <c r="RA172" s="218"/>
      <c r="RB172" s="218"/>
      <c r="RC172" s="218"/>
      <c r="RD172" s="218"/>
      <c r="RE172" s="218"/>
      <c r="RF172" s="218"/>
      <c r="RG172" s="218"/>
      <c r="RH172" s="218"/>
      <c r="RI172" s="218"/>
      <c r="RJ172" s="218"/>
      <c r="RK172" s="218"/>
      <c r="RL172" s="218"/>
      <c r="RM172" s="218"/>
      <c r="RN172" s="218"/>
      <c r="RO172" s="218"/>
      <c r="RP172" s="218"/>
      <c r="RQ172" s="218"/>
      <c r="RR172" s="218"/>
      <c r="RS172" s="218"/>
      <c r="RT172" s="218"/>
      <c r="RU172" s="218"/>
      <c r="RV172" s="218"/>
      <c r="RW172" s="218"/>
      <c r="RX172" s="218"/>
      <c r="RY172" s="218"/>
      <c r="RZ172" s="218"/>
      <c r="SA172" s="218"/>
      <c r="SB172" s="218"/>
      <c r="SC172" s="218"/>
      <c r="SD172" s="218"/>
      <c r="SE172" s="218"/>
      <c r="SF172" s="218"/>
      <c r="SG172" s="218"/>
      <c r="SH172" s="218"/>
      <c r="SI172" s="218"/>
      <c r="SJ172" s="218"/>
      <c r="SK172" s="218"/>
      <c r="SL172" s="218"/>
      <c r="SM172" s="218"/>
      <c r="SN172" s="218"/>
      <c r="SO172" s="218"/>
      <c r="SP172" s="218"/>
      <c r="SQ172" s="218"/>
      <c r="SR172" s="218"/>
      <c r="SS172" s="218"/>
      <c r="ST172" s="218"/>
      <c r="SU172" s="218"/>
      <c r="SV172" s="218"/>
      <c r="SW172" s="218"/>
      <c r="SX172" s="218"/>
      <c r="SY172" s="218"/>
      <c r="SZ172" s="218"/>
      <c r="TA172" s="218"/>
      <c r="TB172" s="218"/>
      <c r="TC172" s="218"/>
      <c r="TD172" s="218"/>
      <c r="TE172" s="218"/>
      <c r="TF172" s="218"/>
      <c r="TG172" s="218"/>
      <c r="TH172" s="218"/>
      <c r="TI172" s="218"/>
      <c r="TJ172" s="218"/>
      <c r="TK172" s="218"/>
      <c r="TL172" s="218"/>
      <c r="TM172" s="218"/>
      <c r="TN172" s="218"/>
      <c r="TO172" s="218"/>
      <c r="TP172" s="218"/>
      <c r="TQ172" s="218"/>
      <c r="TR172" s="218"/>
      <c r="TS172" s="218"/>
      <c r="TT172" s="218"/>
      <c r="TU172" s="218"/>
      <c r="TV172" s="218"/>
      <c r="TW172" s="218"/>
      <c r="TX172" s="218"/>
      <c r="TY172" s="218"/>
      <c r="TZ172" s="218"/>
      <c r="UA172" s="218"/>
      <c r="UB172" s="218"/>
      <c r="UC172" s="218"/>
      <c r="UD172" s="218"/>
      <c r="UE172" s="218"/>
      <c r="UF172" s="218"/>
      <c r="UG172" s="218"/>
      <c r="UH172" s="218"/>
      <c r="UI172" s="218"/>
      <c r="UJ172" s="218"/>
      <c r="UK172" s="218"/>
      <c r="UL172" s="218"/>
      <c r="UM172" s="218"/>
      <c r="UN172" s="218"/>
      <c r="UO172" s="218"/>
      <c r="UP172" s="218"/>
      <c r="UQ172" s="218"/>
      <c r="UR172" s="218"/>
      <c r="US172" s="218"/>
      <c r="UT172" s="218"/>
      <c r="UU172" s="218"/>
      <c r="UV172" s="218"/>
      <c r="UW172" s="218"/>
      <c r="UX172" s="218"/>
      <c r="UY172" s="218"/>
      <c r="UZ172" s="218"/>
      <c r="VA172" s="218"/>
      <c r="VB172" s="218"/>
      <c r="VC172" s="218"/>
      <c r="VD172" s="218"/>
      <c r="VE172" s="218"/>
      <c r="VF172" s="218"/>
      <c r="VG172" s="218"/>
      <c r="VH172" s="218"/>
      <c r="VI172" s="218"/>
      <c r="VJ172" s="218"/>
      <c r="VK172" s="218"/>
      <c r="VL172" s="218"/>
      <c r="VM172" s="218"/>
      <c r="VN172" s="218"/>
      <c r="VO172" s="218"/>
      <c r="VP172" s="218"/>
      <c r="VQ172" s="218"/>
      <c r="VR172" s="218"/>
      <c r="VS172" s="218"/>
      <c r="VT172" s="218"/>
      <c r="VU172" s="218"/>
      <c r="VV172" s="218"/>
      <c r="VW172" s="218"/>
      <c r="VX172" s="218"/>
      <c r="VY172" s="218"/>
      <c r="VZ172" s="218"/>
      <c r="WA172" s="218"/>
      <c r="WB172" s="218"/>
      <c r="WC172" s="218"/>
      <c r="WD172" s="218"/>
      <c r="WE172" s="218"/>
      <c r="WF172" s="218"/>
      <c r="WG172" s="218"/>
      <c r="WH172" s="218"/>
      <c r="WI172" s="218"/>
      <c r="WJ172" s="218"/>
      <c r="WK172" s="218"/>
      <c r="WL172" s="218"/>
      <c r="WM172" s="218"/>
      <c r="WN172" s="218"/>
      <c r="WO172" s="218"/>
      <c r="WP172" s="218"/>
      <c r="WQ172" s="218"/>
      <c r="WR172" s="218"/>
      <c r="WS172" s="218"/>
      <c r="WT172" s="218"/>
      <c r="WU172" s="218"/>
      <c r="WV172" s="218"/>
      <c r="WW172" s="218"/>
      <c r="WX172" s="218"/>
      <c r="WY172" s="218"/>
      <c r="WZ172" s="218"/>
      <c r="XA172" s="218"/>
      <c r="XB172" s="218"/>
      <c r="XC172" s="218"/>
      <c r="XD172" s="218"/>
      <c r="XE172" s="218"/>
      <c r="XF172" s="218"/>
      <c r="XG172" s="218"/>
      <c r="XH172" s="218"/>
      <c r="XI172" s="218"/>
      <c r="XJ172" s="218"/>
      <c r="XK172" s="218"/>
      <c r="XL172" s="218"/>
      <c r="XM172" s="218"/>
      <c r="XN172" s="218"/>
      <c r="XO172" s="218"/>
      <c r="XP172" s="218"/>
      <c r="XQ172" s="218"/>
      <c r="XR172" s="218"/>
      <c r="XS172" s="218"/>
      <c r="XT172" s="218"/>
      <c r="XU172" s="218"/>
      <c r="XV172" s="218"/>
      <c r="XW172" s="218"/>
      <c r="XX172" s="218"/>
      <c r="XY172" s="218"/>
      <c r="XZ172" s="218"/>
      <c r="YA172" s="218"/>
      <c r="YB172" s="218"/>
      <c r="YC172" s="218"/>
      <c r="YD172" s="218"/>
      <c r="YE172" s="218"/>
      <c r="YF172" s="218"/>
      <c r="YG172" s="218"/>
      <c r="YH172" s="218"/>
      <c r="YI172" s="218"/>
      <c r="YJ172" s="218"/>
      <c r="YK172" s="218"/>
      <c r="YL172" s="218"/>
      <c r="YM172" s="218"/>
      <c r="YN172" s="218"/>
      <c r="YO172" s="218"/>
      <c r="YP172" s="218"/>
      <c r="YQ172" s="218"/>
      <c r="YR172" s="218"/>
      <c r="YS172" s="218"/>
      <c r="YT172" s="218"/>
      <c r="YU172" s="218"/>
      <c r="YV172" s="218"/>
      <c r="YW172" s="218"/>
      <c r="YX172" s="218"/>
      <c r="YY172" s="218"/>
      <c r="YZ172" s="218"/>
      <c r="ZA172" s="218"/>
      <c r="ZB172" s="218"/>
      <c r="ZC172" s="218"/>
      <c r="ZD172" s="218"/>
      <c r="ZE172" s="218"/>
      <c r="ZF172" s="218"/>
      <c r="ZG172" s="218"/>
      <c r="ZH172" s="218"/>
      <c r="ZI172" s="218"/>
      <c r="ZJ172" s="218"/>
      <c r="ZK172" s="218"/>
      <c r="ZL172" s="218"/>
      <c r="ZM172" s="218"/>
      <c r="ZN172" s="218"/>
      <c r="ZO172" s="218"/>
      <c r="ZP172" s="218"/>
      <c r="ZQ172" s="218"/>
      <c r="ZR172" s="218"/>
      <c r="ZS172" s="218"/>
      <c r="ZT172" s="218"/>
      <c r="ZU172" s="218"/>
      <c r="ZV172" s="218"/>
      <c r="ZW172" s="218"/>
      <c r="ZX172" s="218"/>
      <c r="ZY172" s="218"/>
      <c r="ZZ172" s="218"/>
      <c r="AAA172" s="218"/>
      <c r="AAB172" s="218"/>
      <c r="AAC172" s="218"/>
      <c r="AAD172" s="218"/>
      <c r="AAE172" s="218"/>
      <c r="AAF172" s="218"/>
      <c r="AAG172" s="218"/>
      <c r="AAH172" s="218"/>
      <c r="AAI172" s="218"/>
      <c r="AAJ172" s="218"/>
      <c r="AAK172" s="218"/>
      <c r="AAL172" s="218"/>
      <c r="AAM172" s="218"/>
      <c r="AAN172" s="218"/>
      <c r="AAO172" s="218"/>
      <c r="AAP172" s="218"/>
      <c r="AAQ172" s="218"/>
      <c r="AAR172" s="218"/>
      <c r="AAS172" s="218"/>
      <c r="AAT172" s="218"/>
      <c r="AAU172" s="218"/>
      <c r="AAV172" s="218"/>
      <c r="AAW172" s="218"/>
      <c r="AAX172" s="218"/>
      <c r="AAY172" s="218"/>
      <c r="AAZ172" s="218"/>
      <c r="ABA172" s="218"/>
      <c r="ABB172" s="218"/>
      <c r="ABC172" s="218"/>
      <c r="ABD172" s="218"/>
      <c r="ABE172" s="218"/>
      <c r="ABF172" s="218"/>
      <c r="ABG172" s="218"/>
      <c r="ABH172" s="218"/>
      <c r="ABI172" s="218"/>
      <c r="ABJ172" s="218"/>
      <c r="ABK172" s="218"/>
      <c r="ABL172" s="218"/>
      <c r="ABM172" s="218"/>
      <c r="ABN172" s="218"/>
      <c r="ABO172" s="218"/>
      <c r="ABP172" s="218"/>
      <c r="ABQ172" s="218"/>
      <c r="ABR172" s="218"/>
      <c r="ABS172" s="218"/>
      <c r="ABT172" s="218"/>
      <c r="ABU172" s="218"/>
      <c r="ABV172" s="218"/>
      <c r="ABW172" s="218"/>
      <c r="ABX172" s="218"/>
      <c r="ABY172" s="218"/>
      <c r="ABZ172" s="218"/>
      <c r="ACA172" s="218"/>
      <c r="ACB172" s="218"/>
      <c r="ACC172" s="218"/>
      <c r="ACD172" s="218"/>
      <c r="ACE172" s="218"/>
      <c r="ACF172" s="218"/>
      <c r="ACG172" s="218"/>
      <c r="ACH172" s="218"/>
      <c r="ACI172" s="218"/>
      <c r="ACJ172" s="218"/>
      <c r="ACK172" s="218"/>
      <c r="ACL172" s="218"/>
      <c r="ACM172" s="218"/>
      <c r="ACN172" s="218"/>
      <c r="ACO172" s="218"/>
      <c r="ACP172" s="218"/>
      <c r="ACQ172" s="218"/>
      <c r="ACR172" s="218"/>
      <c r="ACS172" s="218"/>
      <c r="ACT172" s="218"/>
      <c r="ACU172" s="218"/>
      <c r="ACV172" s="218"/>
      <c r="ACW172" s="218"/>
      <c r="ACX172" s="218"/>
      <c r="ACY172" s="218"/>
      <c r="ACZ172" s="218"/>
      <c r="ADA172" s="218"/>
      <c r="ADB172" s="218"/>
      <c r="ADC172" s="218"/>
      <c r="ADD172" s="218"/>
      <c r="ADE172" s="218"/>
      <c r="ADF172" s="218"/>
      <c r="ADG172" s="218"/>
      <c r="ADH172" s="218"/>
      <c r="ADI172" s="218"/>
      <c r="ADJ172" s="218"/>
      <c r="ADK172" s="218"/>
      <c r="ADL172" s="218"/>
      <c r="ADM172" s="218"/>
      <c r="ADN172" s="218"/>
      <c r="ADO172" s="218"/>
      <c r="ADP172" s="218"/>
      <c r="ADQ172" s="218"/>
      <c r="ADR172" s="218"/>
      <c r="ADS172" s="218"/>
      <c r="ADT172" s="218"/>
      <c r="ADU172" s="218"/>
      <c r="ADV172" s="218"/>
      <c r="ADW172" s="218"/>
      <c r="ADX172" s="218"/>
      <c r="ADY172" s="218"/>
      <c r="ADZ172" s="218"/>
      <c r="AEA172" s="218"/>
      <c r="AEB172" s="218"/>
      <c r="AEC172" s="218"/>
      <c r="AED172" s="218"/>
      <c r="AEE172" s="218"/>
      <c r="AEF172" s="218"/>
      <c r="AEG172" s="218"/>
      <c r="AEH172" s="218"/>
      <c r="AEI172" s="218"/>
      <c r="AEJ172" s="218"/>
      <c r="AEK172" s="218"/>
      <c r="AEL172" s="218"/>
      <c r="AEM172" s="218"/>
      <c r="AEN172" s="218"/>
      <c r="AEO172" s="218"/>
      <c r="AEP172" s="218"/>
      <c r="AEQ172" s="218"/>
      <c r="AER172" s="218"/>
      <c r="AES172" s="218"/>
      <c r="AET172" s="218"/>
      <c r="AEU172" s="218"/>
      <c r="AEV172" s="218"/>
      <c r="AEW172" s="218"/>
      <c r="AEX172" s="218"/>
      <c r="AEY172" s="218"/>
      <c r="AEZ172" s="218"/>
      <c r="AFA172" s="218"/>
      <c r="AFB172" s="218"/>
      <c r="AFC172" s="218"/>
      <c r="AFD172" s="218"/>
      <c r="AFE172" s="218"/>
      <c r="AFF172" s="218"/>
      <c r="AFG172" s="218"/>
      <c r="AFH172" s="218"/>
      <c r="AFI172" s="218"/>
      <c r="AFJ172" s="218"/>
      <c r="AFK172" s="218"/>
      <c r="AFL172" s="218"/>
      <c r="AFM172" s="218"/>
      <c r="AFN172" s="218"/>
      <c r="AFO172" s="218"/>
      <c r="AFP172" s="218"/>
      <c r="AFQ172" s="218"/>
      <c r="AFR172" s="218"/>
      <c r="AFS172" s="218"/>
      <c r="AFT172" s="218"/>
      <c r="AFU172" s="218"/>
      <c r="AFV172" s="218"/>
      <c r="AFW172" s="218"/>
      <c r="AFX172" s="218"/>
      <c r="AFY172" s="218"/>
      <c r="AFZ172" s="218"/>
      <c r="AGA172" s="218"/>
      <c r="AGB172" s="218"/>
      <c r="AGC172" s="218"/>
      <c r="AGD172" s="218"/>
      <c r="AGE172" s="218"/>
      <c r="AGF172" s="218"/>
      <c r="AGG172" s="218"/>
      <c r="AGH172" s="218"/>
      <c r="AGI172" s="218"/>
      <c r="AGJ172" s="218"/>
      <c r="AGK172" s="218"/>
      <c r="AGL172" s="218"/>
      <c r="AGM172" s="218"/>
      <c r="AGN172" s="218"/>
      <c r="AGO172" s="218"/>
      <c r="AGP172" s="218"/>
      <c r="AGQ172" s="218"/>
      <c r="AGR172" s="218"/>
      <c r="AGS172" s="218"/>
      <c r="AGT172" s="218"/>
      <c r="AGU172" s="218"/>
      <c r="AGV172" s="218"/>
      <c r="AGW172" s="218"/>
      <c r="AGX172" s="218"/>
      <c r="AGY172" s="218"/>
      <c r="AGZ172" s="218"/>
      <c r="AHA172" s="218"/>
      <c r="AHB172" s="218"/>
      <c r="AHC172" s="218"/>
      <c r="AHD172" s="218"/>
      <c r="AHE172" s="218"/>
      <c r="AHF172" s="218"/>
      <c r="AHG172" s="218"/>
      <c r="AHH172" s="218"/>
      <c r="AHI172" s="218"/>
      <c r="AHJ172" s="218"/>
      <c r="AHK172" s="218"/>
      <c r="AHL172" s="218"/>
      <c r="AHM172" s="218"/>
      <c r="AHN172" s="218"/>
      <c r="AHO172" s="218"/>
      <c r="AHP172" s="218"/>
      <c r="AHQ172" s="218"/>
      <c r="AHR172" s="218"/>
      <c r="AHS172" s="218"/>
      <c r="AHT172" s="218"/>
      <c r="AHU172" s="218"/>
      <c r="AHV172" s="218"/>
      <c r="AHW172" s="218"/>
      <c r="AHX172" s="218"/>
      <c r="AHY172" s="218"/>
      <c r="AHZ172" s="218"/>
      <c r="AIA172" s="218"/>
      <c r="AIB172" s="218"/>
      <c r="AIC172" s="218"/>
      <c r="AID172" s="218"/>
      <c r="AIE172" s="218"/>
      <c r="AIF172" s="218"/>
      <c r="AIG172" s="218"/>
      <c r="AIH172" s="218"/>
      <c r="AII172" s="218"/>
      <c r="AIJ172" s="218"/>
      <c r="AIK172" s="218"/>
      <c r="AIL172" s="218"/>
      <c r="AIM172" s="218"/>
      <c r="AIN172" s="218"/>
      <c r="AIO172" s="218"/>
      <c r="AIP172" s="218"/>
      <c r="AIQ172" s="218"/>
      <c r="AIR172" s="218"/>
      <c r="AIS172" s="218"/>
      <c r="AIT172" s="218"/>
      <c r="AIU172" s="218"/>
      <c r="AIV172" s="218"/>
      <c r="AIW172" s="218"/>
      <c r="AIX172" s="218"/>
      <c r="AIY172" s="218"/>
      <c r="AIZ172" s="218"/>
      <c r="AJA172" s="218"/>
      <c r="AJB172" s="218"/>
      <c r="AJC172" s="218"/>
      <c r="AJD172" s="218"/>
      <c r="AJE172" s="218"/>
      <c r="AJF172" s="218"/>
      <c r="AJG172" s="218"/>
      <c r="AJH172" s="218"/>
      <c r="AJI172" s="218"/>
      <c r="AJJ172" s="218"/>
      <c r="AJK172" s="218"/>
      <c r="AJL172" s="218"/>
      <c r="AJM172" s="218"/>
      <c r="AJN172" s="218"/>
      <c r="AJO172" s="218"/>
      <c r="AJP172" s="218"/>
      <c r="AJQ172" s="218"/>
      <c r="AJR172" s="218"/>
      <c r="AJS172" s="218"/>
      <c r="AJT172" s="218"/>
      <c r="AJU172" s="218"/>
      <c r="AJV172" s="218"/>
      <c r="AJW172" s="218"/>
      <c r="AJX172" s="218"/>
      <c r="AJY172" s="218"/>
      <c r="AJZ172" s="218"/>
      <c r="AKA172" s="218"/>
      <c r="AKB172" s="218"/>
      <c r="AKC172" s="218"/>
      <c r="AKD172" s="218"/>
      <c r="AKE172" s="218"/>
      <c r="AKF172" s="218"/>
      <c r="AKG172" s="218"/>
      <c r="AKH172" s="218"/>
      <c r="AKI172" s="218"/>
      <c r="AKJ172" s="218"/>
      <c r="AKK172" s="218"/>
      <c r="AKL172" s="218"/>
      <c r="AKM172" s="218"/>
      <c r="AKN172" s="218"/>
      <c r="AKO172" s="218"/>
      <c r="AKP172" s="218"/>
      <c r="AKQ172" s="218"/>
      <c r="AKR172" s="218"/>
      <c r="AKS172" s="218"/>
      <c r="AKT172" s="218"/>
      <c r="AKU172" s="218"/>
      <c r="AKV172" s="218"/>
      <c r="AKW172" s="218"/>
      <c r="AKX172" s="218"/>
      <c r="AKY172" s="218"/>
      <c r="AKZ172" s="218"/>
      <c r="ALA172" s="218"/>
      <c r="ALB172" s="218"/>
      <c r="ALC172" s="218"/>
      <c r="ALD172" s="218"/>
      <c r="ALE172" s="218"/>
      <c r="ALF172" s="218"/>
      <c r="ALG172" s="218"/>
      <c r="ALH172" s="218"/>
      <c r="ALI172" s="218"/>
      <c r="ALJ172" s="218"/>
      <c r="ALK172" s="218"/>
      <c r="ALL172" s="218"/>
      <c r="ALM172" s="218"/>
      <c r="ALN172" s="218"/>
      <c r="ALO172" s="218"/>
      <c r="ALP172" s="218"/>
      <c r="ALQ172" s="218"/>
      <c r="ALR172" s="218"/>
      <c r="ALS172" s="218"/>
      <c r="ALT172" s="218"/>
      <c r="ALU172" s="218"/>
      <c r="ALV172" s="218"/>
      <c r="ALW172" s="218"/>
      <c r="ALX172" s="218"/>
      <c r="ALY172" s="218"/>
      <c r="ALZ172" s="218"/>
      <c r="AMA172" s="218"/>
      <c r="AMB172" s="218"/>
      <c r="AMC172" s="218"/>
      <c r="AMD172" s="218"/>
      <c r="AME172" s="218"/>
      <c r="AMF172" s="218"/>
      <c r="AMG172" s="218"/>
      <c r="AMH172" s="218"/>
      <c r="AMI172" s="218"/>
      <c r="AMJ172" s="218"/>
      <c r="AMK172" s="218"/>
      <c r="AML172" s="218"/>
      <c r="AMM172" s="218"/>
      <c r="AMN172" s="218"/>
      <c r="AMO172" s="218"/>
      <c r="AMP172" s="218"/>
      <c r="AMQ172" s="218"/>
      <c r="AMR172" s="218"/>
      <c r="AMS172" s="218"/>
      <c r="AMT172" s="218"/>
      <c r="AMU172" s="218"/>
      <c r="AMV172" s="218"/>
      <c r="AMW172" s="218"/>
      <c r="AMX172" s="218"/>
      <c r="AMY172" s="218"/>
      <c r="AMZ172" s="218"/>
      <c r="ANA172" s="218"/>
      <c r="ANB172" s="218"/>
      <c r="ANC172" s="218"/>
      <c r="AND172" s="218"/>
      <c r="ANE172" s="218"/>
      <c r="ANF172" s="218"/>
      <c r="ANG172" s="218"/>
      <c r="ANH172" s="218"/>
      <c r="ANI172" s="218"/>
      <c r="ANJ172" s="218"/>
      <c r="ANK172" s="218"/>
      <c r="ANL172" s="218"/>
      <c r="ANM172" s="218"/>
      <c r="ANN172" s="218"/>
      <c r="ANO172" s="218"/>
      <c r="ANP172" s="218"/>
      <c r="ANQ172" s="218"/>
      <c r="ANR172" s="218"/>
      <c r="ANS172" s="218"/>
      <c r="ANT172" s="218"/>
      <c r="ANU172" s="218"/>
      <c r="ANV172" s="218"/>
      <c r="ANW172" s="218"/>
      <c r="ANX172" s="218"/>
      <c r="ANY172" s="218"/>
      <c r="ANZ172" s="218"/>
      <c r="AOA172" s="218"/>
      <c r="AOB172" s="218"/>
      <c r="AOC172" s="218"/>
      <c r="AOD172" s="218"/>
      <c r="AOE172" s="218"/>
      <c r="AOF172" s="218"/>
      <c r="AOG172" s="218"/>
      <c r="AOH172" s="218"/>
      <c r="AOI172" s="218"/>
      <c r="AOJ172" s="218"/>
      <c r="AOK172" s="218"/>
      <c r="AOL172" s="218"/>
      <c r="AOM172" s="218"/>
      <c r="AON172" s="218"/>
      <c r="AOO172" s="218"/>
      <c r="AOP172" s="218"/>
      <c r="AOQ172" s="218"/>
      <c r="AOR172" s="218"/>
      <c r="AOS172" s="218"/>
      <c r="AOT172" s="218"/>
      <c r="AOU172" s="218"/>
      <c r="AOV172" s="218"/>
      <c r="AOW172" s="218"/>
      <c r="AOX172" s="218"/>
      <c r="AOY172" s="218"/>
      <c r="AOZ172" s="218"/>
      <c r="APA172" s="218"/>
      <c r="APB172" s="218"/>
      <c r="APC172" s="218"/>
      <c r="APD172" s="218"/>
      <c r="APE172" s="218"/>
      <c r="APF172" s="218"/>
      <c r="APG172" s="218"/>
      <c r="APH172" s="218"/>
      <c r="API172" s="218"/>
      <c r="APJ172" s="218"/>
      <c r="APK172" s="218"/>
      <c r="APL172" s="218"/>
      <c r="APM172" s="218"/>
      <c r="APN172" s="218"/>
      <c r="APO172" s="218"/>
      <c r="APP172" s="218"/>
      <c r="APQ172" s="218"/>
      <c r="APR172" s="218"/>
      <c r="APS172" s="218"/>
      <c r="APT172" s="218"/>
      <c r="APU172" s="218"/>
      <c r="APV172" s="218"/>
      <c r="APW172" s="218"/>
      <c r="APX172" s="218"/>
      <c r="APY172" s="218"/>
      <c r="APZ172" s="218"/>
      <c r="AQA172" s="218"/>
      <c r="AQB172" s="218"/>
      <c r="AQC172" s="218"/>
      <c r="AQD172" s="218"/>
      <c r="AQE172" s="218"/>
      <c r="AQF172" s="218"/>
      <c r="AQG172" s="218"/>
      <c r="AQH172" s="218"/>
      <c r="AQI172" s="218"/>
      <c r="AQJ172" s="218"/>
      <c r="AQK172" s="218"/>
      <c r="AQL172" s="218"/>
      <c r="AQM172" s="218"/>
      <c r="AQN172" s="218"/>
      <c r="AQO172" s="218"/>
      <c r="AQP172" s="218"/>
      <c r="AQQ172" s="218"/>
      <c r="AQR172" s="218"/>
      <c r="AQS172" s="218"/>
      <c r="AQT172" s="218"/>
      <c r="AQU172" s="218"/>
      <c r="AQV172" s="218"/>
      <c r="AQW172" s="218"/>
      <c r="AQX172" s="218"/>
      <c r="AQY172" s="218"/>
      <c r="AQZ172" s="218"/>
      <c r="ARA172" s="218"/>
      <c r="ARB172" s="218"/>
      <c r="ARC172" s="218"/>
      <c r="ARD172" s="218"/>
      <c r="ARE172" s="218"/>
      <c r="ARF172" s="218"/>
      <c r="ARG172" s="218"/>
      <c r="ARH172" s="218"/>
      <c r="ARI172" s="218"/>
      <c r="ARJ172" s="218"/>
      <c r="ARK172" s="218"/>
      <c r="ARL172" s="218"/>
      <c r="ARM172" s="218"/>
      <c r="ARN172" s="218"/>
      <c r="ARO172" s="218"/>
      <c r="ARP172" s="218"/>
      <c r="ARQ172" s="218"/>
      <c r="ARR172" s="218"/>
      <c r="ARS172" s="218"/>
      <c r="ART172" s="218"/>
      <c r="ARU172" s="218"/>
      <c r="ARV172" s="218"/>
      <c r="ARW172" s="218"/>
      <c r="ARX172" s="218"/>
      <c r="ARY172" s="218"/>
      <c r="ARZ172" s="218"/>
      <c r="ASA172" s="218"/>
      <c r="ASB172" s="218"/>
      <c r="ASC172" s="218"/>
      <c r="ASD172" s="218"/>
      <c r="ASE172" s="218"/>
      <c r="ASF172" s="218"/>
      <c r="ASG172" s="218"/>
      <c r="ASH172" s="218"/>
      <c r="ASI172" s="218"/>
      <c r="ASJ172" s="218"/>
      <c r="ASK172" s="218"/>
      <c r="ASL172" s="218"/>
      <c r="ASM172" s="218"/>
      <c r="ASN172" s="218"/>
      <c r="ASO172" s="218"/>
      <c r="ASP172" s="218"/>
      <c r="ASQ172" s="218"/>
      <c r="ASR172" s="218"/>
      <c r="ASS172" s="218"/>
      <c r="AST172" s="218"/>
      <c r="ASU172" s="218"/>
      <c r="ASV172" s="218"/>
      <c r="ASW172" s="218"/>
      <c r="ASX172" s="218"/>
      <c r="ASY172" s="218"/>
      <c r="ASZ172" s="218"/>
      <c r="ATA172" s="218"/>
      <c r="ATB172" s="218"/>
      <c r="ATC172" s="218"/>
      <c r="ATD172" s="218"/>
      <c r="ATE172" s="218"/>
      <c r="ATF172" s="218"/>
      <c r="ATG172" s="218"/>
      <c r="ATH172" s="218"/>
      <c r="ATI172" s="218"/>
      <c r="ATJ172" s="218"/>
      <c r="ATK172" s="218"/>
      <c r="ATL172" s="218"/>
      <c r="ATM172" s="218"/>
      <c r="ATN172" s="218"/>
      <c r="ATO172" s="218"/>
      <c r="ATP172" s="218"/>
      <c r="ATQ172" s="218"/>
      <c r="ATR172" s="218"/>
      <c r="ATS172" s="218"/>
      <c r="ATT172" s="218"/>
      <c r="ATU172" s="218"/>
      <c r="ATV172" s="218"/>
      <c r="ATW172" s="218"/>
      <c r="ATX172" s="218"/>
      <c r="ATY172" s="218"/>
      <c r="ATZ172" s="218"/>
      <c r="AUA172" s="218"/>
      <c r="AUB172" s="218"/>
      <c r="AUC172" s="218"/>
      <c r="AUD172" s="218"/>
      <c r="AUE172" s="218"/>
      <c r="AUF172" s="218"/>
      <c r="AUG172" s="218"/>
      <c r="AUH172" s="218"/>
      <c r="AUI172" s="218"/>
      <c r="AUJ172" s="218"/>
      <c r="AUK172" s="218"/>
      <c r="AUL172" s="218"/>
      <c r="AUM172" s="218"/>
      <c r="AUN172" s="218"/>
      <c r="AUO172" s="218"/>
      <c r="AUP172" s="218"/>
      <c r="AUQ172" s="218"/>
      <c r="AUR172" s="218"/>
      <c r="AUS172" s="218"/>
      <c r="AUT172" s="218"/>
      <c r="AUU172" s="218"/>
      <c r="AUV172" s="218"/>
      <c r="AUW172" s="218"/>
      <c r="AUX172" s="218"/>
      <c r="AUY172" s="218"/>
      <c r="AUZ172" s="218"/>
      <c r="AVA172" s="218"/>
      <c r="AVB172" s="218"/>
      <c r="AVC172" s="218"/>
      <c r="AVD172" s="218"/>
      <c r="AVE172" s="218"/>
      <c r="AVF172" s="218"/>
      <c r="AVG172" s="218"/>
      <c r="AVH172" s="218"/>
      <c r="AVI172" s="218"/>
      <c r="AVJ172" s="218"/>
      <c r="AVK172" s="218"/>
      <c r="AVL172" s="218"/>
      <c r="AVM172" s="218"/>
      <c r="AVN172" s="218"/>
      <c r="AVO172" s="218"/>
      <c r="AVP172" s="218"/>
      <c r="AVQ172" s="218"/>
      <c r="AVR172" s="218"/>
      <c r="AVS172" s="218"/>
      <c r="AVT172" s="218"/>
      <c r="AVU172" s="218"/>
      <c r="AVV172" s="218"/>
      <c r="AVW172" s="218"/>
      <c r="AVX172" s="218"/>
      <c r="AVY172" s="218"/>
      <c r="AVZ172" s="218"/>
      <c r="AWA172" s="218"/>
      <c r="AWB172" s="218"/>
      <c r="AWC172" s="218"/>
      <c r="AWD172" s="218"/>
      <c r="AWE172" s="218"/>
      <c r="AWF172" s="218"/>
      <c r="AWG172" s="218"/>
      <c r="AWH172" s="218"/>
      <c r="AWI172" s="218"/>
      <c r="AWJ172" s="218"/>
      <c r="AWK172" s="218"/>
      <c r="AWL172" s="218"/>
      <c r="AWM172" s="218"/>
      <c r="AWN172" s="218"/>
      <c r="AWO172" s="218"/>
      <c r="AWP172" s="218"/>
      <c r="AWQ172" s="218"/>
      <c r="AWR172" s="218"/>
      <c r="AWS172" s="218"/>
      <c r="AWT172" s="218"/>
      <c r="AWU172" s="218"/>
      <c r="AWV172" s="218"/>
      <c r="AWW172" s="218"/>
      <c r="AWX172" s="218"/>
      <c r="AWY172" s="218"/>
      <c r="AWZ172" s="218"/>
      <c r="AXA172" s="218"/>
      <c r="AXB172" s="218"/>
      <c r="AXC172" s="218"/>
      <c r="AXD172" s="218"/>
      <c r="AXE172" s="218"/>
      <c r="AXF172" s="218"/>
      <c r="AXG172" s="218"/>
      <c r="AXH172" s="218"/>
      <c r="AXI172" s="218"/>
      <c r="AXJ172" s="218"/>
      <c r="AXK172" s="218"/>
      <c r="AXL172" s="218"/>
      <c r="AXM172" s="218"/>
      <c r="AXN172" s="218"/>
      <c r="AXO172" s="218"/>
      <c r="AXP172" s="218"/>
      <c r="AXQ172" s="218"/>
      <c r="AXR172" s="218"/>
      <c r="AXS172" s="218"/>
      <c r="AXT172" s="218"/>
      <c r="AXU172" s="218"/>
      <c r="AXV172" s="218"/>
      <c r="AXW172" s="218"/>
      <c r="AXX172" s="218"/>
      <c r="AXY172" s="218"/>
      <c r="AXZ172" s="218"/>
      <c r="AYA172" s="218"/>
      <c r="AYB172" s="218"/>
      <c r="AYC172" s="218"/>
      <c r="AYD172" s="218"/>
      <c r="AYE172" s="218"/>
      <c r="AYF172" s="218"/>
      <c r="AYG172" s="218"/>
      <c r="AYH172" s="218"/>
      <c r="AYI172" s="218"/>
      <c r="AYJ172" s="218"/>
      <c r="AYK172" s="218"/>
      <c r="AYL172" s="218"/>
      <c r="AYM172" s="218"/>
      <c r="AYN172" s="218"/>
      <c r="AYO172" s="218"/>
      <c r="AYP172" s="218"/>
      <c r="AYQ172" s="218"/>
      <c r="AYR172" s="218"/>
      <c r="AYS172" s="218"/>
      <c r="AYT172" s="218"/>
      <c r="AYU172" s="218"/>
      <c r="AYV172" s="218"/>
      <c r="AYW172" s="218"/>
      <c r="AYX172" s="218"/>
      <c r="AYY172" s="218"/>
      <c r="AYZ172" s="218"/>
      <c r="AZA172" s="218"/>
      <c r="AZB172" s="218"/>
      <c r="AZC172" s="218"/>
      <c r="AZD172" s="218"/>
      <c r="AZE172" s="218"/>
      <c r="AZF172" s="218"/>
      <c r="AZG172" s="218"/>
      <c r="AZH172" s="218"/>
      <c r="AZI172" s="218"/>
      <c r="AZJ172" s="218"/>
      <c r="AZK172" s="218"/>
      <c r="AZL172" s="218"/>
      <c r="AZM172" s="218"/>
      <c r="AZN172" s="218"/>
      <c r="AZO172" s="218"/>
      <c r="AZP172" s="218"/>
      <c r="AZQ172" s="218"/>
      <c r="AZR172" s="218"/>
      <c r="AZS172" s="218"/>
      <c r="AZT172" s="218"/>
      <c r="AZU172" s="218"/>
      <c r="AZV172" s="218"/>
      <c r="AZW172" s="218"/>
      <c r="AZX172" s="218"/>
      <c r="AZY172" s="218"/>
      <c r="AZZ172" s="218"/>
      <c r="BAA172" s="218"/>
      <c r="BAB172" s="218"/>
      <c r="BAC172" s="218"/>
      <c r="BAD172" s="218"/>
      <c r="BAE172" s="218"/>
      <c r="BAF172" s="218"/>
      <c r="BAG172" s="218"/>
      <c r="BAH172" s="218"/>
      <c r="BAI172" s="218"/>
      <c r="BAJ172" s="218"/>
      <c r="BAK172" s="218"/>
      <c r="BAL172" s="218"/>
      <c r="BAM172" s="218"/>
      <c r="BAN172" s="218"/>
      <c r="BAO172" s="218"/>
      <c r="BAP172" s="218"/>
      <c r="BAQ172" s="218"/>
      <c r="BAR172" s="218"/>
      <c r="BAS172" s="218"/>
      <c r="BAT172" s="218"/>
      <c r="BAU172" s="218"/>
      <c r="BAV172" s="218"/>
      <c r="BAW172" s="218"/>
      <c r="BAX172" s="218"/>
      <c r="BAY172" s="218"/>
      <c r="BAZ172" s="218"/>
      <c r="BBA172" s="218"/>
      <c r="BBB172" s="218"/>
      <c r="BBC172" s="218"/>
      <c r="BBD172" s="218"/>
      <c r="BBE172" s="218"/>
      <c r="BBF172" s="218"/>
      <c r="BBG172" s="218"/>
      <c r="BBH172" s="218"/>
      <c r="BBI172" s="218"/>
      <c r="BBJ172" s="218"/>
      <c r="BBK172" s="218"/>
      <c r="BBL172" s="218"/>
      <c r="BBM172" s="218"/>
      <c r="BBN172" s="218"/>
      <c r="BBO172" s="218"/>
      <c r="BBP172" s="218"/>
      <c r="BBQ172" s="218"/>
      <c r="BBR172" s="218"/>
      <c r="BBS172" s="218"/>
      <c r="BBT172" s="218"/>
      <c r="BBU172" s="218"/>
      <c r="BBV172" s="218"/>
      <c r="BBW172" s="218"/>
      <c r="BBX172" s="218"/>
      <c r="BBY172" s="218"/>
      <c r="BBZ172" s="218"/>
      <c r="BCA172" s="218"/>
      <c r="BCB172" s="218"/>
      <c r="BCC172" s="218"/>
      <c r="BCD172" s="218"/>
      <c r="BCE172" s="218"/>
      <c r="BCF172" s="218"/>
      <c r="BCG172" s="218"/>
      <c r="BCH172" s="218"/>
      <c r="BCI172" s="218"/>
      <c r="BCJ172" s="218"/>
      <c r="BCK172" s="218"/>
      <c r="BCL172" s="218"/>
      <c r="BCM172" s="218"/>
      <c r="BCN172" s="218"/>
      <c r="BCO172" s="218"/>
      <c r="BCP172" s="218"/>
      <c r="BCQ172" s="218"/>
      <c r="BCR172" s="218"/>
      <c r="BCS172" s="218"/>
      <c r="BCT172" s="218"/>
      <c r="BCU172" s="218"/>
      <c r="BCV172" s="218"/>
      <c r="BCW172" s="218"/>
      <c r="BCX172" s="218"/>
      <c r="BCY172" s="218"/>
      <c r="BCZ172" s="218"/>
      <c r="BDA172" s="218"/>
      <c r="BDB172" s="218"/>
      <c r="BDC172" s="218"/>
      <c r="BDD172" s="218"/>
      <c r="BDE172" s="218"/>
      <c r="BDF172" s="218"/>
      <c r="BDG172" s="218"/>
      <c r="BDH172" s="218"/>
      <c r="BDI172" s="218"/>
      <c r="BDJ172" s="218"/>
      <c r="BDK172" s="218"/>
      <c r="BDL172" s="218"/>
      <c r="BDM172" s="218"/>
      <c r="BDN172" s="218"/>
      <c r="BDO172" s="218"/>
      <c r="BDP172" s="218"/>
      <c r="BDQ172" s="218"/>
      <c r="BDR172" s="218"/>
      <c r="BDS172" s="218"/>
      <c r="BDT172" s="218"/>
      <c r="BDU172" s="218"/>
      <c r="BDV172" s="218"/>
      <c r="BDW172" s="218"/>
      <c r="BDX172" s="218"/>
      <c r="BDY172" s="218"/>
      <c r="BDZ172" s="218"/>
      <c r="BEA172" s="218"/>
      <c r="BEB172" s="218"/>
      <c r="BEC172" s="218"/>
      <c r="BED172" s="218"/>
      <c r="BEE172" s="218"/>
      <c r="BEF172" s="218"/>
      <c r="BEG172" s="218"/>
      <c r="BEH172" s="218"/>
      <c r="BEI172" s="218"/>
      <c r="BEJ172" s="218"/>
      <c r="BEK172" s="218"/>
      <c r="BEL172" s="218"/>
      <c r="BEM172" s="218"/>
      <c r="BEN172" s="218"/>
      <c r="BEO172" s="218"/>
      <c r="BEP172" s="218"/>
      <c r="BEQ172" s="218"/>
      <c r="BER172" s="218"/>
      <c r="BES172" s="218"/>
      <c r="BET172" s="218"/>
      <c r="BEU172" s="218"/>
      <c r="BEV172" s="218"/>
      <c r="BEW172" s="218"/>
      <c r="BEX172" s="218"/>
      <c r="BEY172" s="218"/>
      <c r="BEZ172" s="218"/>
      <c r="BFA172" s="218"/>
      <c r="BFB172" s="218"/>
      <c r="BFC172" s="218"/>
      <c r="BFD172" s="218"/>
      <c r="BFE172" s="218"/>
      <c r="BFF172" s="218"/>
      <c r="BFG172" s="218"/>
      <c r="BFH172" s="218"/>
      <c r="BFI172" s="218"/>
      <c r="BFJ172" s="218"/>
      <c r="BFK172" s="218"/>
      <c r="BFL172" s="218"/>
      <c r="BFM172" s="218"/>
      <c r="BFN172" s="218"/>
      <c r="BFO172" s="218"/>
      <c r="BFP172" s="218"/>
      <c r="BFQ172" s="218"/>
      <c r="BFR172" s="218"/>
      <c r="BFS172" s="218"/>
      <c r="BFT172" s="218"/>
      <c r="BFU172" s="218"/>
      <c r="BFV172" s="218"/>
      <c r="BFW172" s="218"/>
      <c r="BFX172" s="218"/>
      <c r="BFY172" s="218"/>
      <c r="BFZ172" s="218"/>
      <c r="BGA172" s="218"/>
      <c r="BGB172" s="218"/>
      <c r="BGC172" s="218"/>
      <c r="BGD172" s="218"/>
      <c r="BGE172" s="218"/>
      <c r="BGF172" s="218"/>
      <c r="BGG172" s="218"/>
      <c r="BGH172" s="218"/>
      <c r="BGI172" s="218"/>
      <c r="BGJ172" s="218"/>
      <c r="BGK172" s="218"/>
      <c r="BGL172" s="218"/>
      <c r="BGM172" s="218"/>
      <c r="BGN172" s="218"/>
      <c r="BGO172" s="218"/>
      <c r="BGP172" s="218"/>
      <c r="BGQ172" s="218"/>
      <c r="BGR172" s="218"/>
      <c r="BGS172" s="218"/>
      <c r="BGT172" s="218"/>
      <c r="BGU172" s="218"/>
      <c r="BGV172" s="218"/>
      <c r="BGW172" s="218"/>
      <c r="BGX172" s="218"/>
      <c r="BGY172" s="218"/>
      <c r="BGZ172" s="218"/>
      <c r="BHA172" s="218"/>
      <c r="BHB172" s="218"/>
      <c r="BHC172" s="218"/>
      <c r="BHD172" s="218"/>
      <c r="BHE172" s="218"/>
      <c r="BHF172" s="218"/>
      <c r="BHG172" s="218"/>
      <c r="BHH172" s="218"/>
      <c r="BHI172" s="218"/>
      <c r="BHJ172" s="218"/>
      <c r="BHK172" s="218"/>
      <c r="BHL172" s="218"/>
      <c r="BHM172" s="218"/>
      <c r="BHN172" s="218"/>
      <c r="BHO172" s="218"/>
      <c r="BHP172" s="218"/>
      <c r="BHQ172" s="218"/>
      <c r="BHR172" s="218"/>
      <c r="BHS172" s="218"/>
      <c r="BHT172" s="218"/>
      <c r="BHU172" s="218"/>
      <c r="BHV172" s="218"/>
      <c r="BHW172" s="218"/>
      <c r="BHX172" s="218"/>
      <c r="BHY172" s="218"/>
      <c r="BHZ172" s="218"/>
      <c r="BIA172" s="218"/>
      <c r="BIB172" s="218"/>
      <c r="BIC172" s="218"/>
      <c r="BID172" s="218"/>
      <c r="BIE172" s="218"/>
      <c r="BIF172" s="218"/>
      <c r="BIG172" s="218"/>
      <c r="BIH172" s="218"/>
      <c r="BII172" s="218"/>
      <c r="BIJ172" s="218"/>
      <c r="BIK172" s="218"/>
      <c r="BIL172" s="218"/>
      <c r="BIM172" s="218"/>
      <c r="BIN172" s="218"/>
      <c r="BIO172" s="218"/>
      <c r="BIP172" s="218"/>
      <c r="BIQ172" s="218"/>
      <c r="BIR172" s="218"/>
      <c r="BIS172" s="218"/>
      <c r="BIT172" s="218"/>
      <c r="BIU172" s="218"/>
      <c r="BIV172" s="218"/>
      <c r="BIW172" s="218"/>
      <c r="BIX172" s="218"/>
      <c r="BIY172" s="218"/>
      <c r="BIZ172" s="218"/>
      <c r="BJA172" s="218"/>
      <c r="BJB172" s="218"/>
      <c r="BJC172" s="218"/>
      <c r="BJD172" s="218"/>
      <c r="BJE172" s="218"/>
      <c r="BJF172" s="218"/>
      <c r="BJG172" s="218"/>
      <c r="BJH172" s="218"/>
      <c r="BJI172" s="218"/>
      <c r="BJJ172" s="218"/>
      <c r="BJK172" s="218"/>
      <c r="BJL172" s="218"/>
      <c r="BJM172" s="218"/>
      <c r="BJN172" s="218"/>
      <c r="BJO172" s="218"/>
      <c r="BJP172" s="218"/>
      <c r="BJQ172" s="218"/>
      <c r="BJR172" s="218"/>
      <c r="BJS172" s="218"/>
      <c r="BJT172" s="218"/>
      <c r="BJU172" s="218"/>
      <c r="BJV172" s="218"/>
      <c r="BJW172" s="218"/>
      <c r="BJX172" s="218"/>
      <c r="BJY172" s="218"/>
      <c r="BJZ172" s="218"/>
      <c r="BKA172" s="218"/>
      <c r="BKB172" s="218"/>
      <c r="BKC172" s="218"/>
      <c r="BKD172" s="218"/>
      <c r="BKE172" s="218"/>
      <c r="BKF172" s="218"/>
      <c r="BKG172" s="218"/>
      <c r="BKH172" s="218"/>
      <c r="BKI172" s="218"/>
      <c r="BKJ172" s="218"/>
      <c r="BKK172" s="218"/>
      <c r="BKL172" s="218"/>
      <c r="BKM172" s="218"/>
      <c r="BKN172" s="218"/>
      <c r="BKO172" s="218"/>
      <c r="BKP172" s="218"/>
      <c r="BKQ172" s="218"/>
      <c r="BKR172" s="218"/>
      <c r="BKS172" s="218"/>
      <c r="BKT172" s="218"/>
      <c r="BKU172" s="218"/>
      <c r="BKV172" s="218"/>
      <c r="BKW172" s="218"/>
      <c r="BKX172" s="218"/>
      <c r="BKY172" s="218"/>
      <c r="BKZ172" s="218"/>
      <c r="BLA172" s="218"/>
      <c r="BLB172" s="218"/>
      <c r="BLC172" s="218"/>
      <c r="BLD172" s="218"/>
      <c r="BLE172" s="218"/>
      <c r="BLF172" s="218"/>
      <c r="BLG172" s="218"/>
      <c r="BLH172" s="218"/>
      <c r="BLI172" s="218"/>
      <c r="BLJ172" s="218"/>
      <c r="BLK172" s="218"/>
      <c r="BLL172" s="218"/>
      <c r="BLM172" s="218"/>
      <c r="BLN172" s="218"/>
      <c r="BLO172" s="218"/>
      <c r="BLP172" s="218"/>
      <c r="BLQ172" s="218"/>
      <c r="BLR172" s="218"/>
      <c r="BLS172" s="218"/>
      <c r="BLT172" s="218"/>
      <c r="BLU172" s="218"/>
      <c r="BLV172" s="218"/>
      <c r="BLW172" s="218"/>
      <c r="BLX172" s="218"/>
      <c r="BLY172" s="218"/>
      <c r="BLZ172" s="218"/>
      <c r="BMA172" s="218"/>
      <c r="BMB172" s="218"/>
      <c r="BMC172" s="218"/>
      <c r="BMD172" s="218"/>
      <c r="BME172" s="218"/>
      <c r="BMF172" s="218"/>
      <c r="BMG172" s="218"/>
      <c r="BMH172" s="218"/>
      <c r="BMI172" s="218"/>
      <c r="BMJ172" s="218"/>
      <c r="BMK172" s="218"/>
      <c r="BML172" s="218"/>
      <c r="BMM172" s="218"/>
      <c r="BMN172" s="218"/>
      <c r="BMO172" s="218"/>
      <c r="BMP172" s="218"/>
      <c r="BMQ172" s="218"/>
      <c r="BMR172" s="218"/>
      <c r="BMS172" s="218"/>
      <c r="BMT172" s="218"/>
      <c r="BMU172" s="218"/>
      <c r="BMV172" s="218"/>
      <c r="BMW172" s="218"/>
      <c r="BMX172" s="218"/>
      <c r="BMY172" s="218"/>
      <c r="BMZ172" s="218"/>
      <c r="BNA172" s="218"/>
      <c r="BNB172" s="218"/>
      <c r="BNC172" s="218"/>
      <c r="BND172" s="218"/>
      <c r="BNE172" s="218"/>
      <c r="BNF172" s="218"/>
      <c r="BNG172" s="218"/>
      <c r="BNH172" s="218"/>
      <c r="BNI172" s="218"/>
      <c r="BNJ172" s="218"/>
      <c r="BNK172" s="218"/>
      <c r="BNL172" s="218"/>
      <c r="BNM172" s="218"/>
      <c r="BNN172" s="218"/>
      <c r="BNO172" s="218"/>
      <c r="BNP172" s="218"/>
      <c r="BNQ172" s="218"/>
      <c r="BNR172" s="218"/>
      <c r="BNS172" s="218"/>
      <c r="BNT172" s="218"/>
      <c r="BNU172" s="218"/>
      <c r="BNV172" s="218"/>
      <c r="BNW172" s="218"/>
      <c r="BNX172" s="218"/>
      <c r="BNY172" s="218"/>
      <c r="BNZ172" s="218"/>
      <c r="BOA172" s="218"/>
      <c r="BOB172" s="218"/>
      <c r="BOC172" s="218"/>
      <c r="BOD172" s="218"/>
      <c r="BOE172" s="218"/>
      <c r="BOF172" s="218"/>
      <c r="BOG172" s="218"/>
      <c r="BOH172" s="218"/>
      <c r="BOI172" s="218"/>
      <c r="BOJ172" s="218"/>
      <c r="BOK172" s="218"/>
      <c r="BOL172" s="218"/>
      <c r="BOM172" s="218"/>
      <c r="BON172" s="218"/>
      <c r="BOO172" s="218"/>
      <c r="BOP172" s="218"/>
      <c r="BOQ172" s="218"/>
      <c r="BOR172" s="218"/>
      <c r="BOS172" s="218"/>
      <c r="BOT172" s="218"/>
      <c r="BOU172" s="218"/>
      <c r="BOV172" s="218"/>
      <c r="BOW172" s="218"/>
      <c r="BOX172" s="218"/>
      <c r="BOY172" s="218"/>
      <c r="BOZ172" s="218"/>
      <c r="BPA172" s="218"/>
      <c r="BPB172" s="218"/>
      <c r="BPC172" s="218"/>
      <c r="BPD172" s="218"/>
      <c r="BPE172" s="218"/>
      <c r="BPF172" s="218"/>
      <c r="BPG172" s="218"/>
      <c r="BPH172" s="218"/>
      <c r="BPI172" s="218"/>
      <c r="BPJ172" s="218"/>
      <c r="BPK172" s="218"/>
      <c r="BPL172" s="218"/>
      <c r="BPM172" s="218"/>
      <c r="BPN172" s="218"/>
      <c r="BPO172" s="218"/>
      <c r="BPP172" s="218"/>
      <c r="BPQ172" s="218"/>
      <c r="BPR172" s="218"/>
      <c r="BPS172" s="218"/>
      <c r="BPT172" s="218"/>
      <c r="BPU172" s="218"/>
      <c r="BPV172" s="218"/>
      <c r="BPW172" s="218"/>
      <c r="BPX172" s="218"/>
      <c r="BPY172" s="218"/>
      <c r="BPZ172" s="218"/>
      <c r="BQA172" s="218"/>
      <c r="BQB172" s="218"/>
      <c r="BQC172" s="218"/>
      <c r="BQD172" s="218"/>
      <c r="BQE172" s="218"/>
      <c r="BQF172" s="218"/>
      <c r="BQG172" s="218"/>
      <c r="BQH172" s="218"/>
      <c r="BQI172" s="218"/>
      <c r="BQJ172" s="218"/>
      <c r="BQK172" s="218"/>
      <c r="BQL172" s="218"/>
      <c r="BQM172" s="218"/>
      <c r="BQN172" s="218"/>
      <c r="BQO172" s="218"/>
      <c r="BQP172" s="218"/>
      <c r="BQQ172" s="218"/>
      <c r="BQR172" s="218"/>
      <c r="BQS172" s="218"/>
      <c r="BQT172" s="218"/>
      <c r="BQU172" s="218"/>
      <c r="BQV172" s="218"/>
      <c r="BQW172" s="218"/>
      <c r="BQX172" s="218"/>
      <c r="BQY172" s="218"/>
      <c r="BQZ172" s="218"/>
      <c r="BRA172" s="218"/>
      <c r="BRB172" s="218"/>
      <c r="BRC172" s="218"/>
      <c r="BRD172" s="218"/>
      <c r="BRE172" s="218"/>
      <c r="BRF172" s="218"/>
      <c r="BRG172" s="218"/>
      <c r="BRH172" s="218"/>
      <c r="BRI172" s="218"/>
      <c r="BRJ172" s="218"/>
      <c r="BRK172" s="218"/>
      <c r="BRL172" s="218"/>
      <c r="BRM172" s="218"/>
      <c r="BRN172" s="218"/>
      <c r="BRO172" s="218"/>
      <c r="BRP172" s="218"/>
      <c r="BRQ172" s="218"/>
      <c r="BRR172" s="218"/>
      <c r="BRS172" s="218"/>
      <c r="BRT172" s="218"/>
      <c r="BRU172" s="218"/>
      <c r="BRV172" s="218"/>
      <c r="BRW172" s="218"/>
      <c r="BRX172" s="218"/>
      <c r="BRY172" s="218"/>
      <c r="BRZ172" s="218"/>
      <c r="BSA172" s="218"/>
      <c r="BSB172" s="218"/>
      <c r="BSC172" s="218"/>
      <c r="BSD172" s="218"/>
      <c r="BSE172" s="218"/>
      <c r="BSF172" s="218"/>
      <c r="BSG172" s="218"/>
      <c r="BSH172" s="218"/>
      <c r="BSI172" s="218"/>
      <c r="BSJ172" s="218"/>
      <c r="BSK172" s="218"/>
      <c r="BSL172" s="218"/>
      <c r="BSM172" s="218"/>
      <c r="BSN172" s="218"/>
      <c r="BSO172" s="218"/>
      <c r="BSP172" s="218"/>
      <c r="BSQ172" s="218"/>
      <c r="BSR172" s="218"/>
      <c r="BSS172" s="218"/>
      <c r="BST172" s="218"/>
      <c r="BSU172" s="218"/>
      <c r="BSV172" s="218"/>
      <c r="BSW172" s="218"/>
      <c r="BSX172" s="218"/>
      <c r="BSY172" s="218"/>
      <c r="BSZ172" s="218"/>
      <c r="BTA172" s="218"/>
      <c r="BTB172" s="218"/>
      <c r="BTC172" s="218"/>
      <c r="BTD172" s="218"/>
      <c r="BTE172" s="218"/>
      <c r="BTF172" s="218"/>
      <c r="BTG172" s="218"/>
      <c r="BTH172" s="218"/>
      <c r="BTI172" s="218"/>
      <c r="BTJ172" s="218"/>
      <c r="BTK172" s="218"/>
      <c r="BTL172" s="218"/>
      <c r="BTM172" s="218"/>
      <c r="BTN172" s="218"/>
      <c r="BTO172" s="218"/>
      <c r="BTP172" s="218"/>
      <c r="BTQ172" s="218"/>
      <c r="BTR172" s="218"/>
      <c r="BTS172" s="218"/>
      <c r="BTT172" s="218"/>
      <c r="BTU172" s="218"/>
      <c r="BTV172" s="218"/>
      <c r="BTW172" s="218"/>
      <c r="BTX172" s="218"/>
      <c r="BTY172" s="218"/>
      <c r="BTZ172" s="218"/>
      <c r="BUA172" s="218"/>
      <c r="BUB172" s="218"/>
      <c r="BUC172" s="218"/>
      <c r="BUD172" s="218"/>
      <c r="BUE172" s="218"/>
      <c r="BUF172" s="218"/>
      <c r="BUG172" s="218"/>
      <c r="BUH172" s="218"/>
      <c r="BUI172" s="218"/>
      <c r="BUJ172" s="218"/>
      <c r="BUK172" s="218"/>
      <c r="BUL172" s="218"/>
      <c r="BUM172" s="218"/>
      <c r="BUN172" s="218"/>
      <c r="BUO172" s="218"/>
      <c r="BUP172" s="218"/>
      <c r="BUQ172" s="218"/>
      <c r="BUR172" s="218"/>
      <c r="BUS172" s="218"/>
      <c r="BUT172" s="218"/>
      <c r="BUU172" s="218"/>
      <c r="BUV172" s="218"/>
      <c r="BUW172" s="218"/>
      <c r="BUX172" s="218"/>
      <c r="BUY172" s="218"/>
      <c r="BUZ172" s="218"/>
      <c r="BVA172" s="218"/>
      <c r="BVB172" s="218"/>
      <c r="BVC172" s="218"/>
      <c r="BVD172" s="218"/>
      <c r="BVE172" s="218"/>
      <c r="BVF172" s="218"/>
      <c r="BVG172" s="218"/>
      <c r="BVH172" s="218"/>
      <c r="BVI172" s="218"/>
      <c r="BVJ172" s="218"/>
      <c r="BVK172" s="218"/>
      <c r="BVL172" s="218"/>
      <c r="BVM172" s="218"/>
      <c r="BVN172" s="218"/>
      <c r="BVO172" s="218"/>
      <c r="BVP172" s="218"/>
      <c r="BVQ172" s="218"/>
      <c r="BVR172" s="218"/>
      <c r="BVS172" s="218"/>
      <c r="BVT172" s="218"/>
      <c r="BVU172" s="218"/>
      <c r="BVV172" s="218"/>
      <c r="BVW172" s="218"/>
      <c r="BVX172" s="218"/>
      <c r="BVY172" s="218"/>
      <c r="BVZ172" s="218"/>
      <c r="BWA172" s="218"/>
      <c r="BWB172" s="218"/>
      <c r="BWC172" s="218"/>
      <c r="BWD172" s="218"/>
      <c r="BWE172" s="218"/>
      <c r="BWF172" s="218"/>
      <c r="BWG172" s="218"/>
      <c r="BWH172" s="218"/>
      <c r="BWI172" s="218"/>
      <c r="BWJ172" s="218"/>
      <c r="BWK172" s="218"/>
      <c r="BWL172" s="218"/>
      <c r="BWM172" s="218"/>
      <c r="BWN172" s="218"/>
      <c r="BWO172" s="218"/>
      <c r="BWP172" s="218"/>
      <c r="BWQ172" s="218"/>
      <c r="BWR172" s="218"/>
      <c r="BWS172" s="218"/>
      <c r="BWT172" s="218"/>
      <c r="BWU172" s="218"/>
      <c r="BWV172" s="218"/>
      <c r="BWW172" s="218"/>
      <c r="BWX172" s="218"/>
      <c r="BWY172" s="218"/>
      <c r="BWZ172" s="218"/>
      <c r="BXA172" s="218"/>
      <c r="BXB172" s="218"/>
      <c r="BXC172" s="218"/>
      <c r="BXD172" s="218"/>
      <c r="BXE172" s="218"/>
      <c r="BXF172" s="218"/>
      <c r="BXG172" s="218"/>
      <c r="BXH172" s="218"/>
      <c r="BXI172" s="218"/>
      <c r="BXJ172" s="218"/>
      <c r="BXK172" s="218"/>
      <c r="BXL172" s="218"/>
      <c r="BXM172" s="218"/>
      <c r="BXN172" s="218"/>
      <c r="BXO172" s="218"/>
      <c r="BXP172" s="218"/>
      <c r="BXQ172" s="218"/>
      <c r="BXR172" s="218"/>
      <c r="BXS172" s="218"/>
      <c r="BXT172" s="218"/>
      <c r="BXU172" s="218"/>
      <c r="BXV172" s="218"/>
      <c r="BXW172" s="218"/>
      <c r="BXX172" s="218"/>
      <c r="BXY172" s="218"/>
      <c r="BXZ172" s="218"/>
      <c r="BYA172" s="218"/>
      <c r="BYB172" s="218"/>
      <c r="BYC172" s="218"/>
      <c r="BYD172" s="218"/>
      <c r="BYE172" s="218"/>
      <c r="BYF172" s="218"/>
      <c r="BYG172" s="218"/>
      <c r="BYH172" s="218"/>
      <c r="BYI172" s="218"/>
      <c r="BYJ172" s="218"/>
      <c r="BYK172" s="218"/>
      <c r="BYL172" s="218"/>
      <c r="BYM172" s="218"/>
      <c r="BYN172" s="218"/>
      <c r="BYO172" s="218"/>
      <c r="BYP172" s="218"/>
      <c r="BYQ172" s="218"/>
      <c r="BYR172" s="218"/>
      <c r="BYS172" s="218"/>
      <c r="BYT172" s="218"/>
      <c r="BYU172" s="218"/>
      <c r="BYV172" s="218"/>
      <c r="BYW172" s="218"/>
      <c r="BYX172" s="218"/>
      <c r="BYY172" s="218"/>
      <c r="BYZ172" s="218"/>
      <c r="BZA172" s="218"/>
      <c r="BZB172" s="218"/>
      <c r="BZC172" s="218"/>
      <c r="BZD172" s="218"/>
      <c r="BZE172" s="218"/>
      <c r="BZF172" s="218"/>
      <c r="BZG172" s="218"/>
      <c r="BZH172" s="218"/>
      <c r="BZI172" s="218"/>
      <c r="BZJ172" s="218"/>
      <c r="BZK172" s="218"/>
      <c r="BZL172" s="218"/>
      <c r="BZM172" s="218"/>
      <c r="BZN172" s="218"/>
      <c r="BZO172" s="218"/>
      <c r="BZP172" s="218"/>
      <c r="BZQ172" s="218"/>
      <c r="BZR172" s="218"/>
      <c r="BZS172" s="218"/>
      <c r="BZT172" s="218"/>
      <c r="BZU172" s="218"/>
      <c r="BZV172" s="218"/>
      <c r="BZW172" s="218"/>
      <c r="BZX172" s="218"/>
      <c r="BZY172" s="218"/>
      <c r="BZZ172" s="218"/>
      <c r="CAA172" s="218"/>
      <c r="CAB172" s="218"/>
      <c r="CAC172" s="218"/>
      <c r="CAD172" s="218"/>
      <c r="CAE172" s="218"/>
      <c r="CAF172" s="218"/>
      <c r="CAG172" s="218"/>
      <c r="CAH172" s="218"/>
      <c r="CAI172" s="218"/>
      <c r="CAJ172" s="218"/>
      <c r="CAK172" s="218"/>
      <c r="CAL172" s="218"/>
      <c r="CAM172" s="218"/>
      <c r="CAN172" s="218"/>
      <c r="CAO172" s="218"/>
      <c r="CAP172" s="218"/>
      <c r="CAQ172" s="218"/>
      <c r="CAR172" s="218"/>
      <c r="CAS172" s="218"/>
      <c r="CAT172" s="218"/>
      <c r="CAU172" s="218"/>
      <c r="CAV172" s="218"/>
      <c r="CAW172" s="218"/>
      <c r="CAX172" s="218"/>
      <c r="CAY172" s="218"/>
      <c r="CAZ172" s="218"/>
      <c r="CBA172" s="218"/>
      <c r="CBB172" s="218"/>
      <c r="CBC172" s="218"/>
      <c r="CBD172" s="218"/>
      <c r="CBE172" s="218"/>
      <c r="CBF172" s="218"/>
      <c r="CBG172" s="218"/>
      <c r="CBH172" s="218"/>
      <c r="CBI172" s="218"/>
      <c r="CBJ172" s="218"/>
      <c r="CBK172" s="218"/>
      <c r="CBL172" s="218"/>
      <c r="CBM172" s="218"/>
      <c r="CBN172" s="218"/>
      <c r="CBO172" s="218"/>
      <c r="CBP172" s="218"/>
      <c r="CBQ172" s="218"/>
      <c r="CBR172" s="218"/>
      <c r="CBS172" s="218"/>
      <c r="CBT172" s="218"/>
      <c r="CBU172" s="218"/>
      <c r="CBV172" s="218"/>
      <c r="CBW172" s="218"/>
      <c r="CBX172" s="218"/>
      <c r="CBY172" s="218"/>
      <c r="CBZ172" s="218"/>
      <c r="CCA172" s="218"/>
      <c r="CCB172" s="218"/>
      <c r="CCC172" s="218"/>
      <c r="CCD172" s="218"/>
      <c r="CCE172" s="218"/>
      <c r="CCF172" s="218"/>
      <c r="CCG172" s="218"/>
      <c r="CCH172" s="218"/>
      <c r="CCI172" s="218"/>
      <c r="CCJ172" s="218"/>
      <c r="CCK172" s="218"/>
      <c r="CCL172" s="218"/>
      <c r="CCM172" s="218"/>
      <c r="CCN172" s="218"/>
      <c r="CCO172" s="218"/>
      <c r="CCP172" s="218"/>
      <c r="CCQ172" s="218"/>
      <c r="CCR172" s="218"/>
      <c r="CCS172" s="218"/>
      <c r="CCT172" s="218"/>
      <c r="CCU172" s="218"/>
      <c r="CCV172" s="218"/>
      <c r="CCW172" s="218"/>
      <c r="CCX172" s="218"/>
      <c r="CCY172" s="218"/>
      <c r="CCZ172" s="218"/>
      <c r="CDA172" s="218"/>
      <c r="CDB172" s="218"/>
      <c r="CDC172" s="218"/>
      <c r="CDD172" s="218"/>
      <c r="CDE172" s="218"/>
      <c r="CDF172" s="218"/>
      <c r="CDG172" s="218"/>
      <c r="CDH172" s="218"/>
      <c r="CDI172" s="218"/>
      <c r="CDJ172" s="218"/>
      <c r="CDK172" s="218"/>
      <c r="CDL172" s="218"/>
      <c r="CDM172" s="218"/>
      <c r="CDN172" s="218"/>
      <c r="CDO172" s="218"/>
      <c r="CDP172" s="218"/>
      <c r="CDQ172" s="218"/>
      <c r="CDR172" s="218"/>
      <c r="CDS172" s="218"/>
      <c r="CDT172" s="218"/>
      <c r="CDU172" s="218"/>
      <c r="CDV172" s="218"/>
      <c r="CDW172" s="218"/>
      <c r="CDX172" s="218"/>
      <c r="CDY172" s="218"/>
      <c r="CDZ172" s="218"/>
      <c r="CEA172" s="218"/>
      <c r="CEB172" s="218"/>
      <c r="CEC172" s="218"/>
      <c r="CED172" s="218"/>
      <c r="CEE172" s="218"/>
      <c r="CEF172" s="218"/>
      <c r="CEG172" s="218"/>
      <c r="CEH172" s="218"/>
      <c r="CEI172" s="218"/>
      <c r="CEJ172" s="218"/>
      <c r="CEK172" s="218"/>
      <c r="CEL172" s="218"/>
      <c r="CEM172" s="218"/>
      <c r="CEN172" s="218"/>
      <c r="CEO172" s="218"/>
      <c r="CEP172" s="218"/>
      <c r="CEQ172" s="218"/>
      <c r="CER172" s="218"/>
      <c r="CES172" s="218"/>
      <c r="CET172" s="218"/>
      <c r="CEU172" s="218"/>
      <c r="CEV172" s="218"/>
      <c r="CEW172" s="218"/>
      <c r="CEX172" s="218"/>
      <c r="CEY172" s="218"/>
      <c r="CEZ172" s="218"/>
      <c r="CFA172" s="218"/>
      <c r="CFB172" s="218"/>
      <c r="CFC172" s="218"/>
      <c r="CFD172" s="218"/>
      <c r="CFE172" s="218"/>
      <c r="CFF172" s="218"/>
      <c r="CFG172" s="218"/>
      <c r="CFH172" s="218"/>
      <c r="CFI172" s="218"/>
      <c r="CFJ172" s="218"/>
      <c r="CFK172" s="218"/>
      <c r="CFL172" s="218"/>
      <c r="CFM172" s="218"/>
      <c r="CFN172" s="218"/>
      <c r="CFO172" s="218"/>
      <c r="CFP172" s="218"/>
      <c r="CFQ172" s="218"/>
      <c r="CFR172" s="218"/>
      <c r="CFS172" s="218"/>
      <c r="CFT172" s="218"/>
      <c r="CFU172" s="218"/>
      <c r="CFV172" s="218"/>
      <c r="CFW172" s="218"/>
      <c r="CFX172" s="218"/>
      <c r="CFY172" s="218"/>
      <c r="CFZ172" s="218"/>
      <c r="CGA172" s="218"/>
      <c r="CGB172" s="218"/>
      <c r="CGC172" s="218"/>
      <c r="CGD172" s="218"/>
      <c r="CGE172" s="218"/>
      <c r="CGF172" s="218"/>
      <c r="CGG172" s="218"/>
      <c r="CGH172" s="218"/>
      <c r="CGI172" s="218"/>
      <c r="CGJ172" s="218"/>
      <c r="CGK172" s="218"/>
      <c r="CGL172" s="218"/>
      <c r="CGM172" s="218"/>
      <c r="CGN172" s="218"/>
      <c r="CGO172" s="218"/>
      <c r="CGP172" s="218"/>
      <c r="CGQ172" s="218"/>
      <c r="CGR172" s="218"/>
      <c r="CGS172" s="218"/>
      <c r="CGT172" s="218"/>
      <c r="CGU172" s="218"/>
      <c r="CGV172" s="218"/>
      <c r="CGW172" s="218"/>
      <c r="CGX172" s="218"/>
      <c r="CGY172" s="218"/>
      <c r="CGZ172" s="218"/>
      <c r="CHA172" s="218"/>
      <c r="CHB172" s="218"/>
      <c r="CHC172" s="218"/>
      <c r="CHD172" s="218"/>
      <c r="CHE172" s="218"/>
      <c r="CHF172" s="218"/>
      <c r="CHG172" s="218"/>
      <c r="CHH172" s="218"/>
      <c r="CHI172" s="218"/>
      <c r="CHJ172" s="218"/>
      <c r="CHK172" s="218"/>
      <c r="CHL172" s="218"/>
      <c r="CHM172" s="218"/>
      <c r="CHN172" s="218"/>
      <c r="CHO172" s="218"/>
      <c r="CHP172" s="218"/>
      <c r="CHQ172" s="218"/>
      <c r="CHR172" s="218"/>
      <c r="CHS172" s="218"/>
      <c r="CHT172" s="218"/>
      <c r="CHU172" s="218"/>
      <c r="CHV172" s="218"/>
      <c r="CHW172" s="218"/>
      <c r="CHX172" s="218"/>
      <c r="CHY172" s="218"/>
      <c r="CHZ172" s="218"/>
      <c r="CIA172" s="218"/>
      <c r="CIB172" s="218"/>
      <c r="CIC172" s="218"/>
      <c r="CID172" s="218"/>
      <c r="CIE172" s="218"/>
      <c r="CIF172" s="218"/>
      <c r="CIG172" s="218"/>
      <c r="CIH172" s="218"/>
      <c r="CII172" s="218"/>
      <c r="CIJ172" s="218"/>
      <c r="CIK172" s="218"/>
      <c r="CIL172" s="218"/>
      <c r="CIM172" s="218"/>
      <c r="CIN172" s="218"/>
      <c r="CIO172" s="218"/>
      <c r="CIP172" s="218"/>
      <c r="CIQ172" s="218"/>
      <c r="CIR172" s="218"/>
      <c r="CIS172" s="218"/>
      <c r="CIT172" s="218"/>
      <c r="CIU172" s="218"/>
      <c r="CIV172" s="218"/>
      <c r="CIW172" s="218"/>
      <c r="CIX172" s="218"/>
      <c r="CIY172" s="218"/>
      <c r="CIZ172" s="218"/>
      <c r="CJA172" s="218"/>
      <c r="CJB172" s="218"/>
      <c r="CJC172" s="218"/>
      <c r="CJD172" s="218"/>
      <c r="CJE172" s="218"/>
      <c r="CJF172" s="218"/>
      <c r="CJG172" s="218"/>
      <c r="CJH172" s="218"/>
      <c r="CJI172" s="218"/>
      <c r="CJJ172" s="218"/>
      <c r="CJK172" s="218"/>
      <c r="CJL172" s="218"/>
      <c r="CJM172" s="218"/>
      <c r="CJN172" s="218"/>
      <c r="CJO172" s="218"/>
      <c r="CJP172" s="218"/>
      <c r="CJQ172" s="218"/>
      <c r="CJR172" s="218"/>
      <c r="CJS172" s="218"/>
      <c r="CJT172" s="218"/>
      <c r="CJU172" s="218"/>
      <c r="CJV172" s="218"/>
      <c r="CJW172" s="218"/>
      <c r="CJX172" s="218"/>
      <c r="CJY172" s="218"/>
      <c r="CJZ172" s="218"/>
      <c r="CKA172" s="218"/>
      <c r="CKB172" s="218"/>
      <c r="CKC172" s="218"/>
      <c r="CKD172" s="218"/>
      <c r="CKE172" s="218"/>
      <c r="CKF172" s="218"/>
      <c r="CKG172" s="218"/>
      <c r="CKH172" s="218"/>
      <c r="CKI172" s="218"/>
      <c r="CKJ172" s="218"/>
      <c r="CKK172" s="218"/>
      <c r="CKL172" s="218"/>
      <c r="CKM172" s="218"/>
      <c r="CKN172" s="218"/>
      <c r="CKO172" s="218"/>
      <c r="CKP172" s="218"/>
      <c r="CKQ172" s="218"/>
      <c r="CKR172" s="218"/>
      <c r="CKS172" s="218"/>
      <c r="CKT172" s="218"/>
      <c r="CKU172" s="218"/>
      <c r="CKV172" s="218"/>
      <c r="CKW172" s="218"/>
      <c r="CKX172" s="218"/>
      <c r="CKY172" s="218"/>
      <c r="CKZ172" s="218"/>
      <c r="CLA172" s="218"/>
      <c r="CLB172" s="218"/>
      <c r="CLC172" s="218"/>
      <c r="CLD172" s="218"/>
      <c r="CLE172" s="218"/>
      <c r="CLF172" s="218"/>
      <c r="CLG172" s="218"/>
      <c r="CLH172" s="218"/>
      <c r="CLI172" s="218"/>
      <c r="CLJ172" s="218"/>
      <c r="CLK172" s="218"/>
      <c r="CLL172" s="218"/>
      <c r="CLM172" s="218"/>
      <c r="CLN172" s="218"/>
      <c r="CLO172" s="218"/>
      <c r="CLP172" s="218"/>
      <c r="CLQ172" s="218"/>
      <c r="CLR172" s="218"/>
      <c r="CLS172" s="218"/>
      <c r="CLT172" s="218"/>
      <c r="CLU172" s="218"/>
      <c r="CLV172" s="218"/>
      <c r="CLW172" s="218"/>
      <c r="CLX172" s="218"/>
      <c r="CLY172" s="218"/>
      <c r="CLZ172" s="218"/>
      <c r="CMA172" s="218"/>
      <c r="CMB172" s="218"/>
      <c r="CMC172" s="218"/>
      <c r="CMD172" s="218"/>
      <c r="CME172" s="218"/>
      <c r="CMF172" s="218"/>
      <c r="CMG172" s="218"/>
      <c r="CMH172" s="218"/>
      <c r="CMI172" s="218"/>
      <c r="CMJ172" s="218"/>
      <c r="CMK172" s="218"/>
      <c r="CML172" s="218"/>
      <c r="CMM172" s="218"/>
      <c r="CMN172" s="218"/>
      <c r="CMO172" s="218"/>
      <c r="CMP172" s="218"/>
      <c r="CMQ172" s="218"/>
      <c r="CMR172" s="218"/>
      <c r="CMS172" s="218"/>
      <c r="CMT172" s="218"/>
      <c r="CMU172" s="218"/>
      <c r="CMV172" s="218"/>
      <c r="CMW172" s="218"/>
      <c r="CMX172" s="218"/>
      <c r="CMY172" s="218"/>
      <c r="CMZ172" s="218"/>
      <c r="CNA172" s="218"/>
      <c r="CNB172" s="218"/>
      <c r="CNC172" s="218"/>
      <c r="CND172" s="218"/>
      <c r="CNE172" s="218"/>
      <c r="CNF172" s="218"/>
      <c r="CNG172" s="218"/>
      <c r="CNH172" s="218"/>
      <c r="CNI172" s="218"/>
      <c r="CNJ172" s="218"/>
      <c r="CNK172" s="218"/>
      <c r="CNL172" s="218"/>
      <c r="CNM172" s="218"/>
      <c r="CNN172" s="218"/>
      <c r="CNO172" s="218"/>
      <c r="CNP172" s="218"/>
      <c r="CNQ172" s="218"/>
      <c r="CNR172" s="218"/>
      <c r="CNS172" s="218"/>
      <c r="CNT172" s="218"/>
      <c r="CNU172" s="218"/>
      <c r="CNV172" s="218"/>
      <c r="CNW172" s="218"/>
      <c r="CNX172" s="218"/>
      <c r="CNY172" s="218"/>
      <c r="CNZ172" s="218"/>
      <c r="COA172" s="218"/>
      <c r="COB172" s="218"/>
      <c r="COC172" s="218"/>
      <c r="COD172" s="218"/>
      <c r="COE172" s="218"/>
      <c r="COF172" s="218"/>
      <c r="COG172" s="218"/>
      <c r="COH172" s="218"/>
      <c r="COI172" s="218"/>
      <c r="COJ172" s="218"/>
      <c r="COK172" s="218"/>
      <c r="COL172" s="218"/>
      <c r="COM172" s="218"/>
      <c r="CON172" s="218"/>
      <c r="COO172" s="218"/>
      <c r="COP172" s="218"/>
      <c r="COQ172" s="218"/>
      <c r="COR172" s="218"/>
      <c r="COS172" s="218"/>
      <c r="COT172" s="218"/>
      <c r="COU172" s="218"/>
      <c r="COV172" s="218"/>
      <c r="COW172" s="218"/>
      <c r="COX172" s="218"/>
      <c r="COY172" s="218"/>
      <c r="COZ172" s="218"/>
      <c r="CPA172" s="218"/>
      <c r="CPB172" s="218"/>
      <c r="CPC172" s="218"/>
      <c r="CPD172" s="218"/>
      <c r="CPE172" s="218"/>
      <c r="CPF172" s="218"/>
    </row>
    <row r="173" spans="1:2450" s="175" customFormat="1" ht="15" customHeight="1" x14ac:dyDescent="0.25">
      <c r="A173" s="651" t="s">
        <v>257</v>
      </c>
      <c r="B173" s="652"/>
      <c r="C173" s="652"/>
      <c r="D173" s="652"/>
      <c r="E173" s="653"/>
      <c r="F173" s="278">
        <v>70</v>
      </c>
      <c r="G173" s="279">
        <f>+(G46/30)*F173</f>
        <v>0</v>
      </c>
      <c r="H173" s="28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18"/>
      <c r="AZ173" s="218"/>
      <c r="BA173" s="218"/>
      <c r="BB173" s="218"/>
      <c r="BC173" s="218"/>
      <c r="BD173" s="218"/>
      <c r="BE173" s="218"/>
      <c r="BF173" s="218"/>
      <c r="BG173" s="218"/>
      <c r="BH173" s="218"/>
      <c r="BI173" s="218"/>
      <c r="BJ173" s="218"/>
      <c r="BK173" s="218"/>
      <c r="BL173" s="218"/>
      <c r="BM173" s="218"/>
      <c r="BN173" s="218"/>
      <c r="BO173" s="218"/>
      <c r="BP173" s="218"/>
      <c r="BQ173" s="218"/>
      <c r="BR173" s="218"/>
      <c r="BS173" s="218"/>
      <c r="BT173" s="218"/>
      <c r="BU173" s="218"/>
      <c r="BV173" s="218"/>
      <c r="BW173" s="218"/>
      <c r="BX173" s="218"/>
      <c r="BY173" s="218"/>
      <c r="BZ173" s="218"/>
      <c r="CA173" s="218"/>
      <c r="CB173" s="218"/>
      <c r="CC173" s="218"/>
      <c r="CD173" s="218"/>
      <c r="CE173" s="218"/>
      <c r="CF173" s="218"/>
      <c r="CG173" s="218"/>
      <c r="CH173" s="218"/>
      <c r="CI173" s="218"/>
      <c r="CJ173" s="218"/>
      <c r="CK173" s="218"/>
      <c r="CL173" s="218"/>
      <c r="CM173" s="218"/>
      <c r="CN173" s="218"/>
      <c r="CO173" s="218"/>
      <c r="CP173" s="218"/>
      <c r="CQ173" s="218"/>
      <c r="CR173" s="218"/>
      <c r="CS173" s="218"/>
      <c r="CT173" s="218"/>
      <c r="CU173" s="218"/>
      <c r="CV173" s="218"/>
      <c r="CW173" s="218"/>
      <c r="CX173" s="218"/>
      <c r="CY173" s="218"/>
      <c r="CZ173" s="218"/>
      <c r="DA173" s="218"/>
      <c r="DB173" s="218"/>
      <c r="DC173" s="218"/>
      <c r="DD173" s="218"/>
      <c r="DE173" s="218"/>
      <c r="DF173" s="218"/>
      <c r="DG173" s="218"/>
      <c r="DH173" s="218"/>
      <c r="DI173" s="218"/>
      <c r="DJ173" s="218"/>
      <c r="DK173" s="218"/>
      <c r="DL173" s="218"/>
      <c r="DM173" s="218"/>
      <c r="DN173" s="218"/>
      <c r="DO173" s="218"/>
      <c r="DP173" s="218"/>
      <c r="DQ173" s="218"/>
      <c r="DR173" s="218"/>
      <c r="DS173" s="218"/>
      <c r="DT173" s="218"/>
      <c r="DU173" s="218"/>
      <c r="DV173" s="218"/>
      <c r="DW173" s="218"/>
      <c r="DX173" s="218"/>
      <c r="DY173" s="218"/>
      <c r="DZ173" s="218"/>
      <c r="EA173" s="218"/>
      <c r="EB173" s="218"/>
      <c r="EC173" s="218"/>
      <c r="ED173" s="218"/>
      <c r="EE173" s="218"/>
      <c r="EF173" s="218"/>
      <c r="EG173" s="218"/>
      <c r="EH173" s="218"/>
      <c r="EI173" s="218"/>
      <c r="EJ173" s="218"/>
      <c r="EK173" s="218"/>
      <c r="EL173" s="218"/>
      <c r="EM173" s="218"/>
      <c r="EN173" s="218"/>
      <c r="EO173" s="218"/>
      <c r="EP173" s="218"/>
      <c r="EQ173" s="218"/>
      <c r="ER173" s="218"/>
      <c r="ES173" s="218"/>
      <c r="ET173" s="218"/>
      <c r="EU173" s="218"/>
      <c r="EV173" s="218"/>
      <c r="EW173" s="218"/>
      <c r="EX173" s="218"/>
      <c r="EY173" s="218"/>
      <c r="EZ173" s="218"/>
      <c r="FA173" s="218"/>
      <c r="FB173" s="218"/>
      <c r="FC173" s="218"/>
      <c r="FD173" s="218"/>
      <c r="FE173" s="218"/>
      <c r="FF173" s="218"/>
      <c r="FG173" s="218"/>
      <c r="FH173" s="218"/>
      <c r="FI173" s="218"/>
      <c r="FJ173" s="218"/>
      <c r="FK173" s="218"/>
      <c r="FL173" s="218"/>
      <c r="FM173" s="218"/>
      <c r="FN173" s="218"/>
      <c r="FO173" s="218"/>
      <c r="FP173" s="218"/>
      <c r="FQ173" s="218"/>
      <c r="FR173" s="218"/>
      <c r="FS173" s="218"/>
      <c r="FT173" s="218"/>
      <c r="FU173" s="218"/>
      <c r="FV173" s="218"/>
      <c r="FW173" s="218"/>
      <c r="FX173" s="218"/>
      <c r="FY173" s="218"/>
      <c r="FZ173" s="218"/>
      <c r="GA173" s="218"/>
      <c r="GB173" s="218"/>
      <c r="GC173" s="218"/>
      <c r="GD173" s="218"/>
      <c r="GE173" s="218"/>
      <c r="GF173" s="218"/>
      <c r="GG173" s="218"/>
      <c r="GH173" s="218"/>
      <c r="GI173" s="218"/>
      <c r="GJ173" s="218"/>
      <c r="GK173" s="218"/>
      <c r="GL173" s="218"/>
      <c r="GM173" s="218"/>
      <c r="GN173" s="218"/>
      <c r="GO173" s="218"/>
      <c r="GP173" s="218"/>
      <c r="GQ173" s="218"/>
      <c r="GR173" s="218"/>
      <c r="GS173" s="218"/>
      <c r="GT173" s="218"/>
      <c r="GU173" s="218"/>
      <c r="GV173" s="218"/>
      <c r="GW173" s="218"/>
      <c r="GX173" s="218"/>
      <c r="GY173" s="218"/>
      <c r="GZ173" s="218"/>
      <c r="HA173" s="218"/>
      <c r="HB173" s="218"/>
      <c r="HC173" s="218"/>
      <c r="HD173" s="218"/>
      <c r="HE173" s="218"/>
      <c r="HF173" s="218"/>
      <c r="HG173" s="218"/>
      <c r="HH173" s="218"/>
      <c r="HI173" s="218"/>
      <c r="HJ173" s="218"/>
      <c r="HK173" s="218"/>
      <c r="HL173" s="218"/>
      <c r="HM173" s="218"/>
      <c r="HN173" s="218"/>
      <c r="HO173" s="218"/>
      <c r="HP173" s="218"/>
      <c r="HQ173" s="218"/>
      <c r="HR173" s="218"/>
      <c r="HS173" s="218"/>
      <c r="HT173" s="218"/>
      <c r="HU173" s="218"/>
      <c r="HV173" s="218"/>
      <c r="HW173" s="218"/>
      <c r="HX173" s="218"/>
      <c r="HY173" s="218"/>
      <c r="HZ173" s="218"/>
      <c r="IA173" s="218"/>
      <c r="IB173" s="218"/>
      <c r="IC173" s="218"/>
      <c r="ID173" s="218"/>
      <c r="IE173" s="218"/>
      <c r="IF173" s="218"/>
      <c r="IG173" s="218"/>
      <c r="IH173" s="218"/>
      <c r="II173" s="218"/>
      <c r="IJ173" s="218"/>
      <c r="IK173" s="218"/>
      <c r="IL173" s="218"/>
      <c r="IM173" s="218"/>
      <c r="IN173" s="218"/>
      <c r="IO173" s="218"/>
      <c r="IP173" s="218"/>
      <c r="IQ173" s="218"/>
      <c r="IR173" s="218"/>
      <c r="IS173" s="218"/>
      <c r="IT173" s="218"/>
      <c r="IU173" s="218"/>
      <c r="IV173" s="218"/>
      <c r="IW173" s="218"/>
      <c r="IX173" s="218"/>
      <c r="IY173" s="218"/>
      <c r="IZ173" s="218"/>
      <c r="JA173" s="218"/>
      <c r="JB173" s="218"/>
      <c r="JC173" s="218"/>
      <c r="JD173" s="218"/>
      <c r="JE173" s="218"/>
      <c r="JF173" s="218"/>
      <c r="JG173" s="218"/>
      <c r="JH173" s="218"/>
      <c r="JI173" s="218"/>
      <c r="JJ173" s="218"/>
      <c r="JK173" s="218"/>
      <c r="JL173" s="218"/>
      <c r="JM173" s="218"/>
      <c r="JN173" s="218"/>
      <c r="JO173" s="218"/>
      <c r="JP173" s="218"/>
      <c r="JQ173" s="218"/>
      <c r="JR173" s="218"/>
      <c r="JS173" s="218"/>
      <c r="JT173" s="218"/>
      <c r="JU173" s="218"/>
      <c r="JV173" s="218"/>
      <c r="JW173" s="218"/>
      <c r="JX173" s="218"/>
      <c r="JY173" s="218"/>
      <c r="JZ173" s="218"/>
      <c r="KA173" s="218"/>
      <c r="KB173" s="218"/>
      <c r="KC173" s="218"/>
      <c r="KD173" s="218"/>
      <c r="KE173" s="218"/>
      <c r="KF173" s="218"/>
      <c r="KG173" s="218"/>
      <c r="KH173" s="218"/>
      <c r="KI173" s="218"/>
      <c r="KJ173" s="218"/>
      <c r="KK173" s="218"/>
      <c r="KL173" s="218"/>
      <c r="KM173" s="218"/>
      <c r="KN173" s="218"/>
      <c r="KO173" s="218"/>
      <c r="KP173" s="218"/>
      <c r="KQ173" s="218"/>
      <c r="KR173" s="218"/>
      <c r="KS173" s="218"/>
      <c r="KT173" s="218"/>
      <c r="KU173" s="218"/>
      <c r="KV173" s="218"/>
      <c r="KW173" s="218"/>
      <c r="KX173" s="218"/>
      <c r="KY173" s="218"/>
      <c r="KZ173" s="218"/>
      <c r="LA173" s="218"/>
      <c r="LB173" s="218"/>
      <c r="LC173" s="218"/>
      <c r="LD173" s="218"/>
      <c r="LE173" s="218"/>
      <c r="LF173" s="218"/>
      <c r="LG173" s="218"/>
      <c r="LH173" s="218"/>
      <c r="LI173" s="218"/>
      <c r="LJ173" s="218"/>
      <c r="LK173" s="218"/>
      <c r="LL173" s="218"/>
      <c r="LM173" s="218"/>
      <c r="LN173" s="218"/>
      <c r="LO173" s="218"/>
      <c r="LP173" s="218"/>
      <c r="LQ173" s="218"/>
      <c r="LR173" s="218"/>
      <c r="LS173" s="218"/>
      <c r="LT173" s="218"/>
      <c r="LU173" s="218"/>
      <c r="LV173" s="218"/>
      <c r="LW173" s="218"/>
      <c r="LX173" s="218"/>
      <c r="LY173" s="218"/>
      <c r="LZ173" s="218"/>
      <c r="MA173" s="218"/>
      <c r="MB173" s="218"/>
      <c r="MC173" s="218"/>
      <c r="MD173" s="218"/>
      <c r="ME173" s="218"/>
      <c r="MF173" s="218"/>
      <c r="MG173" s="218"/>
      <c r="MH173" s="218"/>
      <c r="MI173" s="218"/>
      <c r="MJ173" s="218"/>
      <c r="MK173" s="218"/>
      <c r="ML173" s="218"/>
      <c r="MM173" s="218"/>
      <c r="MN173" s="218"/>
      <c r="MO173" s="218"/>
      <c r="MP173" s="218"/>
      <c r="MQ173" s="218"/>
      <c r="MR173" s="218"/>
      <c r="MS173" s="218"/>
      <c r="MT173" s="218"/>
      <c r="MU173" s="218"/>
      <c r="MV173" s="218"/>
      <c r="MW173" s="218"/>
      <c r="MX173" s="218"/>
      <c r="MY173" s="218"/>
      <c r="MZ173" s="218"/>
      <c r="NA173" s="218"/>
      <c r="NB173" s="218"/>
      <c r="NC173" s="218"/>
      <c r="ND173" s="218"/>
      <c r="NE173" s="218"/>
      <c r="NF173" s="218"/>
      <c r="NG173" s="218"/>
      <c r="NH173" s="218"/>
      <c r="NI173" s="218"/>
      <c r="NJ173" s="218"/>
      <c r="NK173" s="218"/>
      <c r="NL173" s="218"/>
      <c r="NM173" s="218"/>
      <c r="NN173" s="218"/>
      <c r="NO173" s="218"/>
      <c r="NP173" s="218"/>
      <c r="NQ173" s="218"/>
      <c r="NR173" s="218"/>
      <c r="NS173" s="218"/>
      <c r="NT173" s="218"/>
      <c r="NU173" s="218"/>
      <c r="NV173" s="218"/>
      <c r="NW173" s="218"/>
      <c r="NX173" s="218"/>
      <c r="NY173" s="218"/>
      <c r="NZ173" s="218"/>
      <c r="OA173" s="218"/>
      <c r="OB173" s="218"/>
      <c r="OC173" s="218"/>
      <c r="OD173" s="218"/>
      <c r="OE173" s="218"/>
      <c r="OF173" s="218"/>
      <c r="OG173" s="218"/>
      <c r="OH173" s="218"/>
      <c r="OI173" s="218"/>
      <c r="OJ173" s="218"/>
      <c r="OK173" s="218"/>
      <c r="OL173" s="218"/>
      <c r="OM173" s="218"/>
      <c r="ON173" s="218"/>
      <c r="OO173" s="218"/>
      <c r="OP173" s="218"/>
      <c r="OQ173" s="218"/>
      <c r="OR173" s="218"/>
      <c r="OS173" s="218"/>
      <c r="OT173" s="218"/>
      <c r="OU173" s="218"/>
      <c r="OV173" s="218"/>
      <c r="OW173" s="218"/>
      <c r="OX173" s="218"/>
      <c r="OY173" s="218"/>
      <c r="OZ173" s="218"/>
      <c r="PA173" s="218"/>
      <c r="PB173" s="218"/>
      <c r="PC173" s="218"/>
      <c r="PD173" s="218"/>
      <c r="PE173" s="218"/>
      <c r="PF173" s="218"/>
      <c r="PG173" s="218"/>
      <c r="PH173" s="218"/>
      <c r="PI173" s="218"/>
      <c r="PJ173" s="218"/>
      <c r="PK173" s="218"/>
      <c r="PL173" s="218"/>
      <c r="PM173" s="218"/>
      <c r="PN173" s="218"/>
      <c r="PO173" s="218"/>
      <c r="PP173" s="218"/>
      <c r="PQ173" s="218"/>
      <c r="PR173" s="218"/>
      <c r="PS173" s="218"/>
      <c r="PT173" s="218"/>
      <c r="PU173" s="218"/>
      <c r="PV173" s="218"/>
      <c r="PW173" s="218"/>
      <c r="PX173" s="218"/>
      <c r="PY173" s="218"/>
      <c r="PZ173" s="218"/>
      <c r="QA173" s="218"/>
      <c r="QB173" s="218"/>
      <c r="QC173" s="218"/>
      <c r="QD173" s="218"/>
      <c r="QE173" s="218"/>
      <c r="QF173" s="218"/>
      <c r="QG173" s="218"/>
      <c r="QH173" s="218"/>
      <c r="QI173" s="218"/>
      <c r="QJ173" s="218"/>
      <c r="QK173" s="218"/>
      <c r="QL173" s="218"/>
      <c r="QM173" s="218"/>
      <c r="QN173" s="218"/>
      <c r="QO173" s="218"/>
      <c r="QP173" s="218"/>
      <c r="QQ173" s="218"/>
      <c r="QR173" s="218"/>
      <c r="QS173" s="218"/>
      <c r="QT173" s="218"/>
      <c r="QU173" s="218"/>
      <c r="QV173" s="218"/>
      <c r="QW173" s="218"/>
      <c r="QX173" s="218"/>
      <c r="QY173" s="218"/>
      <c r="QZ173" s="218"/>
      <c r="RA173" s="218"/>
      <c r="RB173" s="218"/>
      <c r="RC173" s="218"/>
      <c r="RD173" s="218"/>
      <c r="RE173" s="218"/>
      <c r="RF173" s="218"/>
      <c r="RG173" s="218"/>
      <c r="RH173" s="218"/>
      <c r="RI173" s="218"/>
      <c r="RJ173" s="218"/>
      <c r="RK173" s="218"/>
      <c r="RL173" s="218"/>
      <c r="RM173" s="218"/>
      <c r="RN173" s="218"/>
      <c r="RO173" s="218"/>
      <c r="RP173" s="218"/>
      <c r="RQ173" s="218"/>
      <c r="RR173" s="218"/>
      <c r="RS173" s="218"/>
      <c r="RT173" s="218"/>
      <c r="RU173" s="218"/>
      <c r="RV173" s="218"/>
      <c r="RW173" s="218"/>
      <c r="RX173" s="218"/>
      <c r="RY173" s="218"/>
      <c r="RZ173" s="218"/>
      <c r="SA173" s="218"/>
      <c r="SB173" s="218"/>
      <c r="SC173" s="218"/>
      <c r="SD173" s="218"/>
      <c r="SE173" s="218"/>
      <c r="SF173" s="218"/>
      <c r="SG173" s="218"/>
      <c r="SH173" s="218"/>
      <c r="SI173" s="218"/>
      <c r="SJ173" s="218"/>
      <c r="SK173" s="218"/>
      <c r="SL173" s="218"/>
      <c r="SM173" s="218"/>
      <c r="SN173" s="218"/>
      <c r="SO173" s="218"/>
      <c r="SP173" s="218"/>
      <c r="SQ173" s="218"/>
      <c r="SR173" s="218"/>
      <c r="SS173" s="218"/>
      <c r="ST173" s="218"/>
      <c r="SU173" s="218"/>
      <c r="SV173" s="218"/>
      <c r="SW173" s="218"/>
      <c r="SX173" s="218"/>
      <c r="SY173" s="218"/>
      <c r="SZ173" s="218"/>
      <c r="TA173" s="218"/>
      <c r="TB173" s="218"/>
      <c r="TC173" s="218"/>
      <c r="TD173" s="218"/>
      <c r="TE173" s="218"/>
      <c r="TF173" s="218"/>
      <c r="TG173" s="218"/>
      <c r="TH173" s="218"/>
      <c r="TI173" s="218"/>
      <c r="TJ173" s="218"/>
      <c r="TK173" s="218"/>
      <c r="TL173" s="218"/>
      <c r="TM173" s="218"/>
      <c r="TN173" s="218"/>
      <c r="TO173" s="218"/>
      <c r="TP173" s="218"/>
      <c r="TQ173" s="218"/>
      <c r="TR173" s="218"/>
      <c r="TS173" s="218"/>
      <c r="TT173" s="218"/>
      <c r="TU173" s="218"/>
      <c r="TV173" s="218"/>
      <c r="TW173" s="218"/>
      <c r="TX173" s="218"/>
      <c r="TY173" s="218"/>
      <c r="TZ173" s="218"/>
      <c r="UA173" s="218"/>
      <c r="UB173" s="218"/>
      <c r="UC173" s="218"/>
      <c r="UD173" s="218"/>
      <c r="UE173" s="218"/>
      <c r="UF173" s="218"/>
      <c r="UG173" s="218"/>
      <c r="UH173" s="218"/>
      <c r="UI173" s="218"/>
      <c r="UJ173" s="218"/>
      <c r="UK173" s="218"/>
      <c r="UL173" s="218"/>
      <c r="UM173" s="218"/>
      <c r="UN173" s="218"/>
      <c r="UO173" s="218"/>
      <c r="UP173" s="218"/>
      <c r="UQ173" s="218"/>
      <c r="UR173" s="218"/>
      <c r="US173" s="218"/>
      <c r="UT173" s="218"/>
      <c r="UU173" s="218"/>
      <c r="UV173" s="218"/>
      <c r="UW173" s="218"/>
      <c r="UX173" s="218"/>
      <c r="UY173" s="218"/>
      <c r="UZ173" s="218"/>
      <c r="VA173" s="218"/>
      <c r="VB173" s="218"/>
      <c r="VC173" s="218"/>
      <c r="VD173" s="218"/>
      <c r="VE173" s="218"/>
      <c r="VF173" s="218"/>
      <c r="VG173" s="218"/>
      <c r="VH173" s="218"/>
      <c r="VI173" s="218"/>
      <c r="VJ173" s="218"/>
      <c r="VK173" s="218"/>
      <c r="VL173" s="218"/>
      <c r="VM173" s="218"/>
      <c r="VN173" s="218"/>
      <c r="VO173" s="218"/>
      <c r="VP173" s="218"/>
      <c r="VQ173" s="218"/>
      <c r="VR173" s="218"/>
      <c r="VS173" s="218"/>
      <c r="VT173" s="218"/>
      <c r="VU173" s="218"/>
      <c r="VV173" s="218"/>
      <c r="VW173" s="218"/>
      <c r="VX173" s="218"/>
      <c r="VY173" s="218"/>
      <c r="VZ173" s="218"/>
      <c r="WA173" s="218"/>
      <c r="WB173" s="218"/>
      <c r="WC173" s="218"/>
      <c r="WD173" s="218"/>
      <c r="WE173" s="218"/>
      <c r="WF173" s="218"/>
      <c r="WG173" s="218"/>
      <c r="WH173" s="218"/>
      <c r="WI173" s="218"/>
      <c r="WJ173" s="218"/>
      <c r="WK173" s="218"/>
      <c r="WL173" s="218"/>
      <c r="WM173" s="218"/>
      <c r="WN173" s="218"/>
      <c r="WO173" s="218"/>
      <c r="WP173" s="218"/>
      <c r="WQ173" s="218"/>
      <c r="WR173" s="218"/>
      <c r="WS173" s="218"/>
      <c r="WT173" s="218"/>
      <c r="WU173" s="218"/>
      <c r="WV173" s="218"/>
      <c r="WW173" s="218"/>
      <c r="WX173" s="218"/>
      <c r="WY173" s="218"/>
      <c r="WZ173" s="218"/>
      <c r="XA173" s="218"/>
      <c r="XB173" s="218"/>
      <c r="XC173" s="218"/>
      <c r="XD173" s="218"/>
      <c r="XE173" s="218"/>
      <c r="XF173" s="218"/>
      <c r="XG173" s="218"/>
      <c r="XH173" s="218"/>
      <c r="XI173" s="218"/>
      <c r="XJ173" s="218"/>
      <c r="XK173" s="218"/>
      <c r="XL173" s="218"/>
      <c r="XM173" s="218"/>
      <c r="XN173" s="218"/>
      <c r="XO173" s="218"/>
      <c r="XP173" s="218"/>
      <c r="XQ173" s="218"/>
      <c r="XR173" s="218"/>
      <c r="XS173" s="218"/>
      <c r="XT173" s="218"/>
      <c r="XU173" s="218"/>
      <c r="XV173" s="218"/>
      <c r="XW173" s="218"/>
      <c r="XX173" s="218"/>
      <c r="XY173" s="218"/>
      <c r="XZ173" s="218"/>
      <c r="YA173" s="218"/>
      <c r="YB173" s="218"/>
      <c r="YC173" s="218"/>
      <c r="YD173" s="218"/>
      <c r="YE173" s="218"/>
      <c r="YF173" s="218"/>
      <c r="YG173" s="218"/>
      <c r="YH173" s="218"/>
      <c r="YI173" s="218"/>
      <c r="YJ173" s="218"/>
      <c r="YK173" s="218"/>
      <c r="YL173" s="218"/>
      <c r="YM173" s="218"/>
      <c r="YN173" s="218"/>
      <c r="YO173" s="218"/>
      <c r="YP173" s="218"/>
      <c r="YQ173" s="218"/>
      <c r="YR173" s="218"/>
      <c r="YS173" s="218"/>
      <c r="YT173" s="218"/>
      <c r="YU173" s="218"/>
      <c r="YV173" s="218"/>
      <c r="YW173" s="218"/>
      <c r="YX173" s="218"/>
      <c r="YY173" s="218"/>
      <c r="YZ173" s="218"/>
      <c r="ZA173" s="218"/>
      <c r="ZB173" s="218"/>
      <c r="ZC173" s="218"/>
      <c r="ZD173" s="218"/>
      <c r="ZE173" s="218"/>
      <c r="ZF173" s="218"/>
      <c r="ZG173" s="218"/>
      <c r="ZH173" s="218"/>
      <c r="ZI173" s="218"/>
      <c r="ZJ173" s="218"/>
      <c r="ZK173" s="218"/>
      <c r="ZL173" s="218"/>
      <c r="ZM173" s="218"/>
      <c r="ZN173" s="218"/>
      <c r="ZO173" s="218"/>
      <c r="ZP173" s="218"/>
      <c r="ZQ173" s="218"/>
      <c r="ZR173" s="218"/>
      <c r="ZS173" s="218"/>
      <c r="ZT173" s="218"/>
      <c r="ZU173" s="218"/>
      <c r="ZV173" s="218"/>
      <c r="ZW173" s="218"/>
      <c r="ZX173" s="218"/>
      <c r="ZY173" s="218"/>
      <c r="ZZ173" s="218"/>
      <c r="AAA173" s="218"/>
      <c r="AAB173" s="218"/>
      <c r="AAC173" s="218"/>
      <c r="AAD173" s="218"/>
      <c r="AAE173" s="218"/>
      <c r="AAF173" s="218"/>
      <c r="AAG173" s="218"/>
      <c r="AAH173" s="218"/>
      <c r="AAI173" s="218"/>
      <c r="AAJ173" s="218"/>
      <c r="AAK173" s="218"/>
      <c r="AAL173" s="218"/>
      <c r="AAM173" s="218"/>
      <c r="AAN173" s="218"/>
      <c r="AAO173" s="218"/>
      <c r="AAP173" s="218"/>
      <c r="AAQ173" s="218"/>
      <c r="AAR173" s="218"/>
      <c r="AAS173" s="218"/>
      <c r="AAT173" s="218"/>
      <c r="AAU173" s="218"/>
      <c r="AAV173" s="218"/>
      <c r="AAW173" s="218"/>
      <c r="AAX173" s="218"/>
      <c r="AAY173" s="218"/>
      <c r="AAZ173" s="218"/>
      <c r="ABA173" s="218"/>
      <c r="ABB173" s="218"/>
      <c r="ABC173" s="218"/>
      <c r="ABD173" s="218"/>
      <c r="ABE173" s="218"/>
      <c r="ABF173" s="218"/>
      <c r="ABG173" s="218"/>
      <c r="ABH173" s="218"/>
      <c r="ABI173" s="218"/>
      <c r="ABJ173" s="218"/>
      <c r="ABK173" s="218"/>
      <c r="ABL173" s="218"/>
      <c r="ABM173" s="218"/>
      <c r="ABN173" s="218"/>
      <c r="ABO173" s="218"/>
      <c r="ABP173" s="218"/>
      <c r="ABQ173" s="218"/>
      <c r="ABR173" s="218"/>
      <c r="ABS173" s="218"/>
      <c r="ABT173" s="218"/>
      <c r="ABU173" s="218"/>
      <c r="ABV173" s="218"/>
      <c r="ABW173" s="218"/>
      <c r="ABX173" s="218"/>
      <c r="ABY173" s="218"/>
      <c r="ABZ173" s="218"/>
      <c r="ACA173" s="218"/>
      <c r="ACB173" s="218"/>
      <c r="ACC173" s="218"/>
      <c r="ACD173" s="218"/>
      <c r="ACE173" s="218"/>
      <c r="ACF173" s="218"/>
      <c r="ACG173" s="218"/>
      <c r="ACH173" s="218"/>
      <c r="ACI173" s="218"/>
      <c r="ACJ173" s="218"/>
      <c r="ACK173" s="218"/>
      <c r="ACL173" s="218"/>
      <c r="ACM173" s="218"/>
      <c r="ACN173" s="218"/>
      <c r="ACO173" s="218"/>
      <c r="ACP173" s="218"/>
      <c r="ACQ173" s="218"/>
      <c r="ACR173" s="218"/>
      <c r="ACS173" s="218"/>
      <c r="ACT173" s="218"/>
      <c r="ACU173" s="218"/>
      <c r="ACV173" s="218"/>
      <c r="ACW173" s="218"/>
      <c r="ACX173" s="218"/>
      <c r="ACY173" s="218"/>
      <c r="ACZ173" s="218"/>
      <c r="ADA173" s="218"/>
      <c r="ADB173" s="218"/>
      <c r="ADC173" s="218"/>
      <c r="ADD173" s="218"/>
      <c r="ADE173" s="218"/>
      <c r="ADF173" s="218"/>
      <c r="ADG173" s="218"/>
      <c r="ADH173" s="218"/>
      <c r="ADI173" s="218"/>
      <c r="ADJ173" s="218"/>
      <c r="ADK173" s="218"/>
      <c r="ADL173" s="218"/>
      <c r="ADM173" s="218"/>
      <c r="ADN173" s="218"/>
      <c r="ADO173" s="218"/>
      <c r="ADP173" s="218"/>
      <c r="ADQ173" s="218"/>
      <c r="ADR173" s="218"/>
      <c r="ADS173" s="218"/>
      <c r="ADT173" s="218"/>
      <c r="ADU173" s="218"/>
      <c r="ADV173" s="218"/>
      <c r="ADW173" s="218"/>
      <c r="ADX173" s="218"/>
      <c r="ADY173" s="218"/>
      <c r="ADZ173" s="218"/>
      <c r="AEA173" s="218"/>
      <c r="AEB173" s="218"/>
      <c r="AEC173" s="218"/>
      <c r="AED173" s="218"/>
      <c r="AEE173" s="218"/>
      <c r="AEF173" s="218"/>
      <c r="AEG173" s="218"/>
      <c r="AEH173" s="218"/>
      <c r="AEI173" s="218"/>
      <c r="AEJ173" s="218"/>
      <c r="AEK173" s="218"/>
      <c r="AEL173" s="218"/>
      <c r="AEM173" s="218"/>
      <c r="AEN173" s="218"/>
      <c r="AEO173" s="218"/>
      <c r="AEP173" s="218"/>
      <c r="AEQ173" s="218"/>
      <c r="AER173" s="218"/>
      <c r="AES173" s="218"/>
      <c r="AET173" s="218"/>
      <c r="AEU173" s="218"/>
      <c r="AEV173" s="218"/>
      <c r="AEW173" s="218"/>
      <c r="AEX173" s="218"/>
      <c r="AEY173" s="218"/>
      <c r="AEZ173" s="218"/>
      <c r="AFA173" s="218"/>
      <c r="AFB173" s="218"/>
      <c r="AFC173" s="218"/>
      <c r="AFD173" s="218"/>
      <c r="AFE173" s="218"/>
      <c r="AFF173" s="218"/>
      <c r="AFG173" s="218"/>
      <c r="AFH173" s="218"/>
      <c r="AFI173" s="218"/>
      <c r="AFJ173" s="218"/>
      <c r="AFK173" s="218"/>
      <c r="AFL173" s="218"/>
      <c r="AFM173" s="218"/>
      <c r="AFN173" s="218"/>
      <c r="AFO173" s="218"/>
      <c r="AFP173" s="218"/>
      <c r="AFQ173" s="218"/>
      <c r="AFR173" s="218"/>
      <c r="AFS173" s="218"/>
      <c r="AFT173" s="218"/>
      <c r="AFU173" s="218"/>
      <c r="AFV173" s="218"/>
      <c r="AFW173" s="218"/>
      <c r="AFX173" s="218"/>
      <c r="AFY173" s="218"/>
      <c r="AFZ173" s="218"/>
      <c r="AGA173" s="218"/>
      <c r="AGB173" s="218"/>
      <c r="AGC173" s="218"/>
      <c r="AGD173" s="218"/>
      <c r="AGE173" s="218"/>
      <c r="AGF173" s="218"/>
      <c r="AGG173" s="218"/>
      <c r="AGH173" s="218"/>
      <c r="AGI173" s="218"/>
      <c r="AGJ173" s="218"/>
      <c r="AGK173" s="218"/>
      <c r="AGL173" s="218"/>
      <c r="AGM173" s="218"/>
      <c r="AGN173" s="218"/>
      <c r="AGO173" s="218"/>
      <c r="AGP173" s="218"/>
      <c r="AGQ173" s="218"/>
      <c r="AGR173" s="218"/>
      <c r="AGS173" s="218"/>
      <c r="AGT173" s="218"/>
      <c r="AGU173" s="218"/>
      <c r="AGV173" s="218"/>
      <c r="AGW173" s="218"/>
      <c r="AGX173" s="218"/>
      <c r="AGY173" s="218"/>
      <c r="AGZ173" s="218"/>
      <c r="AHA173" s="218"/>
      <c r="AHB173" s="218"/>
      <c r="AHC173" s="218"/>
      <c r="AHD173" s="218"/>
      <c r="AHE173" s="218"/>
      <c r="AHF173" s="218"/>
      <c r="AHG173" s="218"/>
      <c r="AHH173" s="218"/>
      <c r="AHI173" s="218"/>
      <c r="AHJ173" s="218"/>
      <c r="AHK173" s="218"/>
      <c r="AHL173" s="218"/>
      <c r="AHM173" s="218"/>
      <c r="AHN173" s="218"/>
      <c r="AHO173" s="218"/>
      <c r="AHP173" s="218"/>
      <c r="AHQ173" s="218"/>
      <c r="AHR173" s="218"/>
      <c r="AHS173" s="218"/>
      <c r="AHT173" s="218"/>
      <c r="AHU173" s="218"/>
      <c r="AHV173" s="218"/>
      <c r="AHW173" s="218"/>
      <c r="AHX173" s="218"/>
      <c r="AHY173" s="218"/>
      <c r="AHZ173" s="218"/>
      <c r="AIA173" s="218"/>
      <c r="AIB173" s="218"/>
      <c r="AIC173" s="218"/>
      <c r="AID173" s="218"/>
      <c r="AIE173" s="218"/>
      <c r="AIF173" s="218"/>
      <c r="AIG173" s="218"/>
      <c r="AIH173" s="218"/>
      <c r="AII173" s="218"/>
      <c r="AIJ173" s="218"/>
      <c r="AIK173" s="218"/>
      <c r="AIL173" s="218"/>
      <c r="AIM173" s="218"/>
      <c r="AIN173" s="218"/>
      <c r="AIO173" s="218"/>
      <c r="AIP173" s="218"/>
      <c r="AIQ173" s="218"/>
      <c r="AIR173" s="218"/>
      <c r="AIS173" s="218"/>
      <c r="AIT173" s="218"/>
      <c r="AIU173" s="218"/>
      <c r="AIV173" s="218"/>
      <c r="AIW173" s="218"/>
      <c r="AIX173" s="218"/>
      <c r="AIY173" s="218"/>
      <c r="AIZ173" s="218"/>
      <c r="AJA173" s="218"/>
      <c r="AJB173" s="218"/>
      <c r="AJC173" s="218"/>
      <c r="AJD173" s="218"/>
      <c r="AJE173" s="218"/>
      <c r="AJF173" s="218"/>
      <c r="AJG173" s="218"/>
      <c r="AJH173" s="218"/>
      <c r="AJI173" s="218"/>
      <c r="AJJ173" s="218"/>
      <c r="AJK173" s="218"/>
      <c r="AJL173" s="218"/>
      <c r="AJM173" s="218"/>
      <c r="AJN173" s="218"/>
      <c r="AJO173" s="218"/>
      <c r="AJP173" s="218"/>
      <c r="AJQ173" s="218"/>
      <c r="AJR173" s="218"/>
      <c r="AJS173" s="218"/>
      <c r="AJT173" s="218"/>
      <c r="AJU173" s="218"/>
      <c r="AJV173" s="218"/>
      <c r="AJW173" s="218"/>
      <c r="AJX173" s="218"/>
      <c r="AJY173" s="218"/>
      <c r="AJZ173" s="218"/>
      <c r="AKA173" s="218"/>
      <c r="AKB173" s="218"/>
      <c r="AKC173" s="218"/>
      <c r="AKD173" s="218"/>
      <c r="AKE173" s="218"/>
      <c r="AKF173" s="218"/>
      <c r="AKG173" s="218"/>
      <c r="AKH173" s="218"/>
      <c r="AKI173" s="218"/>
      <c r="AKJ173" s="218"/>
      <c r="AKK173" s="218"/>
      <c r="AKL173" s="218"/>
      <c r="AKM173" s="218"/>
      <c r="AKN173" s="218"/>
      <c r="AKO173" s="218"/>
      <c r="AKP173" s="218"/>
      <c r="AKQ173" s="218"/>
      <c r="AKR173" s="218"/>
      <c r="AKS173" s="218"/>
      <c r="AKT173" s="218"/>
      <c r="AKU173" s="218"/>
      <c r="AKV173" s="218"/>
      <c r="AKW173" s="218"/>
      <c r="AKX173" s="218"/>
      <c r="AKY173" s="218"/>
      <c r="AKZ173" s="218"/>
      <c r="ALA173" s="218"/>
      <c r="ALB173" s="218"/>
      <c r="ALC173" s="218"/>
      <c r="ALD173" s="218"/>
      <c r="ALE173" s="218"/>
      <c r="ALF173" s="218"/>
      <c r="ALG173" s="218"/>
      <c r="ALH173" s="218"/>
      <c r="ALI173" s="218"/>
      <c r="ALJ173" s="218"/>
      <c r="ALK173" s="218"/>
      <c r="ALL173" s="218"/>
      <c r="ALM173" s="218"/>
      <c r="ALN173" s="218"/>
      <c r="ALO173" s="218"/>
      <c r="ALP173" s="218"/>
      <c r="ALQ173" s="218"/>
      <c r="ALR173" s="218"/>
      <c r="ALS173" s="218"/>
      <c r="ALT173" s="218"/>
      <c r="ALU173" s="218"/>
      <c r="ALV173" s="218"/>
      <c r="ALW173" s="218"/>
      <c r="ALX173" s="218"/>
      <c r="ALY173" s="218"/>
      <c r="ALZ173" s="218"/>
      <c r="AMA173" s="218"/>
      <c r="AMB173" s="218"/>
      <c r="AMC173" s="218"/>
      <c r="AMD173" s="218"/>
      <c r="AME173" s="218"/>
      <c r="AMF173" s="218"/>
      <c r="AMG173" s="218"/>
      <c r="AMH173" s="218"/>
      <c r="AMI173" s="218"/>
      <c r="AMJ173" s="218"/>
      <c r="AMK173" s="218"/>
      <c r="AML173" s="218"/>
      <c r="AMM173" s="218"/>
      <c r="AMN173" s="218"/>
      <c r="AMO173" s="218"/>
      <c r="AMP173" s="218"/>
      <c r="AMQ173" s="218"/>
      <c r="AMR173" s="218"/>
      <c r="AMS173" s="218"/>
      <c r="AMT173" s="218"/>
      <c r="AMU173" s="218"/>
      <c r="AMV173" s="218"/>
      <c r="AMW173" s="218"/>
      <c r="AMX173" s="218"/>
      <c r="AMY173" s="218"/>
      <c r="AMZ173" s="218"/>
      <c r="ANA173" s="218"/>
      <c r="ANB173" s="218"/>
      <c r="ANC173" s="218"/>
      <c r="AND173" s="218"/>
      <c r="ANE173" s="218"/>
      <c r="ANF173" s="218"/>
      <c r="ANG173" s="218"/>
      <c r="ANH173" s="218"/>
      <c r="ANI173" s="218"/>
      <c r="ANJ173" s="218"/>
      <c r="ANK173" s="218"/>
      <c r="ANL173" s="218"/>
      <c r="ANM173" s="218"/>
      <c r="ANN173" s="218"/>
      <c r="ANO173" s="218"/>
      <c r="ANP173" s="218"/>
      <c r="ANQ173" s="218"/>
      <c r="ANR173" s="218"/>
      <c r="ANS173" s="218"/>
      <c r="ANT173" s="218"/>
      <c r="ANU173" s="218"/>
      <c r="ANV173" s="218"/>
      <c r="ANW173" s="218"/>
      <c r="ANX173" s="218"/>
      <c r="ANY173" s="218"/>
      <c r="ANZ173" s="218"/>
      <c r="AOA173" s="218"/>
      <c r="AOB173" s="218"/>
      <c r="AOC173" s="218"/>
      <c r="AOD173" s="218"/>
      <c r="AOE173" s="218"/>
      <c r="AOF173" s="218"/>
      <c r="AOG173" s="218"/>
      <c r="AOH173" s="218"/>
      <c r="AOI173" s="218"/>
      <c r="AOJ173" s="218"/>
      <c r="AOK173" s="218"/>
      <c r="AOL173" s="218"/>
      <c r="AOM173" s="218"/>
      <c r="AON173" s="218"/>
      <c r="AOO173" s="218"/>
      <c r="AOP173" s="218"/>
      <c r="AOQ173" s="218"/>
      <c r="AOR173" s="218"/>
      <c r="AOS173" s="218"/>
      <c r="AOT173" s="218"/>
      <c r="AOU173" s="218"/>
      <c r="AOV173" s="218"/>
      <c r="AOW173" s="218"/>
      <c r="AOX173" s="218"/>
      <c r="AOY173" s="218"/>
      <c r="AOZ173" s="218"/>
      <c r="APA173" s="218"/>
      <c r="APB173" s="218"/>
      <c r="APC173" s="218"/>
      <c r="APD173" s="218"/>
      <c r="APE173" s="218"/>
      <c r="APF173" s="218"/>
      <c r="APG173" s="218"/>
      <c r="APH173" s="218"/>
      <c r="API173" s="218"/>
      <c r="APJ173" s="218"/>
      <c r="APK173" s="218"/>
      <c r="APL173" s="218"/>
      <c r="APM173" s="218"/>
      <c r="APN173" s="218"/>
      <c r="APO173" s="218"/>
      <c r="APP173" s="218"/>
      <c r="APQ173" s="218"/>
      <c r="APR173" s="218"/>
      <c r="APS173" s="218"/>
      <c r="APT173" s="218"/>
      <c r="APU173" s="218"/>
      <c r="APV173" s="218"/>
      <c r="APW173" s="218"/>
      <c r="APX173" s="218"/>
      <c r="APY173" s="218"/>
      <c r="APZ173" s="218"/>
      <c r="AQA173" s="218"/>
      <c r="AQB173" s="218"/>
      <c r="AQC173" s="218"/>
      <c r="AQD173" s="218"/>
      <c r="AQE173" s="218"/>
      <c r="AQF173" s="218"/>
      <c r="AQG173" s="218"/>
      <c r="AQH173" s="218"/>
      <c r="AQI173" s="218"/>
      <c r="AQJ173" s="218"/>
      <c r="AQK173" s="218"/>
      <c r="AQL173" s="218"/>
      <c r="AQM173" s="218"/>
      <c r="AQN173" s="218"/>
      <c r="AQO173" s="218"/>
      <c r="AQP173" s="218"/>
      <c r="AQQ173" s="218"/>
      <c r="AQR173" s="218"/>
      <c r="AQS173" s="218"/>
      <c r="AQT173" s="218"/>
      <c r="AQU173" s="218"/>
      <c r="AQV173" s="218"/>
      <c r="AQW173" s="218"/>
      <c r="AQX173" s="218"/>
      <c r="AQY173" s="218"/>
      <c r="AQZ173" s="218"/>
      <c r="ARA173" s="218"/>
      <c r="ARB173" s="218"/>
      <c r="ARC173" s="218"/>
      <c r="ARD173" s="218"/>
      <c r="ARE173" s="218"/>
      <c r="ARF173" s="218"/>
      <c r="ARG173" s="218"/>
      <c r="ARH173" s="218"/>
      <c r="ARI173" s="218"/>
      <c r="ARJ173" s="218"/>
      <c r="ARK173" s="218"/>
      <c r="ARL173" s="218"/>
      <c r="ARM173" s="218"/>
      <c r="ARN173" s="218"/>
      <c r="ARO173" s="218"/>
      <c r="ARP173" s="218"/>
      <c r="ARQ173" s="218"/>
      <c r="ARR173" s="218"/>
      <c r="ARS173" s="218"/>
      <c r="ART173" s="218"/>
      <c r="ARU173" s="218"/>
      <c r="ARV173" s="218"/>
      <c r="ARW173" s="218"/>
      <c r="ARX173" s="218"/>
      <c r="ARY173" s="218"/>
      <c r="ARZ173" s="218"/>
      <c r="ASA173" s="218"/>
      <c r="ASB173" s="218"/>
      <c r="ASC173" s="218"/>
      <c r="ASD173" s="218"/>
      <c r="ASE173" s="218"/>
      <c r="ASF173" s="218"/>
      <c r="ASG173" s="218"/>
      <c r="ASH173" s="218"/>
      <c r="ASI173" s="218"/>
      <c r="ASJ173" s="218"/>
      <c r="ASK173" s="218"/>
      <c r="ASL173" s="218"/>
      <c r="ASM173" s="218"/>
      <c r="ASN173" s="218"/>
      <c r="ASO173" s="218"/>
      <c r="ASP173" s="218"/>
      <c r="ASQ173" s="218"/>
      <c r="ASR173" s="218"/>
      <c r="ASS173" s="218"/>
      <c r="AST173" s="218"/>
      <c r="ASU173" s="218"/>
      <c r="ASV173" s="218"/>
      <c r="ASW173" s="218"/>
      <c r="ASX173" s="218"/>
      <c r="ASY173" s="218"/>
      <c r="ASZ173" s="218"/>
      <c r="ATA173" s="218"/>
      <c r="ATB173" s="218"/>
      <c r="ATC173" s="218"/>
      <c r="ATD173" s="218"/>
      <c r="ATE173" s="218"/>
      <c r="ATF173" s="218"/>
      <c r="ATG173" s="218"/>
      <c r="ATH173" s="218"/>
      <c r="ATI173" s="218"/>
      <c r="ATJ173" s="218"/>
      <c r="ATK173" s="218"/>
      <c r="ATL173" s="218"/>
      <c r="ATM173" s="218"/>
      <c r="ATN173" s="218"/>
      <c r="ATO173" s="218"/>
      <c r="ATP173" s="218"/>
      <c r="ATQ173" s="218"/>
      <c r="ATR173" s="218"/>
      <c r="ATS173" s="218"/>
      <c r="ATT173" s="218"/>
      <c r="ATU173" s="218"/>
      <c r="ATV173" s="218"/>
      <c r="ATW173" s="218"/>
      <c r="ATX173" s="218"/>
      <c r="ATY173" s="218"/>
      <c r="ATZ173" s="218"/>
      <c r="AUA173" s="218"/>
      <c r="AUB173" s="218"/>
      <c r="AUC173" s="218"/>
      <c r="AUD173" s="218"/>
      <c r="AUE173" s="218"/>
      <c r="AUF173" s="218"/>
      <c r="AUG173" s="218"/>
      <c r="AUH173" s="218"/>
      <c r="AUI173" s="218"/>
      <c r="AUJ173" s="218"/>
      <c r="AUK173" s="218"/>
      <c r="AUL173" s="218"/>
      <c r="AUM173" s="218"/>
      <c r="AUN173" s="218"/>
      <c r="AUO173" s="218"/>
      <c r="AUP173" s="218"/>
      <c r="AUQ173" s="218"/>
      <c r="AUR173" s="218"/>
      <c r="AUS173" s="218"/>
      <c r="AUT173" s="218"/>
      <c r="AUU173" s="218"/>
      <c r="AUV173" s="218"/>
      <c r="AUW173" s="218"/>
      <c r="AUX173" s="218"/>
      <c r="AUY173" s="218"/>
      <c r="AUZ173" s="218"/>
      <c r="AVA173" s="218"/>
      <c r="AVB173" s="218"/>
      <c r="AVC173" s="218"/>
      <c r="AVD173" s="218"/>
      <c r="AVE173" s="218"/>
      <c r="AVF173" s="218"/>
      <c r="AVG173" s="218"/>
      <c r="AVH173" s="218"/>
      <c r="AVI173" s="218"/>
      <c r="AVJ173" s="218"/>
      <c r="AVK173" s="218"/>
      <c r="AVL173" s="218"/>
      <c r="AVM173" s="218"/>
      <c r="AVN173" s="218"/>
      <c r="AVO173" s="218"/>
      <c r="AVP173" s="218"/>
      <c r="AVQ173" s="218"/>
      <c r="AVR173" s="218"/>
      <c r="AVS173" s="218"/>
      <c r="AVT173" s="218"/>
      <c r="AVU173" s="218"/>
      <c r="AVV173" s="218"/>
      <c r="AVW173" s="218"/>
      <c r="AVX173" s="218"/>
      <c r="AVY173" s="218"/>
      <c r="AVZ173" s="218"/>
      <c r="AWA173" s="218"/>
      <c r="AWB173" s="218"/>
      <c r="AWC173" s="218"/>
      <c r="AWD173" s="218"/>
      <c r="AWE173" s="218"/>
      <c r="AWF173" s="218"/>
      <c r="AWG173" s="218"/>
      <c r="AWH173" s="218"/>
      <c r="AWI173" s="218"/>
      <c r="AWJ173" s="218"/>
      <c r="AWK173" s="218"/>
      <c r="AWL173" s="218"/>
      <c r="AWM173" s="218"/>
      <c r="AWN173" s="218"/>
      <c r="AWO173" s="218"/>
      <c r="AWP173" s="218"/>
      <c r="AWQ173" s="218"/>
      <c r="AWR173" s="218"/>
      <c r="AWS173" s="218"/>
      <c r="AWT173" s="218"/>
      <c r="AWU173" s="218"/>
      <c r="AWV173" s="218"/>
      <c r="AWW173" s="218"/>
      <c r="AWX173" s="218"/>
      <c r="AWY173" s="218"/>
      <c r="AWZ173" s="218"/>
      <c r="AXA173" s="218"/>
      <c r="AXB173" s="218"/>
      <c r="AXC173" s="218"/>
      <c r="AXD173" s="218"/>
      <c r="AXE173" s="218"/>
      <c r="AXF173" s="218"/>
      <c r="AXG173" s="218"/>
      <c r="AXH173" s="218"/>
      <c r="AXI173" s="218"/>
      <c r="AXJ173" s="218"/>
      <c r="AXK173" s="218"/>
      <c r="AXL173" s="218"/>
      <c r="AXM173" s="218"/>
      <c r="AXN173" s="218"/>
      <c r="AXO173" s="218"/>
      <c r="AXP173" s="218"/>
      <c r="AXQ173" s="218"/>
      <c r="AXR173" s="218"/>
      <c r="AXS173" s="218"/>
      <c r="AXT173" s="218"/>
      <c r="AXU173" s="218"/>
      <c r="AXV173" s="218"/>
      <c r="AXW173" s="218"/>
      <c r="AXX173" s="218"/>
      <c r="AXY173" s="218"/>
      <c r="AXZ173" s="218"/>
      <c r="AYA173" s="218"/>
      <c r="AYB173" s="218"/>
      <c r="AYC173" s="218"/>
      <c r="AYD173" s="218"/>
      <c r="AYE173" s="218"/>
      <c r="AYF173" s="218"/>
      <c r="AYG173" s="218"/>
      <c r="AYH173" s="218"/>
      <c r="AYI173" s="218"/>
      <c r="AYJ173" s="218"/>
      <c r="AYK173" s="218"/>
      <c r="AYL173" s="218"/>
      <c r="AYM173" s="218"/>
      <c r="AYN173" s="218"/>
      <c r="AYO173" s="218"/>
      <c r="AYP173" s="218"/>
      <c r="AYQ173" s="218"/>
      <c r="AYR173" s="218"/>
      <c r="AYS173" s="218"/>
      <c r="AYT173" s="218"/>
      <c r="AYU173" s="218"/>
      <c r="AYV173" s="218"/>
      <c r="AYW173" s="218"/>
      <c r="AYX173" s="218"/>
      <c r="AYY173" s="218"/>
      <c r="AYZ173" s="218"/>
      <c r="AZA173" s="218"/>
      <c r="AZB173" s="218"/>
      <c r="AZC173" s="218"/>
      <c r="AZD173" s="218"/>
      <c r="AZE173" s="218"/>
      <c r="AZF173" s="218"/>
      <c r="AZG173" s="218"/>
      <c r="AZH173" s="218"/>
      <c r="AZI173" s="218"/>
      <c r="AZJ173" s="218"/>
      <c r="AZK173" s="218"/>
      <c r="AZL173" s="218"/>
      <c r="AZM173" s="218"/>
      <c r="AZN173" s="218"/>
      <c r="AZO173" s="218"/>
      <c r="AZP173" s="218"/>
      <c r="AZQ173" s="218"/>
      <c r="AZR173" s="218"/>
      <c r="AZS173" s="218"/>
      <c r="AZT173" s="218"/>
      <c r="AZU173" s="218"/>
      <c r="AZV173" s="218"/>
      <c r="AZW173" s="218"/>
      <c r="AZX173" s="218"/>
      <c r="AZY173" s="218"/>
      <c r="AZZ173" s="218"/>
      <c r="BAA173" s="218"/>
      <c r="BAB173" s="218"/>
      <c r="BAC173" s="218"/>
      <c r="BAD173" s="218"/>
      <c r="BAE173" s="218"/>
      <c r="BAF173" s="218"/>
      <c r="BAG173" s="218"/>
      <c r="BAH173" s="218"/>
      <c r="BAI173" s="218"/>
      <c r="BAJ173" s="218"/>
      <c r="BAK173" s="218"/>
      <c r="BAL173" s="218"/>
      <c r="BAM173" s="218"/>
      <c r="BAN173" s="218"/>
      <c r="BAO173" s="218"/>
      <c r="BAP173" s="218"/>
      <c r="BAQ173" s="218"/>
      <c r="BAR173" s="218"/>
      <c r="BAS173" s="218"/>
      <c r="BAT173" s="218"/>
      <c r="BAU173" s="218"/>
      <c r="BAV173" s="218"/>
      <c r="BAW173" s="218"/>
      <c r="BAX173" s="218"/>
      <c r="BAY173" s="218"/>
      <c r="BAZ173" s="218"/>
      <c r="BBA173" s="218"/>
      <c r="BBB173" s="218"/>
      <c r="BBC173" s="218"/>
      <c r="BBD173" s="218"/>
      <c r="BBE173" s="218"/>
      <c r="BBF173" s="218"/>
      <c r="BBG173" s="218"/>
      <c r="BBH173" s="218"/>
      <c r="BBI173" s="218"/>
      <c r="BBJ173" s="218"/>
      <c r="BBK173" s="218"/>
      <c r="BBL173" s="218"/>
      <c r="BBM173" s="218"/>
      <c r="BBN173" s="218"/>
      <c r="BBO173" s="218"/>
      <c r="BBP173" s="218"/>
      <c r="BBQ173" s="218"/>
      <c r="BBR173" s="218"/>
      <c r="BBS173" s="218"/>
      <c r="BBT173" s="218"/>
      <c r="BBU173" s="218"/>
      <c r="BBV173" s="218"/>
      <c r="BBW173" s="218"/>
      <c r="BBX173" s="218"/>
      <c r="BBY173" s="218"/>
      <c r="BBZ173" s="218"/>
      <c r="BCA173" s="218"/>
      <c r="BCB173" s="218"/>
      <c r="BCC173" s="218"/>
      <c r="BCD173" s="218"/>
      <c r="BCE173" s="218"/>
      <c r="BCF173" s="218"/>
      <c r="BCG173" s="218"/>
      <c r="BCH173" s="218"/>
      <c r="BCI173" s="218"/>
      <c r="BCJ173" s="218"/>
      <c r="BCK173" s="218"/>
      <c r="BCL173" s="218"/>
      <c r="BCM173" s="218"/>
      <c r="BCN173" s="218"/>
      <c r="BCO173" s="218"/>
      <c r="BCP173" s="218"/>
      <c r="BCQ173" s="218"/>
      <c r="BCR173" s="218"/>
      <c r="BCS173" s="218"/>
      <c r="BCT173" s="218"/>
      <c r="BCU173" s="218"/>
      <c r="BCV173" s="218"/>
      <c r="BCW173" s="218"/>
      <c r="BCX173" s="218"/>
      <c r="BCY173" s="218"/>
      <c r="BCZ173" s="218"/>
      <c r="BDA173" s="218"/>
      <c r="BDB173" s="218"/>
      <c r="BDC173" s="218"/>
      <c r="BDD173" s="218"/>
      <c r="BDE173" s="218"/>
      <c r="BDF173" s="218"/>
      <c r="BDG173" s="218"/>
      <c r="BDH173" s="218"/>
      <c r="BDI173" s="218"/>
      <c r="BDJ173" s="218"/>
      <c r="BDK173" s="218"/>
      <c r="BDL173" s="218"/>
      <c r="BDM173" s="218"/>
      <c r="BDN173" s="218"/>
      <c r="BDO173" s="218"/>
      <c r="BDP173" s="218"/>
      <c r="BDQ173" s="218"/>
      <c r="BDR173" s="218"/>
      <c r="BDS173" s="218"/>
      <c r="BDT173" s="218"/>
      <c r="BDU173" s="218"/>
      <c r="BDV173" s="218"/>
      <c r="BDW173" s="218"/>
      <c r="BDX173" s="218"/>
      <c r="BDY173" s="218"/>
      <c r="BDZ173" s="218"/>
      <c r="BEA173" s="218"/>
      <c r="BEB173" s="218"/>
      <c r="BEC173" s="218"/>
      <c r="BED173" s="218"/>
      <c r="BEE173" s="218"/>
      <c r="BEF173" s="218"/>
      <c r="BEG173" s="218"/>
      <c r="BEH173" s="218"/>
      <c r="BEI173" s="218"/>
      <c r="BEJ173" s="218"/>
      <c r="BEK173" s="218"/>
      <c r="BEL173" s="218"/>
      <c r="BEM173" s="218"/>
      <c r="BEN173" s="218"/>
      <c r="BEO173" s="218"/>
      <c r="BEP173" s="218"/>
      <c r="BEQ173" s="218"/>
      <c r="BER173" s="218"/>
      <c r="BES173" s="218"/>
      <c r="BET173" s="218"/>
      <c r="BEU173" s="218"/>
      <c r="BEV173" s="218"/>
      <c r="BEW173" s="218"/>
      <c r="BEX173" s="218"/>
      <c r="BEY173" s="218"/>
      <c r="BEZ173" s="218"/>
      <c r="BFA173" s="218"/>
      <c r="BFB173" s="218"/>
      <c r="BFC173" s="218"/>
      <c r="BFD173" s="218"/>
      <c r="BFE173" s="218"/>
      <c r="BFF173" s="218"/>
      <c r="BFG173" s="218"/>
      <c r="BFH173" s="218"/>
      <c r="BFI173" s="218"/>
      <c r="BFJ173" s="218"/>
      <c r="BFK173" s="218"/>
      <c r="BFL173" s="218"/>
      <c r="BFM173" s="218"/>
      <c r="BFN173" s="218"/>
      <c r="BFO173" s="218"/>
      <c r="BFP173" s="218"/>
      <c r="BFQ173" s="218"/>
      <c r="BFR173" s="218"/>
      <c r="BFS173" s="218"/>
      <c r="BFT173" s="218"/>
      <c r="BFU173" s="218"/>
      <c r="BFV173" s="218"/>
      <c r="BFW173" s="218"/>
      <c r="BFX173" s="218"/>
      <c r="BFY173" s="218"/>
      <c r="BFZ173" s="218"/>
      <c r="BGA173" s="218"/>
      <c r="BGB173" s="218"/>
      <c r="BGC173" s="218"/>
      <c r="BGD173" s="218"/>
      <c r="BGE173" s="218"/>
      <c r="BGF173" s="218"/>
      <c r="BGG173" s="218"/>
      <c r="BGH173" s="218"/>
      <c r="BGI173" s="218"/>
      <c r="BGJ173" s="218"/>
      <c r="BGK173" s="218"/>
      <c r="BGL173" s="218"/>
      <c r="BGM173" s="218"/>
      <c r="BGN173" s="218"/>
      <c r="BGO173" s="218"/>
      <c r="BGP173" s="218"/>
      <c r="BGQ173" s="218"/>
      <c r="BGR173" s="218"/>
      <c r="BGS173" s="218"/>
      <c r="BGT173" s="218"/>
      <c r="BGU173" s="218"/>
      <c r="BGV173" s="218"/>
      <c r="BGW173" s="218"/>
      <c r="BGX173" s="218"/>
      <c r="BGY173" s="218"/>
      <c r="BGZ173" s="218"/>
      <c r="BHA173" s="218"/>
      <c r="BHB173" s="218"/>
      <c r="BHC173" s="218"/>
      <c r="BHD173" s="218"/>
      <c r="BHE173" s="218"/>
      <c r="BHF173" s="218"/>
      <c r="BHG173" s="218"/>
      <c r="BHH173" s="218"/>
      <c r="BHI173" s="218"/>
      <c r="BHJ173" s="218"/>
      <c r="BHK173" s="218"/>
      <c r="BHL173" s="218"/>
      <c r="BHM173" s="218"/>
      <c r="BHN173" s="218"/>
      <c r="BHO173" s="218"/>
      <c r="BHP173" s="218"/>
      <c r="BHQ173" s="218"/>
      <c r="BHR173" s="218"/>
      <c r="BHS173" s="218"/>
      <c r="BHT173" s="218"/>
      <c r="BHU173" s="218"/>
      <c r="BHV173" s="218"/>
      <c r="BHW173" s="218"/>
      <c r="BHX173" s="218"/>
      <c r="BHY173" s="218"/>
      <c r="BHZ173" s="218"/>
      <c r="BIA173" s="218"/>
      <c r="BIB173" s="218"/>
      <c r="BIC173" s="218"/>
      <c r="BID173" s="218"/>
      <c r="BIE173" s="218"/>
      <c r="BIF173" s="218"/>
      <c r="BIG173" s="218"/>
      <c r="BIH173" s="218"/>
      <c r="BII173" s="218"/>
      <c r="BIJ173" s="218"/>
      <c r="BIK173" s="218"/>
      <c r="BIL173" s="218"/>
      <c r="BIM173" s="218"/>
      <c r="BIN173" s="218"/>
      <c r="BIO173" s="218"/>
      <c r="BIP173" s="218"/>
      <c r="BIQ173" s="218"/>
      <c r="BIR173" s="218"/>
      <c r="BIS173" s="218"/>
      <c r="BIT173" s="218"/>
      <c r="BIU173" s="218"/>
      <c r="BIV173" s="218"/>
      <c r="BIW173" s="218"/>
      <c r="BIX173" s="218"/>
      <c r="BIY173" s="218"/>
      <c r="BIZ173" s="218"/>
      <c r="BJA173" s="218"/>
      <c r="BJB173" s="218"/>
      <c r="BJC173" s="218"/>
      <c r="BJD173" s="218"/>
      <c r="BJE173" s="218"/>
      <c r="BJF173" s="218"/>
      <c r="BJG173" s="218"/>
      <c r="BJH173" s="218"/>
      <c r="BJI173" s="218"/>
      <c r="BJJ173" s="218"/>
      <c r="BJK173" s="218"/>
      <c r="BJL173" s="218"/>
      <c r="BJM173" s="218"/>
      <c r="BJN173" s="218"/>
      <c r="BJO173" s="218"/>
      <c r="BJP173" s="218"/>
      <c r="BJQ173" s="218"/>
      <c r="BJR173" s="218"/>
      <c r="BJS173" s="218"/>
      <c r="BJT173" s="218"/>
      <c r="BJU173" s="218"/>
      <c r="BJV173" s="218"/>
      <c r="BJW173" s="218"/>
      <c r="BJX173" s="218"/>
      <c r="BJY173" s="218"/>
      <c r="BJZ173" s="218"/>
      <c r="BKA173" s="218"/>
      <c r="BKB173" s="218"/>
      <c r="BKC173" s="218"/>
      <c r="BKD173" s="218"/>
      <c r="BKE173" s="218"/>
      <c r="BKF173" s="218"/>
      <c r="BKG173" s="218"/>
      <c r="BKH173" s="218"/>
      <c r="BKI173" s="218"/>
      <c r="BKJ173" s="218"/>
      <c r="BKK173" s="218"/>
      <c r="BKL173" s="218"/>
      <c r="BKM173" s="218"/>
      <c r="BKN173" s="218"/>
      <c r="BKO173" s="218"/>
      <c r="BKP173" s="218"/>
      <c r="BKQ173" s="218"/>
      <c r="BKR173" s="218"/>
      <c r="BKS173" s="218"/>
      <c r="BKT173" s="218"/>
      <c r="BKU173" s="218"/>
      <c r="BKV173" s="218"/>
      <c r="BKW173" s="218"/>
      <c r="BKX173" s="218"/>
      <c r="BKY173" s="218"/>
      <c r="BKZ173" s="218"/>
      <c r="BLA173" s="218"/>
      <c r="BLB173" s="218"/>
      <c r="BLC173" s="218"/>
      <c r="BLD173" s="218"/>
      <c r="BLE173" s="218"/>
      <c r="BLF173" s="218"/>
      <c r="BLG173" s="218"/>
      <c r="BLH173" s="218"/>
      <c r="BLI173" s="218"/>
      <c r="BLJ173" s="218"/>
      <c r="BLK173" s="218"/>
      <c r="BLL173" s="218"/>
      <c r="BLM173" s="218"/>
      <c r="BLN173" s="218"/>
      <c r="BLO173" s="218"/>
      <c r="BLP173" s="218"/>
      <c r="BLQ173" s="218"/>
      <c r="BLR173" s="218"/>
      <c r="BLS173" s="218"/>
      <c r="BLT173" s="218"/>
      <c r="BLU173" s="218"/>
      <c r="BLV173" s="218"/>
      <c r="BLW173" s="218"/>
      <c r="BLX173" s="218"/>
      <c r="BLY173" s="218"/>
      <c r="BLZ173" s="218"/>
      <c r="BMA173" s="218"/>
      <c r="BMB173" s="218"/>
      <c r="BMC173" s="218"/>
      <c r="BMD173" s="218"/>
      <c r="BME173" s="218"/>
      <c r="BMF173" s="218"/>
      <c r="BMG173" s="218"/>
      <c r="BMH173" s="218"/>
      <c r="BMI173" s="218"/>
      <c r="BMJ173" s="218"/>
      <c r="BMK173" s="218"/>
      <c r="BML173" s="218"/>
      <c r="BMM173" s="218"/>
      <c r="BMN173" s="218"/>
      <c r="BMO173" s="218"/>
      <c r="BMP173" s="218"/>
      <c r="BMQ173" s="218"/>
      <c r="BMR173" s="218"/>
      <c r="BMS173" s="218"/>
      <c r="BMT173" s="218"/>
      <c r="BMU173" s="218"/>
      <c r="BMV173" s="218"/>
      <c r="BMW173" s="218"/>
      <c r="BMX173" s="218"/>
      <c r="BMY173" s="218"/>
      <c r="BMZ173" s="218"/>
      <c r="BNA173" s="218"/>
      <c r="BNB173" s="218"/>
      <c r="BNC173" s="218"/>
      <c r="BND173" s="218"/>
      <c r="BNE173" s="218"/>
      <c r="BNF173" s="218"/>
      <c r="BNG173" s="218"/>
      <c r="BNH173" s="218"/>
      <c r="BNI173" s="218"/>
      <c r="BNJ173" s="218"/>
      <c r="BNK173" s="218"/>
      <c r="BNL173" s="218"/>
      <c r="BNM173" s="218"/>
      <c r="BNN173" s="218"/>
      <c r="BNO173" s="218"/>
      <c r="BNP173" s="218"/>
      <c r="BNQ173" s="218"/>
      <c r="BNR173" s="218"/>
      <c r="BNS173" s="218"/>
      <c r="BNT173" s="218"/>
      <c r="BNU173" s="218"/>
      <c r="BNV173" s="218"/>
      <c r="BNW173" s="218"/>
      <c r="BNX173" s="218"/>
      <c r="BNY173" s="218"/>
      <c r="BNZ173" s="218"/>
      <c r="BOA173" s="218"/>
      <c r="BOB173" s="218"/>
      <c r="BOC173" s="218"/>
      <c r="BOD173" s="218"/>
      <c r="BOE173" s="218"/>
      <c r="BOF173" s="218"/>
      <c r="BOG173" s="218"/>
      <c r="BOH173" s="218"/>
      <c r="BOI173" s="218"/>
      <c r="BOJ173" s="218"/>
      <c r="BOK173" s="218"/>
      <c r="BOL173" s="218"/>
      <c r="BOM173" s="218"/>
      <c r="BON173" s="218"/>
      <c r="BOO173" s="218"/>
      <c r="BOP173" s="218"/>
      <c r="BOQ173" s="218"/>
      <c r="BOR173" s="218"/>
      <c r="BOS173" s="218"/>
      <c r="BOT173" s="218"/>
      <c r="BOU173" s="218"/>
      <c r="BOV173" s="218"/>
      <c r="BOW173" s="218"/>
      <c r="BOX173" s="218"/>
      <c r="BOY173" s="218"/>
      <c r="BOZ173" s="218"/>
      <c r="BPA173" s="218"/>
      <c r="BPB173" s="218"/>
      <c r="BPC173" s="218"/>
      <c r="BPD173" s="218"/>
      <c r="BPE173" s="218"/>
      <c r="BPF173" s="218"/>
      <c r="BPG173" s="218"/>
      <c r="BPH173" s="218"/>
      <c r="BPI173" s="218"/>
      <c r="BPJ173" s="218"/>
      <c r="BPK173" s="218"/>
      <c r="BPL173" s="218"/>
      <c r="BPM173" s="218"/>
      <c r="BPN173" s="218"/>
      <c r="BPO173" s="218"/>
      <c r="BPP173" s="218"/>
      <c r="BPQ173" s="218"/>
      <c r="BPR173" s="218"/>
      <c r="BPS173" s="218"/>
      <c r="BPT173" s="218"/>
      <c r="BPU173" s="218"/>
      <c r="BPV173" s="218"/>
      <c r="BPW173" s="218"/>
      <c r="BPX173" s="218"/>
      <c r="BPY173" s="218"/>
      <c r="BPZ173" s="218"/>
      <c r="BQA173" s="218"/>
      <c r="BQB173" s="218"/>
      <c r="BQC173" s="218"/>
      <c r="BQD173" s="218"/>
      <c r="BQE173" s="218"/>
      <c r="BQF173" s="218"/>
      <c r="BQG173" s="218"/>
      <c r="BQH173" s="218"/>
      <c r="BQI173" s="218"/>
      <c r="BQJ173" s="218"/>
      <c r="BQK173" s="218"/>
      <c r="BQL173" s="218"/>
      <c r="BQM173" s="218"/>
      <c r="BQN173" s="218"/>
      <c r="BQO173" s="218"/>
      <c r="BQP173" s="218"/>
      <c r="BQQ173" s="218"/>
      <c r="BQR173" s="218"/>
      <c r="BQS173" s="218"/>
      <c r="BQT173" s="218"/>
      <c r="BQU173" s="218"/>
      <c r="BQV173" s="218"/>
      <c r="BQW173" s="218"/>
      <c r="BQX173" s="218"/>
      <c r="BQY173" s="218"/>
      <c r="BQZ173" s="218"/>
      <c r="BRA173" s="218"/>
      <c r="BRB173" s="218"/>
      <c r="BRC173" s="218"/>
      <c r="BRD173" s="218"/>
      <c r="BRE173" s="218"/>
      <c r="BRF173" s="218"/>
      <c r="BRG173" s="218"/>
      <c r="BRH173" s="218"/>
      <c r="BRI173" s="218"/>
      <c r="BRJ173" s="218"/>
      <c r="BRK173" s="218"/>
      <c r="BRL173" s="218"/>
      <c r="BRM173" s="218"/>
      <c r="BRN173" s="218"/>
      <c r="BRO173" s="218"/>
      <c r="BRP173" s="218"/>
      <c r="BRQ173" s="218"/>
      <c r="BRR173" s="218"/>
      <c r="BRS173" s="218"/>
      <c r="BRT173" s="218"/>
      <c r="BRU173" s="218"/>
      <c r="BRV173" s="218"/>
      <c r="BRW173" s="218"/>
      <c r="BRX173" s="218"/>
      <c r="BRY173" s="218"/>
      <c r="BRZ173" s="218"/>
      <c r="BSA173" s="218"/>
      <c r="BSB173" s="218"/>
      <c r="BSC173" s="218"/>
      <c r="BSD173" s="218"/>
      <c r="BSE173" s="218"/>
      <c r="BSF173" s="218"/>
      <c r="BSG173" s="218"/>
      <c r="BSH173" s="218"/>
      <c r="BSI173" s="218"/>
      <c r="BSJ173" s="218"/>
      <c r="BSK173" s="218"/>
      <c r="BSL173" s="218"/>
      <c r="BSM173" s="218"/>
      <c r="BSN173" s="218"/>
      <c r="BSO173" s="218"/>
      <c r="BSP173" s="218"/>
      <c r="BSQ173" s="218"/>
      <c r="BSR173" s="218"/>
      <c r="BSS173" s="218"/>
      <c r="BST173" s="218"/>
      <c r="BSU173" s="218"/>
      <c r="BSV173" s="218"/>
      <c r="BSW173" s="218"/>
      <c r="BSX173" s="218"/>
      <c r="BSY173" s="218"/>
      <c r="BSZ173" s="218"/>
      <c r="BTA173" s="218"/>
      <c r="BTB173" s="218"/>
      <c r="BTC173" s="218"/>
      <c r="BTD173" s="218"/>
      <c r="BTE173" s="218"/>
      <c r="BTF173" s="218"/>
      <c r="BTG173" s="218"/>
      <c r="BTH173" s="218"/>
      <c r="BTI173" s="218"/>
      <c r="BTJ173" s="218"/>
      <c r="BTK173" s="218"/>
      <c r="BTL173" s="218"/>
      <c r="BTM173" s="218"/>
      <c r="BTN173" s="218"/>
      <c r="BTO173" s="218"/>
      <c r="BTP173" s="218"/>
      <c r="BTQ173" s="218"/>
      <c r="BTR173" s="218"/>
      <c r="BTS173" s="218"/>
      <c r="BTT173" s="218"/>
      <c r="BTU173" s="218"/>
      <c r="BTV173" s="218"/>
      <c r="BTW173" s="218"/>
      <c r="BTX173" s="218"/>
      <c r="BTY173" s="218"/>
      <c r="BTZ173" s="218"/>
      <c r="BUA173" s="218"/>
      <c r="BUB173" s="218"/>
      <c r="BUC173" s="218"/>
      <c r="BUD173" s="218"/>
      <c r="BUE173" s="218"/>
      <c r="BUF173" s="218"/>
      <c r="BUG173" s="218"/>
      <c r="BUH173" s="218"/>
      <c r="BUI173" s="218"/>
      <c r="BUJ173" s="218"/>
      <c r="BUK173" s="218"/>
      <c r="BUL173" s="218"/>
      <c r="BUM173" s="218"/>
      <c r="BUN173" s="218"/>
      <c r="BUO173" s="218"/>
      <c r="BUP173" s="218"/>
      <c r="BUQ173" s="218"/>
      <c r="BUR173" s="218"/>
      <c r="BUS173" s="218"/>
      <c r="BUT173" s="218"/>
      <c r="BUU173" s="218"/>
      <c r="BUV173" s="218"/>
      <c r="BUW173" s="218"/>
      <c r="BUX173" s="218"/>
      <c r="BUY173" s="218"/>
      <c r="BUZ173" s="218"/>
      <c r="BVA173" s="218"/>
      <c r="BVB173" s="218"/>
      <c r="BVC173" s="218"/>
      <c r="BVD173" s="218"/>
      <c r="BVE173" s="218"/>
      <c r="BVF173" s="218"/>
      <c r="BVG173" s="218"/>
      <c r="BVH173" s="218"/>
      <c r="BVI173" s="218"/>
      <c r="BVJ173" s="218"/>
      <c r="BVK173" s="218"/>
      <c r="BVL173" s="218"/>
      <c r="BVM173" s="218"/>
      <c r="BVN173" s="218"/>
      <c r="BVO173" s="218"/>
      <c r="BVP173" s="218"/>
      <c r="BVQ173" s="218"/>
      <c r="BVR173" s="218"/>
      <c r="BVS173" s="218"/>
      <c r="BVT173" s="218"/>
      <c r="BVU173" s="218"/>
      <c r="BVV173" s="218"/>
      <c r="BVW173" s="218"/>
      <c r="BVX173" s="218"/>
      <c r="BVY173" s="218"/>
      <c r="BVZ173" s="218"/>
      <c r="BWA173" s="218"/>
      <c r="BWB173" s="218"/>
      <c r="BWC173" s="218"/>
      <c r="BWD173" s="218"/>
      <c r="BWE173" s="218"/>
      <c r="BWF173" s="218"/>
      <c r="BWG173" s="218"/>
      <c r="BWH173" s="218"/>
      <c r="BWI173" s="218"/>
      <c r="BWJ173" s="218"/>
      <c r="BWK173" s="218"/>
      <c r="BWL173" s="218"/>
      <c r="BWM173" s="218"/>
      <c r="BWN173" s="218"/>
      <c r="BWO173" s="218"/>
      <c r="BWP173" s="218"/>
      <c r="BWQ173" s="218"/>
      <c r="BWR173" s="218"/>
      <c r="BWS173" s="218"/>
      <c r="BWT173" s="218"/>
      <c r="BWU173" s="218"/>
      <c r="BWV173" s="218"/>
      <c r="BWW173" s="218"/>
      <c r="BWX173" s="218"/>
      <c r="BWY173" s="218"/>
      <c r="BWZ173" s="218"/>
      <c r="BXA173" s="218"/>
      <c r="BXB173" s="218"/>
      <c r="BXC173" s="218"/>
      <c r="BXD173" s="218"/>
      <c r="BXE173" s="218"/>
      <c r="BXF173" s="218"/>
      <c r="BXG173" s="218"/>
      <c r="BXH173" s="218"/>
      <c r="BXI173" s="218"/>
      <c r="BXJ173" s="218"/>
      <c r="BXK173" s="218"/>
      <c r="BXL173" s="218"/>
      <c r="BXM173" s="218"/>
      <c r="BXN173" s="218"/>
      <c r="BXO173" s="218"/>
      <c r="BXP173" s="218"/>
      <c r="BXQ173" s="218"/>
      <c r="BXR173" s="218"/>
      <c r="BXS173" s="218"/>
      <c r="BXT173" s="218"/>
      <c r="BXU173" s="218"/>
      <c r="BXV173" s="218"/>
      <c r="BXW173" s="218"/>
      <c r="BXX173" s="218"/>
      <c r="BXY173" s="218"/>
      <c r="BXZ173" s="218"/>
      <c r="BYA173" s="218"/>
      <c r="BYB173" s="218"/>
      <c r="BYC173" s="218"/>
      <c r="BYD173" s="218"/>
      <c r="BYE173" s="218"/>
      <c r="BYF173" s="218"/>
      <c r="BYG173" s="218"/>
      <c r="BYH173" s="218"/>
      <c r="BYI173" s="218"/>
      <c r="BYJ173" s="218"/>
      <c r="BYK173" s="218"/>
      <c r="BYL173" s="218"/>
      <c r="BYM173" s="218"/>
      <c r="BYN173" s="218"/>
      <c r="BYO173" s="218"/>
      <c r="BYP173" s="218"/>
      <c r="BYQ173" s="218"/>
      <c r="BYR173" s="218"/>
      <c r="BYS173" s="218"/>
      <c r="BYT173" s="218"/>
      <c r="BYU173" s="218"/>
      <c r="BYV173" s="218"/>
      <c r="BYW173" s="218"/>
      <c r="BYX173" s="218"/>
      <c r="BYY173" s="218"/>
      <c r="BYZ173" s="218"/>
      <c r="BZA173" s="218"/>
      <c r="BZB173" s="218"/>
      <c r="BZC173" s="218"/>
      <c r="BZD173" s="218"/>
      <c r="BZE173" s="218"/>
      <c r="BZF173" s="218"/>
      <c r="BZG173" s="218"/>
      <c r="BZH173" s="218"/>
      <c r="BZI173" s="218"/>
      <c r="BZJ173" s="218"/>
      <c r="BZK173" s="218"/>
      <c r="BZL173" s="218"/>
      <c r="BZM173" s="218"/>
      <c r="BZN173" s="218"/>
      <c r="BZO173" s="218"/>
      <c r="BZP173" s="218"/>
      <c r="BZQ173" s="218"/>
      <c r="BZR173" s="218"/>
      <c r="BZS173" s="218"/>
      <c r="BZT173" s="218"/>
      <c r="BZU173" s="218"/>
      <c r="BZV173" s="218"/>
      <c r="BZW173" s="218"/>
      <c r="BZX173" s="218"/>
      <c r="BZY173" s="218"/>
      <c r="BZZ173" s="218"/>
      <c r="CAA173" s="218"/>
      <c r="CAB173" s="218"/>
      <c r="CAC173" s="218"/>
      <c r="CAD173" s="218"/>
      <c r="CAE173" s="218"/>
      <c r="CAF173" s="218"/>
      <c r="CAG173" s="218"/>
      <c r="CAH173" s="218"/>
      <c r="CAI173" s="218"/>
      <c r="CAJ173" s="218"/>
      <c r="CAK173" s="218"/>
      <c r="CAL173" s="218"/>
      <c r="CAM173" s="218"/>
      <c r="CAN173" s="218"/>
      <c r="CAO173" s="218"/>
      <c r="CAP173" s="218"/>
      <c r="CAQ173" s="218"/>
      <c r="CAR173" s="218"/>
      <c r="CAS173" s="218"/>
      <c r="CAT173" s="218"/>
      <c r="CAU173" s="218"/>
      <c r="CAV173" s="218"/>
      <c r="CAW173" s="218"/>
      <c r="CAX173" s="218"/>
      <c r="CAY173" s="218"/>
      <c r="CAZ173" s="218"/>
      <c r="CBA173" s="218"/>
      <c r="CBB173" s="218"/>
      <c r="CBC173" s="218"/>
      <c r="CBD173" s="218"/>
      <c r="CBE173" s="218"/>
      <c r="CBF173" s="218"/>
      <c r="CBG173" s="218"/>
      <c r="CBH173" s="218"/>
      <c r="CBI173" s="218"/>
      <c r="CBJ173" s="218"/>
      <c r="CBK173" s="218"/>
      <c r="CBL173" s="218"/>
      <c r="CBM173" s="218"/>
      <c r="CBN173" s="218"/>
      <c r="CBO173" s="218"/>
      <c r="CBP173" s="218"/>
      <c r="CBQ173" s="218"/>
      <c r="CBR173" s="218"/>
      <c r="CBS173" s="218"/>
      <c r="CBT173" s="218"/>
      <c r="CBU173" s="218"/>
      <c r="CBV173" s="218"/>
      <c r="CBW173" s="218"/>
      <c r="CBX173" s="218"/>
      <c r="CBY173" s="218"/>
      <c r="CBZ173" s="218"/>
      <c r="CCA173" s="218"/>
      <c r="CCB173" s="218"/>
      <c r="CCC173" s="218"/>
      <c r="CCD173" s="218"/>
      <c r="CCE173" s="218"/>
      <c r="CCF173" s="218"/>
      <c r="CCG173" s="218"/>
      <c r="CCH173" s="218"/>
      <c r="CCI173" s="218"/>
      <c r="CCJ173" s="218"/>
      <c r="CCK173" s="218"/>
      <c r="CCL173" s="218"/>
      <c r="CCM173" s="218"/>
      <c r="CCN173" s="218"/>
      <c r="CCO173" s="218"/>
      <c r="CCP173" s="218"/>
      <c r="CCQ173" s="218"/>
      <c r="CCR173" s="218"/>
      <c r="CCS173" s="218"/>
      <c r="CCT173" s="218"/>
      <c r="CCU173" s="218"/>
      <c r="CCV173" s="218"/>
      <c r="CCW173" s="218"/>
      <c r="CCX173" s="218"/>
      <c r="CCY173" s="218"/>
      <c r="CCZ173" s="218"/>
      <c r="CDA173" s="218"/>
      <c r="CDB173" s="218"/>
      <c r="CDC173" s="218"/>
      <c r="CDD173" s="218"/>
      <c r="CDE173" s="218"/>
      <c r="CDF173" s="218"/>
      <c r="CDG173" s="218"/>
      <c r="CDH173" s="218"/>
      <c r="CDI173" s="218"/>
      <c r="CDJ173" s="218"/>
      <c r="CDK173" s="218"/>
      <c r="CDL173" s="218"/>
      <c r="CDM173" s="218"/>
      <c r="CDN173" s="218"/>
      <c r="CDO173" s="218"/>
      <c r="CDP173" s="218"/>
      <c r="CDQ173" s="218"/>
      <c r="CDR173" s="218"/>
      <c r="CDS173" s="218"/>
      <c r="CDT173" s="218"/>
      <c r="CDU173" s="218"/>
      <c r="CDV173" s="218"/>
      <c r="CDW173" s="218"/>
      <c r="CDX173" s="218"/>
      <c r="CDY173" s="218"/>
      <c r="CDZ173" s="218"/>
      <c r="CEA173" s="218"/>
      <c r="CEB173" s="218"/>
      <c r="CEC173" s="218"/>
      <c r="CED173" s="218"/>
      <c r="CEE173" s="218"/>
      <c r="CEF173" s="218"/>
      <c r="CEG173" s="218"/>
      <c r="CEH173" s="218"/>
      <c r="CEI173" s="218"/>
      <c r="CEJ173" s="218"/>
      <c r="CEK173" s="218"/>
      <c r="CEL173" s="218"/>
      <c r="CEM173" s="218"/>
      <c r="CEN173" s="218"/>
      <c r="CEO173" s="218"/>
      <c r="CEP173" s="218"/>
      <c r="CEQ173" s="218"/>
      <c r="CER173" s="218"/>
      <c r="CES173" s="218"/>
      <c r="CET173" s="218"/>
      <c r="CEU173" s="218"/>
      <c r="CEV173" s="218"/>
      <c r="CEW173" s="218"/>
      <c r="CEX173" s="218"/>
      <c r="CEY173" s="218"/>
      <c r="CEZ173" s="218"/>
      <c r="CFA173" s="218"/>
      <c r="CFB173" s="218"/>
      <c r="CFC173" s="218"/>
      <c r="CFD173" s="218"/>
      <c r="CFE173" s="218"/>
      <c r="CFF173" s="218"/>
      <c r="CFG173" s="218"/>
      <c r="CFH173" s="218"/>
      <c r="CFI173" s="218"/>
      <c r="CFJ173" s="218"/>
      <c r="CFK173" s="218"/>
      <c r="CFL173" s="218"/>
      <c r="CFM173" s="218"/>
      <c r="CFN173" s="218"/>
      <c r="CFO173" s="218"/>
      <c r="CFP173" s="218"/>
      <c r="CFQ173" s="218"/>
      <c r="CFR173" s="218"/>
      <c r="CFS173" s="218"/>
      <c r="CFT173" s="218"/>
      <c r="CFU173" s="218"/>
      <c r="CFV173" s="218"/>
      <c r="CFW173" s="218"/>
      <c r="CFX173" s="218"/>
      <c r="CFY173" s="218"/>
      <c r="CFZ173" s="218"/>
      <c r="CGA173" s="218"/>
      <c r="CGB173" s="218"/>
      <c r="CGC173" s="218"/>
      <c r="CGD173" s="218"/>
      <c r="CGE173" s="218"/>
      <c r="CGF173" s="218"/>
      <c r="CGG173" s="218"/>
      <c r="CGH173" s="218"/>
      <c r="CGI173" s="218"/>
      <c r="CGJ173" s="218"/>
      <c r="CGK173" s="218"/>
      <c r="CGL173" s="218"/>
      <c r="CGM173" s="218"/>
      <c r="CGN173" s="218"/>
      <c r="CGO173" s="218"/>
      <c r="CGP173" s="218"/>
      <c r="CGQ173" s="218"/>
      <c r="CGR173" s="218"/>
      <c r="CGS173" s="218"/>
      <c r="CGT173" s="218"/>
      <c r="CGU173" s="218"/>
      <c r="CGV173" s="218"/>
      <c r="CGW173" s="218"/>
      <c r="CGX173" s="218"/>
      <c r="CGY173" s="218"/>
      <c r="CGZ173" s="218"/>
      <c r="CHA173" s="218"/>
      <c r="CHB173" s="218"/>
      <c r="CHC173" s="218"/>
      <c r="CHD173" s="218"/>
      <c r="CHE173" s="218"/>
      <c r="CHF173" s="218"/>
      <c r="CHG173" s="218"/>
      <c r="CHH173" s="218"/>
      <c r="CHI173" s="218"/>
      <c r="CHJ173" s="218"/>
      <c r="CHK173" s="218"/>
      <c r="CHL173" s="218"/>
      <c r="CHM173" s="218"/>
      <c r="CHN173" s="218"/>
      <c r="CHO173" s="218"/>
      <c r="CHP173" s="218"/>
      <c r="CHQ173" s="218"/>
      <c r="CHR173" s="218"/>
      <c r="CHS173" s="218"/>
      <c r="CHT173" s="218"/>
      <c r="CHU173" s="218"/>
      <c r="CHV173" s="218"/>
      <c r="CHW173" s="218"/>
      <c r="CHX173" s="218"/>
      <c r="CHY173" s="218"/>
      <c r="CHZ173" s="218"/>
      <c r="CIA173" s="218"/>
      <c r="CIB173" s="218"/>
      <c r="CIC173" s="218"/>
      <c r="CID173" s="218"/>
      <c r="CIE173" s="218"/>
      <c r="CIF173" s="218"/>
      <c r="CIG173" s="218"/>
      <c r="CIH173" s="218"/>
      <c r="CII173" s="218"/>
      <c r="CIJ173" s="218"/>
      <c r="CIK173" s="218"/>
      <c r="CIL173" s="218"/>
      <c r="CIM173" s="218"/>
      <c r="CIN173" s="218"/>
      <c r="CIO173" s="218"/>
      <c r="CIP173" s="218"/>
      <c r="CIQ173" s="218"/>
      <c r="CIR173" s="218"/>
      <c r="CIS173" s="218"/>
      <c r="CIT173" s="218"/>
      <c r="CIU173" s="218"/>
      <c r="CIV173" s="218"/>
      <c r="CIW173" s="218"/>
      <c r="CIX173" s="218"/>
      <c r="CIY173" s="218"/>
      <c r="CIZ173" s="218"/>
      <c r="CJA173" s="218"/>
      <c r="CJB173" s="218"/>
      <c r="CJC173" s="218"/>
      <c r="CJD173" s="218"/>
      <c r="CJE173" s="218"/>
      <c r="CJF173" s="218"/>
      <c r="CJG173" s="218"/>
      <c r="CJH173" s="218"/>
      <c r="CJI173" s="218"/>
      <c r="CJJ173" s="218"/>
      <c r="CJK173" s="218"/>
      <c r="CJL173" s="218"/>
      <c r="CJM173" s="218"/>
      <c r="CJN173" s="218"/>
      <c r="CJO173" s="218"/>
      <c r="CJP173" s="218"/>
      <c r="CJQ173" s="218"/>
      <c r="CJR173" s="218"/>
      <c r="CJS173" s="218"/>
      <c r="CJT173" s="218"/>
      <c r="CJU173" s="218"/>
      <c r="CJV173" s="218"/>
      <c r="CJW173" s="218"/>
      <c r="CJX173" s="218"/>
      <c r="CJY173" s="218"/>
      <c r="CJZ173" s="218"/>
      <c r="CKA173" s="218"/>
      <c r="CKB173" s="218"/>
      <c r="CKC173" s="218"/>
      <c r="CKD173" s="218"/>
      <c r="CKE173" s="218"/>
      <c r="CKF173" s="218"/>
      <c r="CKG173" s="218"/>
      <c r="CKH173" s="218"/>
      <c r="CKI173" s="218"/>
      <c r="CKJ173" s="218"/>
      <c r="CKK173" s="218"/>
      <c r="CKL173" s="218"/>
      <c r="CKM173" s="218"/>
      <c r="CKN173" s="218"/>
      <c r="CKO173" s="218"/>
      <c r="CKP173" s="218"/>
      <c r="CKQ173" s="218"/>
      <c r="CKR173" s="218"/>
      <c r="CKS173" s="218"/>
      <c r="CKT173" s="218"/>
      <c r="CKU173" s="218"/>
      <c r="CKV173" s="218"/>
      <c r="CKW173" s="218"/>
      <c r="CKX173" s="218"/>
      <c r="CKY173" s="218"/>
      <c r="CKZ173" s="218"/>
      <c r="CLA173" s="218"/>
      <c r="CLB173" s="218"/>
      <c r="CLC173" s="218"/>
      <c r="CLD173" s="218"/>
      <c r="CLE173" s="218"/>
      <c r="CLF173" s="218"/>
      <c r="CLG173" s="218"/>
      <c r="CLH173" s="218"/>
      <c r="CLI173" s="218"/>
      <c r="CLJ173" s="218"/>
      <c r="CLK173" s="218"/>
      <c r="CLL173" s="218"/>
      <c r="CLM173" s="218"/>
      <c r="CLN173" s="218"/>
      <c r="CLO173" s="218"/>
      <c r="CLP173" s="218"/>
      <c r="CLQ173" s="218"/>
      <c r="CLR173" s="218"/>
      <c r="CLS173" s="218"/>
      <c r="CLT173" s="218"/>
      <c r="CLU173" s="218"/>
      <c r="CLV173" s="218"/>
      <c r="CLW173" s="218"/>
      <c r="CLX173" s="218"/>
      <c r="CLY173" s="218"/>
      <c r="CLZ173" s="218"/>
      <c r="CMA173" s="218"/>
      <c r="CMB173" s="218"/>
      <c r="CMC173" s="218"/>
      <c r="CMD173" s="218"/>
      <c r="CME173" s="218"/>
      <c r="CMF173" s="218"/>
      <c r="CMG173" s="218"/>
      <c r="CMH173" s="218"/>
      <c r="CMI173" s="218"/>
      <c r="CMJ173" s="218"/>
      <c r="CMK173" s="218"/>
      <c r="CML173" s="218"/>
      <c r="CMM173" s="218"/>
      <c r="CMN173" s="218"/>
      <c r="CMO173" s="218"/>
      <c r="CMP173" s="218"/>
      <c r="CMQ173" s="218"/>
      <c r="CMR173" s="218"/>
      <c r="CMS173" s="218"/>
      <c r="CMT173" s="218"/>
      <c r="CMU173" s="218"/>
      <c r="CMV173" s="218"/>
      <c r="CMW173" s="218"/>
      <c r="CMX173" s="218"/>
      <c r="CMY173" s="218"/>
      <c r="CMZ173" s="218"/>
      <c r="CNA173" s="218"/>
      <c r="CNB173" s="218"/>
      <c r="CNC173" s="218"/>
      <c r="CND173" s="218"/>
      <c r="CNE173" s="218"/>
      <c r="CNF173" s="218"/>
      <c r="CNG173" s="218"/>
      <c r="CNH173" s="218"/>
      <c r="CNI173" s="218"/>
      <c r="CNJ173" s="218"/>
      <c r="CNK173" s="218"/>
      <c r="CNL173" s="218"/>
      <c r="CNM173" s="218"/>
      <c r="CNN173" s="218"/>
      <c r="CNO173" s="218"/>
      <c r="CNP173" s="218"/>
      <c r="CNQ173" s="218"/>
      <c r="CNR173" s="218"/>
      <c r="CNS173" s="218"/>
      <c r="CNT173" s="218"/>
      <c r="CNU173" s="218"/>
      <c r="CNV173" s="218"/>
      <c r="CNW173" s="218"/>
      <c r="CNX173" s="218"/>
      <c r="CNY173" s="218"/>
      <c r="CNZ173" s="218"/>
      <c r="COA173" s="218"/>
      <c r="COB173" s="218"/>
      <c r="COC173" s="218"/>
      <c r="COD173" s="218"/>
      <c r="COE173" s="218"/>
      <c r="COF173" s="218"/>
      <c r="COG173" s="218"/>
      <c r="COH173" s="218"/>
      <c r="COI173" s="218"/>
      <c r="COJ173" s="218"/>
      <c r="COK173" s="218"/>
      <c r="COL173" s="218"/>
      <c r="COM173" s="218"/>
      <c r="CON173" s="218"/>
      <c r="COO173" s="218"/>
      <c r="COP173" s="218"/>
      <c r="COQ173" s="218"/>
      <c r="COR173" s="218"/>
      <c r="COS173" s="218"/>
      <c r="COT173" s="218"/>
      <c r="COU173" s="218"/>
      <c r="COV173" s="218"/>
      <c r="COW173" s="218"/>
      <c r="COX173" s="218"/>
      <c r="COY173" s="218"/>
      <c r="COZ173" s="218"/>
      <c r="CPA173" s="218"/>
      <c r="CPB173" s="218"/>
      <c r="CPC173" s="218"/>
      <c r="CPD173" s="218"/>
      <c r="CPE173" s="218"/>
      <c r="CPF173" s="218"/>
    </row>
    <row r="174" spans="1:2450" s="175" customFormat="1" ht="15" customHeight="1" x14ac:dyDescent="0.25">
      <c r="A174" s="651" t="s">
        <v>258</v>
      </c>
      <c r="B174" s="652"/>
      <c r="C174" s="652"/>
      <c r="D174" s="652"/>
      <c r="E174" s="653"/>
      <c r="F174" s="278">
        <f>D196</f>
        <v>114</v>
      </c>
      <c r="G174" s="279">
        <f>+(G46/30)*F174</f>
        <v>0</v>
      </c>
      <c r="H174" s="28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8"/>
      <c r="BM174" s="218"/>
      <c r="BN174" s="218"/>
      <c r="BO174" s="218"/>
      <c r="BP174" s="218"/>
      <c r="BQ174" s="218"/>
      <c r="BR174" s="218"/>
      <c r="BS174" s="218"/>
      <c r="BT174" s="218"/>
      <c r="BU174" s="218"/>
      <c r="BV174" s="218"/>
      <c r="BW174" s="218"/>
      <c r="BX174" s="218"/>
      <c r="BY174" s="218"/>
      <c r="BZ174" s="218"/>
      <c r="CA174" s="218"/>
      <c r="CB174" s="218"/>
      <c r="CC174" s="218"/>
      <c r="CD174" s="218"/>
      <c r="CE174" s="218"/>
      <c r="CF174" s="218"/>
      <c r="CG174" s="218"/>
      <c r="CH174" s="218"/>
      <c r="CI174" s="218"/>
      <c r="CJ174" s="218"/>
      <c r="CK174" s="218"/>
      <c r="CL174" s="218"/>
      <c r="CM174" s="218"/>
      <c r="CN174" s="218"/>
      <c r="CO174" s="218"/>
      <c r="CP174" s="218"/>
      <c r="CQ174" s="218"/>
      <c r="CR174" s="218"/>
      <c r="CS174" s="218"/>
      <c r="CT174" s="218"/>
      <c r="CU174" s="218"/>
      <c r="CV174" s="218"/>
      <c r="CW174" s="218"/>
      <c r="CX174" s="218"/>
      <c r="CY174" s="218"/>
      <c r="CZ174" s="218"/>
      <c r="DA174" s="218"/>
      <c r="DB174" s="218"/>
      <c r="DC174" s="218"/>
      <c r="DD174" s="218"/>
      <c r="DE174" s="218"/>
      <c r="DF174" s="218"/>
      <c r="DG174" s="218"/>
      <c r="DH174" s="218"/>
      <c r="DI174" s="218"/>
      <c r="DJ174" s="218"/>
      <c r="DK174" s="218"/>
      <c r="DL174" s="218"/>
      <c r="DM174" s="218"/>
      <c r="DN174" s="218"/>
      <c r="DO174" s="218"/>
      <c r="DP174" s="218"/>
      <c r="DQ174" s="218"/>
      <c r="DR174" s="218"/>
      <c r="DS174" s="218"/>
      <c r="DT174" s="218"/>
      <c r="DU174" s="218"/>
      <c r="DV174" s="218"/>
      <c r="DW174" s="218"/>
      <c r="DX174" s="218"/>
      <c r="DY174" s="218"/>
      <c r="DZ174" s="218"/>
      <c r="EA174" s="218"/>
      <c r="EB174" s="218"/>
      <c r="EC174" s="218"/>
      <c r="ED174" s="218"/>
      <c r="EE174" s="218"/>
      <c r="EF174" s="218"/>
      <c r="EG174" s="218"/>
      <c r="EH174" s="218"/>
      <c r="EI174" s="218"/>
      <c r="EJ174" s="218"/>
      <c r="EK174" s="218"/>
      <c r="EL174" s="218"/>
      <c r="EM174" s="218"/>
      <c r="EN174" s="218"/>
      <c r="EO174" s="218"/>
      <c r="EP174" s="218"/>
      <c r="EQ174" s="218"/>
      <c r="ER174" s="218"/>
      <c r="ES174" s="218"/>
      <c r="ET174" s="218"/>
      <c r="EU174" s="218"/>
      <c r="EV174" s="218"/>
      <c r="EW174" s="218"/>
      <c r="EX174" s="218"/>
      <c r="EY174" s="218"/>
      <c r="EZ174" s="218"/>
      <c r="FA174" s="218"/>
      <c r="FB174" s="218"/>
      <c r="FC174" s="218"/>
      <c r="FD174" s="218"/>
      <c r="FE174" s="218"/>
      <c r="FF174" s="218"/>
      <c r="FG174" s="218"/>
      <c r="FH174" s="218"/>
      <c r="FI174" s="218"/>
      <c r="FJ174" s="218"/>
      <c r="FK174" s="218"/>
      <c r="FL174" s="218"/>
      <c r="FM174" s="218"/>
      <c r="FN174" s="218"/>
      <c r="FO174" s="218"/>
      <c r="FP174" s="218"/>
      <c r="FQ174" s="218"/>
      <c r="FR174" s="218"/>
      <c r="FS174" s="218"/>
      <c r="FT174" s="218"/>
      <c r="FU174" s="218"/>
      <c r="FV174" s="218"/>
      <c r="FW174" s="218"/>
      <c r="FX174" s="218"/>
      <c r="FY174" s="218"/>
      <c r="FZ174" s="218"/>
      <c r="GA174" s="218"/>
      <c r="GB174" s="218"/>
      <c r="GC174" s="218"/>
      <c r="GD174" s="218"/>
      <c r="GE174" s="218"/>
      <c r="GF174" s="218"/>
      <c r="GG174" s="218"/>
      <c r="GH174" s="218"/>
      <c r="GI174" s="218"/>
      <c r="GJ174" s="218"/>
      <c r="GK174" s="218"/>
      <c r="GL174" s="218"/>
      <c r="GM174" s="218"/>
      <c r="GN174" s="218"/>
      <c r="GO174" s="218"/>
      <c r="GP174" s="218"/>
      <c r="GQ174" s="218"/>
      <c r="GR174" s="218"/>
      <c r="GS174" s="218"/>
      <c r="GT174" s="218"/>
      <c r="GU174" s="218"/>
      <c r="GV174" s="218"/>
      <c r="GW174" s="218"/>
      <c r="GX174" s="218"/>
      <c r="GY174" s="218"/>
      <c r="GZ174" s="218"/>
      <c r="HA174" s="218"/>
      <c r="HB174" s="218"/>
      <c r="HC174" s="218"/>
      <c r="HD174" s="218"/>
      <c r="HE174" s="218"/>
      <c r="HF174" s="218"/>
      <c r="HG174" s="218"/>
      <c r="HH174" s="218"/>
      <c r="HI174" s="218"/>
      <c r="HJ174" s="218"/>
      <c r="HK174" s="218"/>
      <c r="HL174" s="218"/>
      <c r="HM174" s="218"/>
      <c r="HN174" s="218"/>
      <c r="HO174" s="218"/>
      <c r="HP174" s="218"/>
      <c r="HQ174" s="218"/>
      <c r="HR174" s="218"/>
      <c r="HS174" s="218"/>
      <c r="HT174" s="218"/>
      <c r="HU174" s="218"/>
      <c r="HV174" s="218"/>
      <c r="HW174" s="218"/>
      <c r="HX174" s="218"/>
      <c r="HY174" s="218"/>
      <c r="HZ174" s="218"/>
      <c r="IA174" s="218"/>
      <c r="IB174" s="218"/>
      <c r="IC174" s="218"/>
      <c r="ID174" s="218"/>
      <c r="IE174" s="218"/>
      <c r="IF174" s="218"/>
      <c r="IG174" s="218"/>
      <c r="IH174" s="218"/>
      <c r="II174" s="218"/>
      <c r="IJ174" s="218"/>
      <c r="IK174" s="218"/>
      <c r="IL174" s="218"/>
      <c r="IM174" s="218"/>
      <c r="IN174" s="218"/>
      <c r="IO174" s="218"/>
      <c r="IP174" s="218"/>
      <c r="IQ174" s="218"/>
      <c r="IR174" s="218"/>
      <c r="IS174" s="218"/>
      <c r="IT174" s="218"/>
      <c r="IU174" s="218"/>
      <c r="IV174" s="218"/>
      <c r="IW174" s="218"/>
      <c r="IX174" s="218"/>
      <c r="IY174" s="218"/>
      <c r="IZ174" s="218"/>
      <c r="JA174" s="218"/>
      <c r="JB174" s="218"/>
      <c r="JC174" s="218"/>
      <c r="JD174" s="218"/>
      <c r="JE174" s="218"/>
      <c r="JF174" s="218"/>
      <c r="JG174" s="218"/>
      <c r="JH174" s="218"/>
      <c r="JI174" s="218"/>
      <c r="JJ174" s="218"/>
      <c r="JK174" s="218"/>
      <c r="JL174" s="218"/>
      <c r="JM174" s="218"/>
      <c r="JN174" s="218"/>
      <c r="JO174" s="218"/>
      <c r="JP174" s="218"/>
      <c r="JQ174" s="218"/>
      <c r="JR174" s="218"/>
      <c r="JS174" s="218"/>
      <c r="JT174" s="218"/>
      <c r="JU174" s="218"/>
      <c r="JV174" s="218"/>
      <c r="JW174" s="218"/>
      <c r="JX174" s="218"/>
      <c r="JY174" s="218"/>
      <c r="JZ174" s="218"/>
      <c r="KA174" s="218"/>
      <c r="KB174" s="218"/>
      <c r="KC174" s="218"/>
      <c r="KD174" s="218"/>
      <c r="KE174" s="218"/>
      <c r="KF174" s="218"/>
      <c r="KG174" s="218"/>
      <c r="KH174" s="218"/>
      <c r="KI174" s="218"/>
      <c r="KJ174" s="218"/>
      <c r="KK174" s="218"/>
      <c r="KL174" s="218"/>
      <c r="KM174" s="218"/>
      <c r="KN174" s="218"/>
      <c r="KO174" s="218"/>
      <c r="KP174" s="218"/>
      <c r="KQ174" s="218"/>
      <c r="KR174" s="218"/>
      <c r="KS174" s="218"/>
      <c r="KT174" s="218"/>
      <c r="KU174" s="218"/>
      <c r="KV174" s="218"/>
      <c r="KW174" s="218"/>
      <c r="KX174" s="218"/>
      <c r="KY174" s="218"/>
      <c r="KZ174" s="218"/>
      <c r="LA174" s="218"/>
      <c r="LB174" s="218"/>
      <c r="LC174" s="218"/>
      <c r="LD174" s="218"/>
      <c r="LE174" s="218"/>
      <c r="LF174" s="218"/>
      <c r="LG174" s="218"/>
      <c r="LH174" s="218"/>
      <c r="LI174" s="218"/>
      <c r="LJ174" s="218"/>
      <c r="LK174" s="218"/>
      <c r="LL174" s="218"/>
      <c r="LM174" s="218"/>
      <c r="LN174" s="218"/>
      <c r="LO174" s="218"/>
      <c r="LP174" s="218"/>
      <c r="LQ174" s="218"/>
      <c r="LR174" s="218"/>
      <c r="LS174" s="218"/>
      <c r="LT174" s="218"/>
      <c r="LU174" s="218"/>
      <c r="LV174" s="218"/>
      <c r="LW174" s="218"/>
      <c r="LX174" s="218"/>
      <c r="LY174" s="218"/>
      <c r="LZ174" s="218"/>
      <c r="MA174" s="218"/>
      <c r="MB174" s="218"/>
      <c r="MC174" s="218"/>
      <c r="MD174" s="218"/>
      <c r="ME174" s="218"/>
      <c r="MF174" s="218"/>
      <c r="MG174" s="218"/>
      <c r="MH174" s="218"/>
      <c r="MI174" s="218"/>
      <c r="MJ174" s="218"/>
      <c r="MK174" s="218"/>
      <c r="ML174" s="218"/>
      <c r="MM174" s="218"/>
      <c r="MN174" s="218"/>
      <c r="MO174" s="218"/>
      <c r="MP174" s="218"/>
      <c r="MQ174" s="218"/>
      <c r="MR174" s="218"/>
      <c r="MS174" s="218"/>
      <c r="MT174" s="218"/>
      <c r="MU174" s="218"/>
      <c r="MV174" s="218"/>
      <c r="MW174" s="218"/>
      <c r="MX174" s="218"/>
      <c r="MY174" s="218"/>
      <c r="MZ174" s="218"/>
      <c r="NA174" s="218"/>
      <c r="NB174" s="218"/>
      <c r="NC174" s="218"/>
      <c r="ND174" s="218"/>
      <c r="NE174" s="218"/>
      <c r="NF174" s="218"/>
      <c r="NG174" s="218"/>
      <c r="NH174" s="218"/>
      <c r="NI174" s="218"/>
      <c r="NJ174" s="218"/>
      <c r="NK174" s="218"/>
      <c r="NL174" s="218"/>
      <c r="NM174" s="218"/>
      <c r="NN174" s="218"/>
      <c r="NO174" s="218"/>
      <c r="NP174" s="218"/>
      <c r="NQ174" s="218"/>
      <c r="NR174" s="218"/>
      <c r="NS174" s="218"/>
      <c r="NT174" s="218"/>
      <c r="NU174" s="218"/>
      <c r="NV174" s="218"/>
      <c r="NW174" s="218"/>
      <c r="NX174" s="218"/>
      <c r="NY174" s="218"/>
      <c r="NZ174" s="218"/>
      <c r="OA174" s="218"/>
      <c r="OB174" s="218"/>
      <c r="OC174" s="218"/>
      <c r="OD174" s="218"/>
      <c r="OE174" s="218"/>
      <c r="OF174" s="218"/>
      <c r="OG174" s="218"/>
      <c r="OH174" s="218"/>
      <c r="OI174" s="218"/>
      <c r="OJ174" s="218"/>
      <c r="OK174" s="218"/>
      <c r="OL174" s="218"/>
      <c r="OM174" s="218"/>
      <c r="ON174" s="218"/>
      <c r="OO174" s="218"/>
      <c r="OP174" s="218"/>
      <c r="OQ174" s="218"/>
      <c r="OR174" s="218"/>
      <c r="OS174" s="218"/>
      <c r="OT174" s="218"/>
      <c r="OU174" s="218"/>
      <c r="OV174" s="218"/>
      <c r="OW174" s="218"/>
      <c r="OX174" s="218"/>
      <c r="OY174" s="218"/>
      <c r="OZ174" s="218"/>
      <c r="PA174" s="218"/>
      <c r="PB174" s="218"/>
      <c r="PC174" s="218"/>
      <c r="PD174" s="218"/>
      <c r="PE174" s="218"/>
      <c r="PF174" s="218"/>
      <c r="PG174" s="218"/>
      <c r="PH174" s="218"/>
      <c r="PI174" s="218"/>
      <c r="PJ174" s="218"/>
      <c r="PK174" s="218"/>
      <c r="PL174" s="218"/>
      <c r="PM174" s="218"/>
      <c r="PN174" s="218"/>
      <c r="PO174" s="218"/>
      <c r="PP174" s="218"/>
      <c r="PQ174" s="218"/>
      <c r="PR174" s="218"/>
      <c r="PS174" s="218"/>
      <c r="PT174" s="218"/>
      <c r="PU174" s="218"/>
      <c r="PV174" s="218"/>
      <c r="PW174" s="218"/>
      <c r="PX174" s="218"/>
      <c r="PY174" s="218"/>
      <c r="PZ174" s="218"/>
      <c r="QA174" s="218"/>
      <c r="QB174" s="218"/>
      <c r="QC174" s="218"/>
      <c r="QD174" s="218"/>
      <c r="QE174" s="218"/>
      <c r="QF174" s="218"/>
      <c r="QG174" s="218"/>
      <c r="QH174" s="218"/>
      <c r="QI174" s="218"/>
      <c r="QJ174" s="218"/>
      <c r="QK174" s="218"/>
      <c r="QL174" s="218"/>
      <c r="QM174" s="218"/>
      <c r="QN174" s="218"/>
      <c r="QO174" s="218"/>
      <c r="QP174" s="218"/>
      <c r="QQ174" s="218"/>
      <c r="QR174" s="218"/>
      <c r="QS174" s="218"/>
      <c r="QT174" s="218"/>
      <c r="QU174" s="218"/>
      <c r="QV174" s="218"/>
      <c r="QW174" s="218"/>
      <c r="QX174" s="218"/>
      <c r="QY174" s="218"/>
      <c r="QZ174" s="218"/>
      <c r="RA174" s="218"/>
      <c r="RB174" s="218"/>
      <c r="RC174" s="218"/>
      <c r="RD174" s="218"/>
      <c r="RE174" s="218"/>
      <c r="RF174" s="218"/>
      <c r="RG174" s="218"/>
      <c r="RH174" s="218"/>
      <c r="RI174" s="218"/>
      <c r="RJ174" s="218"/>
      <c r="RK174" s="218"/>
      <c r="RL174" s="218"/>
      <c r="RM174" s="218"/>
      <c r="RN174" s="218"/>
      <c r="RO174" s="218"/>
      <c r="RP174" s="218"/>
      <c r="RQ174" s="218"/>
      <c r="RR174" s="218"/>
      <c r="RS174" s="218"/>
      <c r="RT174" s="218"/>
      <c r="RU174" s="218"/>
      <c r="RV174" s="218"/>
      <c r="RW174" s="218"/>
      <c r="RX174" s="218"/>
      <c r="RY174" s="218"/>
      <c r="RZ174" s="218"/>
      <c r="SA174" s="218"/>
      <c r="SB174" s="218"/>
      <c r="SC174" s="218"/>
      <c r="SD174" s="218"/>
      <c r="SE174" s="218"/>
      <c r="SF174" s="218"/>
      <c r="SG174" s="218"/>
      <c r="SH174" s="218"/>
      <c r="SI174" s="218"/>
      <c r="SJ174" s="218"/>
      <c r="SK174" s="218"/>
      <c r="SL174" s="218"/>
      <c r="SM174" s="218"/>
      <c r="SN174" s="218"/>
      <c r="SO174" s="218"/>
      <c r="SP174" s="218"/>
      <c r="SQ174" s="218"/>
      <c r="SR174" s="218"/>
      <c r="SS174" s="218"/>
      <c r="ST174" s="218"/>
      <c r="SU174" s="218"/>
      <c r="SV174" s="218"/>
      <c r="SW174" s="218"/>
      <c r="SX174" s="218"/>
      <c r="SY174" s="218"/>
      <c r="SZ174" s="218"/>
      <c r="TA174" s="218"/>
      <c r="TB174" s="218"/>
      <c r="TC174" s="218"/>
      <c r="TD174" s="218"/>
      <c r="TE174" s="218"/>
      <c r="TF174" s="218"/>
      <c r="TG174" s="218"/>
      <c r="TH174" s="218"/>
      <c r="TI174" s="218"/>
      <c r="TJ174" s="218"/>
      <c r="TK174" s="218"/>
      <c r="TL174" s="218"/>
      <c r="TM174" s="218"/>
      <c r="TN174" s="218"/>
      <c r="TO174" s="218"/>
      <c r="TP174" s="218"/>
      <c r="TQ174" s="218"/>
      <c r="TR174" s="218"/>
      <c r="TS174" s="218"/>
      <c r="TT174" s="218"/>
      <c r="TU174" s="218"/>
      <c r="TV174" s="218"/>
      <c r="TW174" s="218"/>
      <c r="TX174" s="218"/>
      <c r="TY174" s="218"/>
      <c r="TZ174" s="218"/>
      <c r="UA174" s="218"/>
      <c r="UB174" s="218"/>
      <c r="UC174" s="218"/>
      <c r="UD174" s="218"/>
      <c r="UE174" s="218"/>
      <c r="UF174" s="218"/>
      <c r="UG174" s="218"/>
      <c r="UH174" s="218"/>
      <c r="UI174" s="218"/>
      <c r="UJ174" s="218"/>
      <c r="UK174" s="218"/>
      <c r="UL174" s="218"/>
      <c r="UM174" s="218"/>
      <c r="UN174" s="218"/>
      <c r="UO174" s="218"/>
      <c r="UP174" s="218"/>
      <c r="UQ174" s="218"/>
      <c r="UR174" s="218"/>
      <c r="US174" s="218"/>
      <c r="UT174" s="218"/>
      <c r="UU174" s="218"/>
      <c r="UV174" s="218"/>
      <c r="UW174" s="218"/>
      <c r="UX174" s="218"/>
      <c r="UY174" s="218"/>
      <c r="UZ174" s="218"/>
      <c r="VA174" s="218"/>
      <c r="VB174" s="218"/>
      <c r="VC174" s="218"/>
      <c r="VD174" s="218"/>
      <c r="VE174" s="218"/>
      <c r="VF174" s="218"/>
      <c r="VG174" s="218"/>
      <c r="VH174" s="218"/>
      <c r="VI174" s="218"/>
      <c r="VJ174" s="218"/>
      <c r="VK174" s="218"/>
      <c r="VL174" s="218"/>
      <c r="VM174" s="218"/>
      <c r="VN174" s="218"/>
      <c r="VO174" s="218"/>
      <c r="VP174" s="218"/>
      <c r="VQ174" s="218"/>
      <c r="VR174" s="218"/>
      <c r="VS174" s="218"/>
      <c r="VT174" s="218"/>
      <c r="VU174" s="218"/>
      <c r="VV174" s="218"/>
      <c r="VW174" s="218"/>
      <c r="VX174" s="218"/>
      <c r="VY174" s="218"/>
      <c r="VZ174" s="218"/>
      <c r="WA174" s="218"/>
      <c r="WB174" s="218"/>
      <c r="WC174" s="218"/>
      <c r="WD174" s="218"/>
      <c r="WE174" s="218"/>
      <c r="WF174" s="218"/>
      <c r="WG174" s="218"/>
      <c r="WH174" s="218"/>
      <c r="WI174" s="218"/>
      <c r="WJ174" s="218"/>
      <c r="WK174" s="218"/>
      <c r="WL174" s="218"/>
      <c r="WM174" s="218"/>
      <c r="WN174" s="218"/>
      <c r="WO174" s="218"/>
      <c r="WP174" s="218"/>
      <c r="WQ174" s="218"/>
      <c r="WR174" s="218"/>
      <c r="WS174" s="218"/>
      <c r="WT174" s="218"/>
      <c r="WU174" s="218"/>
      <c r="WV174" s="218"/>
      <c r="WW174" s="218"/>
      <c r="WX174" s="218"/>
      <c r="WY174" s="218"/>
      <c r="WZ174" s="218"/>
      <c r="XA174" s="218"/>
      <c r="XB174" s="218"/>
      <c r="XC174" s="218"/>
      <c r="XD174" s="218"/>
      <c r="XE174" s="218"/>
      <c r="XF174" s="218"/>
      <c r="XG174" s="218"/>
      <c r="XH174" s="218"/>
      <c r="XI174" s="218"/>
      <c r="XJ174" s="218"/>
      <c r="XK174" s="218"/>
      <c r="XL174" s="218"/>
      <c r="XM174" s="218"/>
      <c r="XN174" s="218"/>
      <c r="XO174" s="218"/>
      <c r="XP174" s="218"/>
      <c r="XQ174" s="218"/>
      <c r="XR174" s="218"/>
      <c r="XS174" s="218"/>
      <c r="XT174" s="218"/>
      <c r="XU174" s="218"/>
      <c r="XV174" s="218"/>
      <c r="XW174" s="218"/>
      <c r="XX174" s="218"/>
      <c r="XY174" s="218"/>
      <c r="XZ174" s="218"/>
      <c r="YA174" s="218"/>
      <c r="YB174" s="218"/>
      <c r="YC174" s="218"/>
      <c r="YD174" s="218"/>
      <c r="YE174" s="218"/>
      <c r="YF174" s="218"/>
      <c r="YG174" s="218"/>
      <c r="YH174" s="218"/>
      <c r="YI174" s="218"/>
      <c r="YJ174" s="218"/>
      <c r="YK174" s="218"/>
      <c r="YL174" s="218"/>
      <c r="YM174" s="218"/>
      <c r="YN174" s="218"/>
      <c r="YO174" s="218"/>
      <c r="YP174" s="218"/>
      <c r="YQ174" s="218"/>
      <c r="YR174" s="218"/>
      <c r="YS174" s="218"/>
      <c r="YT174" s="218"/>
      <c r="YU174" s="218"/>
      <c r="YV174" s="218"/>
      <c r="YW174" s="218"/>
      <c r="YX174" s="218"/>
      <c r="YY174" s="218"/>
      <c r="YZ174" s="218"/>
      <c r="ZA174" s="218"/>
      <c r="ZB174" s="218"/>
      <c r="ZC174" s="218"/>
      <c r="ZD174" s="218"/>
      <c r="ZE174" s="218"/>
      <c r="ZF174" s="218"/>
      <c r="ZG174" s="218"/>
      <c r="ZH174" s="218"/>
      <c r="ZI174" s="218"/>
      <c r="ZJ174" s="218"/>
      <c r="ZK174" s="218"/>
      <c r="ZL174" s="218"/>
      <c r="ZM174" s="218"/>
      <c r="ZN174" s="218"/>
      <c r="ZO174" s="218"/>
      <c r="ZP174" s="218"/>
      <c r="ZQ174" s="218"/>
      <c r="ZR174" s="218"/>
      <c r="ZS174" s="218"/>
      <c r="ZT174" s="218"/>
      <c r="ZU174" s="218"/>
      <c r="ZV174" s="218"/>
      <c r="ZW174" s="218"/>
      <c r="ZX174" s="218"/>
      <c r="ZY174" s="218"/>
      <c r="ZZ174" s="218"/>
      <c r="AAA174" s="218"/>
      <c r="AAB174" s="218"/>
      <c r="AAC174" s="218"/>
      <c r="AAD174" s="218"/>
      <c r="AAE174" s="218"/>
      <c r="AAF174" s="218"/>
      <c r="AAG174" s="218"/>
      <c r="AAH174" s="218"/>
      <c r="AAI174" s="218"/>
      <c r="AAJ174" s="218"/>
      <c r="AAK174" s="218"/>
      <c r="AAL174" s="218"/>
      <c r="AAM174" s="218"/>
      <c r="AAN174" s="218"/>
      <c r="AAO174" s="218"/>
      <c r="AAP174" s="218"/>
      <c r="AAQ174" s="218"/>
      <c r="AAR174" s="218"/>
      <c r="AAS174" s="218"/>
      <c r="AAT174" s="218"/>
      <c r="AAU174" s="218"/>
      <c r="AAV174" s="218"/>
      <c r="AAW174" s="218"/>
      <c r="AAX174" s="218"/>
      <c r="AAY174" s="218"/>
      <c r="AAZ174" s="218"/>
      <c r="ABA174" s="218"/>
      <c r="ABB174" s="218"/>
      <c r="ABC174" s="218"/>
      <c r="ABD174" s="218"/>
      <c r="ABE174" s="218"/>
      <c r="ABF174" s="218"/>
      <c r="ABG174" s="218"/>
      <c r="ABH174" s="218"/>
      <c r="ABI174" s="218"/>
      <c r="ABJ174" s="218"/>
      <c r="ABK174" s="218"/>
      <c r="ABL174" s="218"/>
      <c r="ABM174" s="218"/>
      <c r="ABN174" s="218"/>
      <c r="ABO174" s="218"/>
      <c r="ABP174" s="218"/>
      <c r="ABQ174" s="218"/>
      <c r="ABR174" s="218"/>
      <c r="ABS174" s="218"/>
      <c r="ABT174" s="218"/>
      <c r="ABU174" s="218"/>
      <c r="ABV174" s="218"/>
      <c r="ABW174" s="218"/>
      <c r="ABX174" s="218"/>
      <c r="ABY174" s="218"/>
      <c r="ABZ174" s="218"/>
      <c r="ACA174" s="218"/>
      <c r="ACB174" s="218"/>
      <c r="ACC174" s="218"/>
      <c r="ACD174" s="218"/>
      <c r="ACE174" s="218"/>
      <c r="ACF174" s="218"/>
      <c r="ACG174" s="218"/>
      <c r="ACH174" s="218"/>
      <c r="ACI174" s="218"/>
      <c r="ACJ174" s="218"/>
      <c r="ACK174" s="218"/>
      <c r="ACL174" s="218"/>
      <c r="ACM174" s="218"/>
      <c r="ACN174" s="218"/>
      <c r="ACO174" s="218"/>
      <c r="ACP174" s="218"/>
      <c r="ACQ174" s="218"/>
      <c r="ACR174" s="218"/>
      <c r="ACS174" s="218"/>
      <c r="ACT174" s="218"/>
      <c r="ACU174" s="218"/>
      <c r="ACV174" s="218"/>
      <c r="ACW174" s="218"/>
      <c r="ACX174" s="218"/>
      <c r="ACY174" s="218"/>
      <c r="ACZ174" s="218"/>
      <c r="ADA174" s="218"/>
      <c r="ADB174" s="218"/>
      <c r="ADC174" s="218"/>
      <c r="ADD174" s="218"/>
      <c r="ADE174" s="218"/>
      <c r="ADF174" s="218"/>
      <c r="ADG174" s="218"/>
      <c r="ADH174" s="218"/>
      <c r="ADI174" s="218"/>
      <c r="ADJ174" s="218"/>
      <c r="ADK174" s="218"/>
      <c r="ADL174" s="218"/>
      <c r="ADM174" s="218"/>
      <c r="ADN174" s="218"/>
      <c r="ADO174" s="218"/>
      <c r="ADP174" s="218"/>
      <c r="ADQ174" s="218"/>
      <c r="ADR174" s="218"/>
      <c r="ADS174" s="218"/>
      <c r="ADT174" s="218"/>
      <c r="ADU174" s="218"/>
      <c r="ADV174" s="218"/>
      <c r="ADW174" s="218"/>
      <c r="ADX174" s="218"/>
      <c r="ADY174" s="218"/>
      <c r="ADZ174" s="218"/>
      <c r="AEA174" s="218"/>
      <c r="AEB174" s="218"/>
      <c r="AEC174" s="218"/>
      <c r="AED174" s="218"/>
      <c r="AEE174" s="218"/>
      <c r="AEF174" s="218"/>
      <c r="AEG174" s="218"/>
      <c r="AEH174" s="218"/>
      <c r="AEI174" s="218"/>
      <c r="AEJ174" s="218"/>
      <c r="AEK174" s="218"/>
      <c r="AEL174" s="218"/>
      <c r="AEM174" s="218"/>
      <c r="AEN174" s="218"/>
      <c r="AEO174" s="218"/>
      <c r="AEP174" s="218"/>
      <c r="AEQ174" s="218"/>
      <c r="AER174" s="218"/>
      <c r="AES174" s="218"/>
      <c r="AET174" s="218"/>
      <c r="AEU174" s="218"/>
      <c r="AEV174" s="218"/>
      <c r="AEW174" s="218"/>
      <c r="AEX174" s="218"/>
      <c r="AEY174" s="218"/>
      <c r="AEZ174" s="218"/>
      <c r="AFA174" s="218"/>
      <c r="AFB174" s="218"/>
      <c r="AFC174" s="218"/>
      <c r="AFD174" s="218"/>
      <c r="AFE174" s="218"/>
      <c r="AFF174" s="218"/>
      <c r="AFG174" s="218"/>
      <c r="AFH174" s="218"/>
      <c r="AFI174" s="218"/>
      <c r="AFJ174" s="218"/>
      <c r="AFK174" s="218"/>
      <c r="AFL174" s="218"/>
      <c r="AFM174" s="218"/>
      <c r="AFN174" s="218"/>
      <c r="AFO174" s="218"/>
      <c r="AFP174" s="218"/>
      <c r="AFQ174" s="218"/>
      <c r="AFR174" s="218"/>
      <c r="AFS174" s="218"/>
      <c r="AFT174" s="218"/>
      <c r="AFU174" s="218"/>
      <c r="AFV174" s="218"/>
      <c r="AFW174" s="218"/>
      <c r="AFX174" s="218"/>
      <c r="AFY174" s="218"/>
      <c r="AFZ174" s="218"/>
      <c r="AGA174" s="218"/>
      <c r="AGB174" s="218"/>
      <c r="AGC174" s="218"/>
      <c r="AGD174" s="218"/>
      <c r="AGE174" s="218"/>
      <c r="AGF174" s="218"/>
      <c r="AGG174" s="218"/>
      <c r="AGH174" s="218"/>
      <c r="AGI174" s="218"/>
      <c r="AGJ174" s="218"/>
      <c r="AGK174" s="218"/>
      <c r="AGL174" s="218"/>
      <c r="AGM174" s="218"/>
      <c r="AGN174" s="218"/>
      <c r="AGO174" s="218"/>
      <c r="AGP174" s="218"/>
      <c r="AGQ174" s="218"/>
      <c r="AGR174" s="218"/>
      <c r="AGS174" s="218"/>
      <c r="AGT174" s="218"/>
      <c r="AGU174" s="218"/>
      <c r="AGV174" s="218"/>
      <c r="AGW174" s="218"/>
      <c r="AGX174" s="218"/>
      <c r="AGY174" s="218"/>
      <c r="AGZ174" s="218"/>
      <c r="AHA174" s="218"/>
      <c r="AHB174" s="218"/>
      <c r="AHC174" s="218"/>
      <c r="AHD174" s="218"/>
      <c r="AHE174" s="218"/>
      <c r="AHF174" s="218"/>
      <c r="AHG174" s="218"/>
      <c r="AHH174" s="218"/>
      <c r="AHI174" s="218"/>
      <c r="AHJ174" s="218"/>
      <c r="AHK174" s="218"/>
      <c r="AHL174" s="218"/>
      <c r="AHM174" s="218"/>
      <c r="AHN174" s="218"/>
      <c r="AHO174" s="218"/>
      <c r="AHP174" s="218"/>
      <c r="AHQ174" s="218"/>
      <c r="AHR174" s="218"/>
      <c r="AHS174" s="218"/>
      <c r="AHT174" s="218"/>
      <c r="AHU174" s="218"/>
      <c r="AHV174" s="218"/>
      <c r="AHW174" s="218"/>
      <c r="AHX174" s="218"/>
      <c r="AHY174" s="218"/>
      <c r="AHZ174" s="218"/>
      <c r="AIA174" s="218"/>
      <c r="AIB174" s="218"/>
      <c r="AIC174" s="218"/>
      <c r="AID174" s="218"/>
      <c r="AIE174" s="218"/>
      <c r="AIF174" s="218"/>
      <c r="AIG174" s="218"/>
      <c r="AIH174" s="218"/>
      <c r="AII174" s="218"/>
      <c r="AIJ174" s="218"/>
      <c r="AIK174" s="218"/>
      <c r="AIL174" s="218"/>
      <c r="AIM174" s="218"/>
      <c r="AIN174" s="218"/>
      <c r="AIO174" s="218"/>
      <c r="AIP174" s="218"/>
      <c r="AIQ174" s="218"/>
      <c r="AIR174" s="218"/>
      <c r="AIS174" s="218"/>
      <c r="AIT174" s="218"/>
      <c r="AIU174" s="218"/>
      <c r="AIV174" s="218"/>
      <c r="AIW174" s="218"/>
      <c r="AIX174" s="218"/>
      <c r="AIY174" s="218"/>
      <c r="AIZ174" s="218"/>
      <c r="AJA174" s="218"/>
      <c r="AJB174" s="218"/>
      <c r="AJC174" s="218"/>
      <c r="AJD174" s="218"/>
      <c r="AJE174" s="218"/>
      <c r="AJF174" s="218"/>
      <c r="AJG174" s="218"/>
      <c r="AJH174" s="218"/>
      <c r="AJI174" s="218"/>
      <c r="AJJ174" s="218"/>
      <c r="AJK174" s="218"/>
      <c r="AJL174" s="218"/>
      <c r="AJM174" s="218"/>
      <c r="AJN174" s="218"/>
      <c r="AJO174" s="218"/>
      <c r="AJP174" s="218"/>
      <c r="AJQ174" s="218"/>
      <c r="AJR174" s="218"/>
      <c r="AJS174" s="218"/>
      <c r="AJT174" s="218"/>
      <c r="AJU174" s="218"/>
      <c r="AJV174" s="218"/>
      <c r="AJW174" s="218"/>
      <c r="AJX174" s="218"/>
      <c r="AJY174" s="218"/>
      <c r="AJZ174" s="218"/>
      <c r="AKA174" s="218"/>
      <c r="AKB174" s="218"/>
      <c r="AKC174" s="218"/>
      <c r="AKD174" s="218"/>
      <c r="AKE174" s="218"/>
      <c r="AKF174" s="218"/>
      <c r="AKG174" s="218"/>
      <c r="AKH174" s="218"/>
      <c r="AKI174" s="218"/>
      <c r="AKJ174" s="218"/>
      <c r="AKK174" s="218"/>
      <c r="AKL174" s="218"/>
      <c r="AKM174" s="218"/>
      <c r="AKN174" s="218"/>
      <c r="AKO174" s="218"/>
      <c r="AKP174" s="218"/>
      <c r="AKQ174" s="218"/>
      <c r="AKR174" s="218"/>
      <c r="AKS174" s="218"/>
      <c r="AKT174" s="218"/>
      <c r="AKU174" s="218"/>
      <c r="AKV174" s="218"/>
      <c r="AKW174" s="218"/>
      <c r="AKX174" s="218"/>
      <c r="AKY174" s="218"/>
      <c r="AKZ174" s="218"/>
      <c r="ALA174" s="218"/>
      <c r="ALB174" s="218"/>
      <c r="ALC174" s="218"/>
      <c r="ALD174" s="218"/>
      <c r="ALE174" s="218"/>
      <c r="ALF174" s="218"/>
      <c r="ALG174" s="218"/>
      <c r="ALH174" s="218"/>
      <c r="ALI174" s="218"/>
      <c r="ALJ174" s="218"/>
      <c r="ALK174" s="218"/>
      <c r="ALL174" s="218"/>
      <c r="ALM174" s="218"/>
      <c r="ALN174" s="218"/>
      <c r="ALO174" s="218"/>
      <c r="ALP174" s="218"/>
      <c r="ALQ174" s="218"/>
      <c r="ALR174" s="218"/>
      <c r="ALS174" s="218"/>
      <c r="ALT174" s="218"/>
      <c r="ALU174" s="218"/>
      <c r="ALV174" s="218"/>
      <c r="ALW174" s="218"/>
      <c r="ALX174" s="218"/>
      <c r="ALY174" s="218"/>
      <c r="ALZ174" s="218"/>
      <c r="AMA174" s="218"/>
      <c r="AMB174" s="218"/>
      <c r="AMC174" s="218"/>
      <c r="AMD174" s="218"/>
      <c r="AME174" s="218"/>
      <c r="AMF174" s="218"/>
      <c r="AMG174" s="218"/>
      <c r="AMH174" s="218"/>
      <c r="AMI174" s="218"/>
      <c r="AMJ174" s="218"/>
      <c r="AMK174" s="218"/>
      <c r="AML174" s="218"/>
      <c r="AMM174" s="218"/>
      <c r="AMN174" s="218"/>
      <c r="AMO174" s="218"/>
      <c r="AMP174" s="218"/>
      <c r="AMQ174" s="218"/>
      <c r="AMR174" s="218"/>
      <c r="AMS174" s="218"/>
      <c r="AMT174" s="218"/>
      <c r="AMU174" s="218"/>
      <c r="AMV174" s="218"/>
      <c r="AMW174" s="218"/>
      <c r="AMX174" s="218"/>
      <c r="AMY174" s="218"/>
      <c r="AMZ174" s="218"/>
      <c r="ANA174" s="218"/>
      <c r="ANB174" s="218"/>
      <c r="ANC174" s="218"/>
      <c r="AND174" s="218"/>
      <c r="ANE174" s="218"/>
      <c r="ANF174" s="218"/>
      <c r="ANG174" s="218"/>
      <c r="ANH174" s="218"/>
      <c r="ANI174" s="218"/>
      <c r="ANJ174" s="218"/>
      <c r="ANK174" s="218"/>
      <c r="ANL174" s="218"/>
      <c r="ANM174" s="218"/>
      <c r="ANN174" s="218"/>
      <c r="ANO174" s="218"/>
      <c r="ANP174" s="218"/>
      <c r="ANQ174" s="218"/>
      <c r="ANR174" s="218"/>
      <c r="ANS174" s="218"/>
      <c r="ANT174" s="218"/>
      <c r="ANU174" s="218"/>
      <c r="ANV174" s="218"/>
      <c r="ANW174" s="218"/>
      <c r="ANX174" s="218"/>
      <c r="ANY174" s="218"/>
      <c r="ANZ174" s="218"/>
      <c r="AOA174" s="218"/>
      <c r="AOB174" s="218"/>
      <c r="AOC174" s="218"/>
      <c r="AOD174" s="218"/>
      <c r="AOE174" s="218"/>
      <c r="AOF174" s="218"/>
      <c r="AOG174" s="218"/>
      <c r="AOH174" s="218"/>
      <c r="AOI174" s="218"/>
      <c r="AOJ174" s="218"/>
      <c r="AOK174" s="218"/>
      <c r="AOL174" s="218"/>
      <c r="AOM174" s="218"/>
      <c r="AON174" s="218"/>
      <c r="AOO174" s="218"/>
      <c r="AOP174" s="218"/>
      <c r="AOQ174" s="218"/>
      <c r="AOR174" s="218"/>
      <c r="AOS174" s="218"/>
      <c r="AOT174" s="218"/>
      <c r="AOU174" s="218"/>
      <c r="AOV174" s="218"/>
      <c r="AOW174" s="218"/>
      <c r="AOX174" s="218"/>
      <c r="AOY174" s="218"/>
      <c r="AOZ174" s="218"/>
      <c r="APA174" s="218"/>
      <c r="APB174" s="218"/>
      <c r="APC174" s="218"/>
      <c r="APD174" s="218"/>
      <c r="APE174" s="218"/>
      <c r="APF174" s="218"/>
      <c r="APG174" s="218"/>
      <c r="APH174" s="218"/>
      <c r="API174" s="218"/>
      <c r="APJ174" s="218"/>
      <c r="APK174" s="218"/>
      <c r="APL174" s="218"/>
      <c r="APM174" s="218"/>
      <c r="APN174" s="218"/>
      <c r="APO174" s="218"/>
      <c r="APP174" s="218"/>
      <c r="APQ174" s="218"/>
      <c r="APR174" s="218"/>
      <c r="APS174" s="218"/>
      <c r="APT174" s="218"/>
      <c r="APU174" s="218"/>
      <c r="APV174" s="218"/>
      <c r="APW174" s="218"/>
      <c r="APX174" s="218"/>
      <c r="APY174" s="218"/>
      <c r="APZ174" s="218"/>
      <c r="AQA174" s="218"/>
      <c r="AQB174" s="218"/>
      <c r="AQC174" s="218"/>
      <c r="AQD174" s="218"/>
      <c r="AQE174" s="218"/>
      <c r="AQF174" s="218"/>
      <c r="AQG174" s="218"/>
      <c r="AQH174" s="218"/>
      <c r="AQI174" s="218"/>
      <c r="AQJ174" s="218"/>
      <c r="AQK174" s="218"/>
      <c r="AQL174" s="218"/>
      <c r="AQM174" s="218"/>
      <c r="AQN174" s="218"/>
      <c r="AQO174" s="218"/>
      <c r="AQP174" s="218"/>
      <c r="AQQ174" s="218"/>
      <c r="AQR174" s="218"/>
      <c r="AQS174" s="218"/>
      <c r="AQT174" s="218"/>
      <c r="AQU174" s="218"/>
      <c r="AQV174" s="218"/>
      <c r="AQW174" s="218"/>
      <c r="AQX174" s="218"/>
      <c r="AQY174" s="218"/>
      <c r="AQZ174" s="218"/>
      <c r="ARA174" s="218"/>
      <c r="ARB174" s="218"/>
      <c r="ARC174" s="218"/>
      <c r="ARD174" s="218"/>
      <c r="ARE174" s="218"/>
      <c r="ARF174" s="218"/>
      <c r="ARG174" s="218"/>
      <c r="ARH174" s="218"/>
      <c r="ARI174" s="218"/>
      <c r="ARJ174" s="218"/>
      <c r="ARK174" s="218"/>
      <c r="ARL174" s="218"/>
      <c r="ARM174" s="218"/>
      <c r="ARN174" s="218"/>
      <c r="ARO174" s="218"/>
      <c r="ARP174" s="218"/>
      <c r="ARQ174" s="218"/>
      <c r="ARR174" s="218"/>
      <c r="ARS174" s="218"/>
      <c r="ART174" s="218"/>
      <c r="ARU174" s="218"/>
      <c r="ARV174" s="218"/>
      <c r="ARW174" s="218"/>
      <c r="ARX174" s="218"/>
      <c r="ARY174" s="218"/>
      <c r="ARZ174" s="218"/>
      <c r="ASA174" s="218"/>
      <c r="ASB174" s="218"/>
      <c r="ASC174" s="218"/>
      <c r="ASD174" s="218"/>
      <c r="ASE174" s="218"/>
      <c r="ASF174" s="218"/>
      <c r="ASG174" s="218"/>
      <c r="ASH174" s="218"/>
      <c r="ASI174" s="218"/>
      <c r="ASJ174" s="218"/>
      <c r="ASK174" s="218"/>
      <c r="ASL174" s="218"/>
      <c r="ASM174" s="218"/>
      <c r="ASN174" s="218"/>
      <c r="ASO174" s="218"/>
      <c r="ASP174" s="218"/>
      <c r="ASQ174" s="218"/>
      <c r="ASR174" s="218"/>
      <c r="ASS174" s="218"/>
      <c r="AST174" s="218"/>
      <c r="ASU174" s="218"/>
      <c r="ASV174" s="218"/>
      <c r="ASW174" s="218"/>
      <c r="ASX174" s="218"/>
      <c r="ASY174" s="218"/>
      <c r="ASZ174" s="218"/>
      <c r="ATA174" s="218"/>
      <c r="ATB174" s="218"/>
      <c r="ATC174" s="218"/>
      <c r="ATD174" s="218"/>
      <c r="ATE174" s="218"/>
      <c r="ATF174" s="218"/>
      <c r="ATG174" s="218"/>
      <c r="ATH174" s="218"/>
      <c r="ATI174" s="218"/>
      <c r="ATJ174" s="218"/>
      <c r="ATK174" s="218"/>
      <c r="ATL174" s="218"/>
      <c r="ATM174" s="218"/>
      <c r="ATN174" s="218"/>
      <c r="ATO174" s="218"/>
      <c r="ATP174" s="218"/>
      <c r="ATQ174" s="218"/>
      <c r="ATR174" s="218"/>
      <c r="ATS174" s="218"/>
      <c r="ATT174" s="218"/>
      <c r="ATU174" s="218"/>
      <c r="ATV174" s="218"/>
      <c r="ATW174" s="218"/>
      <c r="ATX174" s="218"/>
      <c r="ATY174" s="218"/>
      <c r="ATZ174" s="218"/>
      <c r="AUA174" s="218"/>
      <c r="AUB174" s="218"/>
      <c r="AUC174" s="218"/>
      <c r="AUD174" s="218"/>
      <c r="AUE174" s="218"/>
      <c r="AUF174" s="218"/>
      <c r="AUG174" s="218"/>
      <c r="AUH174" s="218"/>
      <c r="AUI174" s="218"/>
      <c r="AUJ174" s="218"/>
      <c r="AUK174" s="218"/>
      <c r="AUL174" s="218"/>
      <c r="AUM174" s="218"/>
      <c r="AUN174" s="218"/>
      <c r="AUO174" s="218"/>
      <c r="AUP174" s="218"/>
      <c r="AUQ174" s="218"/>
      <c r="AUR174" s="218"/>
      <c r="AUS174" s="218"/>
      <c r="AUT174" s="218"/>
      <c r="AUU174" s="218"/>
      <c r="AUV174" s="218"/>
      <c r="AUW174" s="218"/>
      <c r="AUX174" s="218"/>
      <c r="AUY174" s="218"/>
      <c r="AUZ174" s="218"/>
      <c r="AVA174" s="218"/>
      <c r="AVB174" s="218"/>
      <c r="AVC174" s="218"/>
      <c r="AVD174" s="218"/>
      <c r="AVE174" s="218"/>
      <c r="AVF174" s="218"/>
      <c r="AVG174" s="218"/>
      <c r="AVH174" s="218"/>
      <c r="AVI174" s="218"/>
      <c r="AVJ174" s="218"/>
      <c r="AVK174" s="218"/>
      <c r="AVL174" s="218"/>
      <c r="AVM174" s="218"/>
      <c r="AVN174" s="218"/>
      <c r="AVO174" s="218"/>
      <c r="AVP174" s="218"/>
      <c r="AVQ174" s="218"/>
      <c r="AVR174" s="218"/>
      <c r="AVS174" s="218"/>
      <c r="AVT174" s="218"/>
      <c r="AVU174" s="218"/>
      <c r="AVV174" s="218"/>
      <c r="AVW174" s="218"/>
      <c r="AVX174" s="218"/>
      <c r="AVY174" s="218"/>
      <c r="AVZ174" s="218"/>
      <c r="AWA174" s="218"/>
      <c r="AWB174" s="218"/>
      <c r="AWC174" s="218"/>
      <c r="AWD174" s="218"/>
      <c r="AWE174" s="218"/>
      <c r="AWF174" s="218"/>
      <c r="AWG174" s="218"/>
      <c r="AWH174" s="218"/>
      <c r="AWI174" s="218"/>
      <c r="AWJ174" s="218"/>
      <c r="AWK174" s="218"/>
      <c r="AWL174" s="218"/>
      <c r="AWM174" s="218"/>
      <c r="AWN174" s="218"/>
      <c r="AWO174" s="218"/>
      <c r="AWP174" s="218"/>
      <c r="AWQ174" s="218"/>
      <c r="AWR174" s="218"/>
      <c r="AWS174" s="218"/>
      <c r="AWT174" s="218"/>
      <c r="AWU174" s="218"/>
      <c r="AWV174" s="218"/>
      <c r="AWW174" s="218"/>
      <c r="AWX174" s="218"/>
      <c r="AWY174" s="218"/>
      <c r="AWZ174" s="218"/>
      <c r="AXA174" s="218"/>
      <c r="AXB174" s="218"/>
      <c r="AXC174" s="218"/>
      <c r="AXD174" s="218"/>
      <c r="AXE174" s="218"/>
      <c r="AXF174" s="218"/>
      <c r="AXG174" s="218"/>
      <c r="AXH174" s="218"/>
      <c r="AXI174" s="218"/>
      <c r="AXJ174" s="218"/>
      <c r="AXK174" s="218"/>
      <c r="AXL174" s="218"/>
      <c r="AXM174" s="218"/>
      <c r="AXN174" s="218"/>
      <c r="AXO174" s="218"/>
      <c r="AXP174" s="218"/>
      <c r="AXQ174" s="218"/>
      <c r="AXR174" s="218"/>
      <c r="AXS174" s="218"/>
      <c r="AXT174" s="218"/>
      <c r="AXU174" s="218"/>
      <c r="AXV174" s="218"/>
      <c r="AXW174" s="218"/>
      <c r="AXX174" s="218"/>
      <c r="AXY174" s="218"/>
      <c r="AXZ174" s="218"/>
      <c r="AYA174" s="218"/>
      <c r="AYB174" s="218"/>
      <c r="AYC174" s="218"/>
      <c r="AYD174" s="218"/>
      <c r="AYE174" s="218"/>
      <c r="AYF174" s="218"/>
      <c r="AYG174" s="218"/>
      <c r="AYH174" s="218"/>
      <c r="AYI174" s="218"/>
      <c r="AYJ174" s="218"/>
      <c r="AYK174" s="218"/>
      <c r="AYL174" s="218"/>
      <c r="AYM174" s="218"/>
      <c r="AYN174" s="218"/>
      <c r="AYO174" s="218"/>
      <c r="AYP174" s="218"/>
      <c r="AYQ174" s="218"/>
      <c r="AYR174" s="218"/>
      <c r="AYS174" s="218"/>
      <c r="AYT174" s="218"/>
      <c r="AYU174" s="218"/>
      <c r="AYV174" s="218"/>
      <c r="AYW174" s="218"/>
      <c r="AYX174" s="218"/>
      <c r="AYY174" s="218"/>
      <c r="AYZ174" s="218"/>
      <c r="AZA174" s="218"/>
      <c r="AZB174" s="218"/>
      <c r="AZC174" s="218"/>
      <c r="AZD174" s="218"/>
      <c r="AZE174" s="218"/>
      <c r="AZF174" s="218"/>
      <c r="AZG174" s="218"/>
      <c r="AZH174" s="218"/>
      <c r="AZI174" s="218"/>
      <c r="AZJ174" s="218"/>
      <c r="AZK174" s="218"/>
      <c r="AZL174" s="218"/>
      <c r="AZM174" s="218"/>
      <c r="AZN174" s="218"/>
      <c r="AZO174" s="218"/>
      <c r="AZP174" s="218"/>
      <c r="AZQ174" s="218"/>
      <c r="AZR174" s="218"/>
      <c r="AZS174" s="218"/>
      <c r="AZT174" s="218"/>
      <c r="AZU174" s="218"/>
      <c r="AZV174" s="218"/>
      <c r="AZW174" s="218"/>
      <c r="AZX174" s="218"/>
      <c r="AZY174" s="218"/>
      <c r="AZZ174" s="218"/>
      <c r="BAA174" s="218"/>
      <c r="BAB174" s="218"/>
      <c r="BAC174" s="218"/>
      <c r="BAD174" s="218"/>
      <c r="BAE174" s="218"/>
      <c r="BAF174" s="218"/>
      <c r="BAG174" s="218"/>
      <c r="BAH174" s="218"/>
      <c r="BAI174" s="218"/>
      <c r="BAJ174" s="218"/>
      <c r="BAK174" s="218"/>
      <c r="BAL174" s="218"/>
      <c r="BAM174" s="218"/>
      <c r="BAN174" s="218"/>
      <c r="BAO174" s="218"/>
      <c r="BAP174" s="218"/>
      <c r="BAQ174" s="218"/>
      <c r="BAR174" s="218"/>
      <c r="BAS174" s="218"/>
      <c r="BAT174" s="218"/>
      <c r="BAU174" s="218"/>
      <c r="BAV174" s="218"/>
      <c r="BAW174" s="218"/>
      <c r="BAX174" s="218"/>
      <c r="BAY174" s="218"/>
      <c r="BAZ174" s="218"/>
      <c r="BBA174" s="218"/>
      <c r="BBB174" s="218"/>
      <c r="BBC174" s="218"/>
      <c r="BBD174" s="218"/>
      <c r="BBE174" s="218"/>
      <c r="BBF174" s="218"/>
      <c r="BBG174" s="218"/>
      <c r="BBH174" s="218"/>
      <c r="BBI174" s="218"/>
      <c r="BBJ174" s="218"/>
      <c r="BBK174" s="218"/>
      <c r="BBL174" s="218"/>
      <c r="BBM174" s="218"/>
      <c r="BBN174" s="218"/>
      <c r="BBO174" s="218"/>
      <c r="BBP174" s="218"/>
      <c r="BBQ174" s="218"/>
      <c r="BBR174" s="218"/>
      <c r="BBS174" s="218"/>
      <c r="BBT174" s="218"/>
      <c r="BBU174" s="218"/>
      <c r="BBV174" s="218"/>
      <c r="BBW174" s="218"/>
      <c r="BBX174" s="218"/>
      <c r="BBY174" s="218"/>
      <c r="BBZ174" s="218"/>
      <c r="BCA174" s="218"/>
      <c r="BCB174" s="218"/>
      <c r="BCC174" s="218"/>
      <c r="BCD174" s="218"/>
      <c r="BCE174" s="218"/>
      <c r="BCF174" s="218"/>
      <c r="BCG174" s="218"/>
      <c r="BCH174" s="218"/>
      <c r="BCI174" s="218"/>
      <c r="BCJ174" s="218"/>
      <c r="BCK174" s="218"/>
      <c r="BCL174" s="218"/>
      <c r="BCM174" s="218"/>
      <c r="BCN174" s="218"/>
      <c r="BCO174" s="218"/>
      <c r="BCP174" s="218"/>
      <c r="BCQ174" s="218"/>
      <c r="BCR174" s="218"/>
      <c r="BCS174" s="218"/>
      <c r="BCT174" s="218"/>
      <c r="BCU174" s="218"/>
      <c r="BCV174" s="218"/>
      <c r="BCW174" s="218"/>
      <c r="BCX174" s="218"/>
      <c r="BCY174" s="218"/>
      <c r="BCZ174" s="218"/>
      <c r="BDA174" s="218"/>
      <c r="BDB174" s="218"/>
      <c r="BDC174" s="218"/>
      <c r="BDD174" s="218"/>
      <c r="BDE174" s="218"/>
      <c r="BDF174" s="218"/>
      <c r="BDG174" s="218"/>
      <c r="BDH174" s="218"/>
      <c r="BDI174" s="218"/>
      <c r="BDJ174" s="218"/>
      <c r="BDK174" s="218"/>
      <c r="BDL174" s="218"/>
      <c r="BDM174" s="218"/>
      <c r="BDN174" s="218"/>
      <c r="BDO174" s="218"/>
      <c r="BDP174" s="218"/>
      <c r="BDQ174" s="218"/>
      <c r="BDR174" s="218"/>
      <c r="BDS174" s="218"/>
      <c r="BDT174" s="218"/>
      <c r="BDU174" s="218"/>
      <c r="BDV174" s="218"/>
      <c r="BDW174" s="218"/>
      <c r="BDX174" s="218"/>
      <c r="BDY174" s="218"/>
      <c r="BDZ174" s="218"/>
      <c r="BEA174" s="218"/>
      <c r="BEB174" s="218"/>
      <c r="BEC174" s="218"/>
      <c r="BED174" s="218"/>
      <c r="BEE174" s="218"/>
      <c r="BEF174" s="218"/>
      <c r="BEG174" s="218"/>
      <c r="BEH174" s="218"/>
      <c r="BEI174" s="218"/>
      <c r="BEJ174" s="218"/>
      <c r="BEK174" s="218"/>
      <c r="BEL174" s="218"/>
      <c r="BEM174" s="218"/>
      <c r="BEN174" s="218"/>
      <c r="BEO174" s="218"/>
      <c r="BEP174" s="218"/>
      <c r="BEQ174" s="218"/>
      <c r="BER174" s="218"/>
      <c r="BES174" s="218"/>
      <c r="BET174" s="218"/>
      <c r="BEU174" s="218"/>
      <c r="BEV174" s="218"/>
      <c r="BEW174" s="218"/>
      <c r="BEX174" s="218"/>
      <c r="BEY174" s="218"/>
      <c r="BEZ174" s="218"/>
      <c r="BFA174" s="218"/>
      <c r="BFB174" s="218"/>
      <c r="BFC174" s="218"/>
      <c r="BFD174" s="218"/>
      <c r="BFE174" s="218"/>
      <c r="BFF174" s="218"/>
      <c r="BFG174" s="218"/>
      <c r="BFH174" s="218"/>
      <c r="BFI174" s="218"/>
      <c r="BFJ174" s="218"/>
      <c r="BFK174" s="218"/>
      <c r="BFL174" s="218"/>
      <c r="BFM174" s="218"/>
      <c r="BFN174" s="218"/>
      <c r="BFO174" s="218"/>
      <c r="BFP174" s="218"/>
      <c r="BFQ174" s="218"/>
      <c r="BFR174" s="218"/>
      <c r="BFS174" s="218"/>
      <c r="BFT174" s="218"/>
      <c r="BFU174" s="218"/>
      <c r="BFV174" s="218"/>
      <c r="BFW174" s="218"/>
      <c r="BFX174" s="218"/>
      <c r="BFY174" s="218"/>
      <c r="BFZ174" s="218"/>
      <c r="BGA174" s="218"/>
      <c r="BGB174" s="218"/>
      <c r="BGC174" s="218"/>
      <c r="BGD174" s="218"/>
      <c r="BGE174" s="218"/>
      <c r="BGF174" s="218"/>
      <c r="BGG174" s="218"/>
      <c r="BGH174" s="218"/>
      <c r="BGI174" s="218"/>
      <c r="BGJ174" s="218"/>
      <c r="BGK174" s="218"/>
      <c r="BGL174" s="218"/>
      <c r="BGM174" s="218"/>
      <c r="BGN174" s="218"/>
      <c r="BGO174" s="218"/>
      <c r="BGP174" s="218"/>
      <c r="BGQ174" s="218"/>
      <c r="BGR174" s="218"/>
      <c r="BGS174" s="218"/>
      <c r="BGT174" s="218"/>
      <c r="BGU174" s="218"/>
      <c r="BGV174" s="218"/>
      <c r="BGW174" s="218"/>
      <c r="BGX174" s="218"/>
      <c r="BGY174" s="218"/>
      <c r="BGZ174" s="218"/>
      <c r="BHA174" s="218"/>
      <c r="BHB174" s="218"/>
      <c r="BHC174" s="218"/>
      <c r="BHD174" s="218"/>
      <c r="BHE174" s="218"/>
      <c r="BHF174" s="218"/>
      <c r="BHG174" s="218"/>
      <c r="BHH174" s="218"/>
      <c r="BHI174" s="218"/>
      <c r="BHJ174" s="218"/>
      <c r="BHK174" s="218"/>
      <c r="BHL174" s="218"/>
      <c r="BHM174" s="218"/>
      <c r="BHN174" s="218"/>
      <c r="BHO174" s="218"/>
      <c r="BHP174" s="218"/>
      <c r="BHQ174" s="218"/>
      <c r="BHR174" s="218"/>
      <c r="BHS174" s="218"/>
      <c r="BHT174" s="218"/>
      <c r="BHU174" s="218"/>
      <c r="BHV174" s="218"/>
      <c r="BHW174" s="218"/>
      <c r="BHX174" s="218"/>
      <c r="BHY174" s="218"/>
      <c r="BHZ174" s="218"/>
      <c r="BIA174" s="218"/>
      <c r="BIB174" s="218"/>
      <c r="BIC174" s="218"/>
      <c r="BID174" s="218"/>
      <c r="BIE174" s="218"/>
      <c r="BIF174" s="218"/>
      <c r="BIG174" s="218"/>
      <c r="BIH174" s="218"/>
      <c r="BII174" s="218"/>
      <c r="BIJ174" s="218"/>
      <c r="BIK174" s="218"/>
      <c r="BIL174" s="218"/>
      <c r="BIM174" s="218"/>
      <c r="BIN174" s="218"/>
      <c r="BIO174" s="218"/>
      <c r="BIP174" s="218"/>
      <c r="BIQ174" s="218"/>
      <c r="BIR174" s="218"/>
      <c r="BIS174" s="218"/>
      <c r="BIT174" s="218"/>
      <c r="BIU174" s="218"/>
      <c r="BIV174" s="218"/>
      <c r="BIW174" s="218"/>
      <c r="BIX174" s="218"/>
      <c r="BIY174" s="218"/>
      <c r="BIZ174" s="218"/>
      <c r="BJA174" s="218"/>
      <c r="BJB174" s="218"/>
      <c r="BJC174" s="218"/>
      <c r="BJD174" s="218"/>
      <c r="BJE174" s="218"/>
      <c r="BJF174" s="218"/>
      <c r="BJG174" s="218"/>
      <c r="BJH174" s="218"/>
      <c r="BJI174" s="218"/>
      <c r="BJJ174" s="218"/>
      <c r="BJK174" s="218"/>
      <c r="BJL174" s="218"/>
      <c r="BJM174" s="218"/>
      <c r="BJN174" s="218"/>
      <c r="BJO174" s="218"/>
      <c r="BJP174" s="218"/>
      <c r="BJQ174" s="218"/>
      <c r="BJR174" s="218"/>
      <c r="BJS174" s="218"/>
      <c r="BJT174" s="218"/>
      <c r="BJU174" s="218"/>
      <c r="BJV174" s="218"/>
      <c r="BJW174" s="218"/>
      <c r="BJX174" s="218"/>
      <c r="BJY174" s="218"/>
      <c r="BJZ174" s="218"/>
      <c r="BKA174" s="218"/>
      <c r="BKB174" s="218"/>
      <c r="BKC174" s="218"/>
      <c r="BKD174" s="218"/>
      <c r="BKE174" s="218"/>
      <c r="BKF174" s="218"/>
      <c r="BKG174" s="218"/>
      <c r="BKH174" s="218"/>
      <c r="BKI174" s="218"/>
      <c r="BKJ174" s="218"/>
      <c r="BKK174" s="218"/>
      <c r="BKL174" s="218"/>
      <c r="BKM174" s="218"/>
      <c r="BKN174" s="218"/>
      <c r="BKO174" s="218"/>
      <c r="BKP174" s="218"/>
      <c r="BKQ174" s="218"/>
      <c r="BKR174" s="218"/>
      <c r="BKS174" s="218"/>
      <c r="BKT174" s="218"/>
      <c r="BKU174" s="218"/>
      <c r="BKV174" s="218"/>
      <c r="BKW174" s="218"/>
      <c r="BKX174" s="218"/>
      <c r="BKY174" s="218"/>
      <c r="BKZ174" s="218"/>
      <c r="BLA174" s="218"/>
      <c r="BLB174" s="218"/>
      <c r="BLC174" s="218"/>
      <c r="BLD174" s="218"/>
      <c r="BLE174" s="218"/>
      <c r="BLF174" s="218"/>
      <c r="BLG174" s="218"/>
      <c r="BLH174" s="218"/>
      <c r="BLI174" s="218"/>
      <c r="BLJ174" s="218"/>
      <c r="BLK174" s="218"/>
      <c r="BLL174" s="218"/>
      <c r="BLM174" s="218"/>
      <c r="BLN174" s="218"/>
      <c r="BLO174" s="218"/>
      <c r="BLP174" s="218"/>
      <c r="BLQ174" s="218"/>
      <c r="BLR174" s="218"/>
      <c r="BLS174" s="218"/>
      <c r="BLT174" s="218"/>
      <c r="BLU174" s="218"/>
      <c r="BLV174" s="218"/>
      <c r="BLW174" s="218"/>
      <c r="BLX174" s="218"/>
      <c r="BLY174" s="218"/>
      <c r="BLZ174" s="218"/>
      <c r="BMA174" s="218"/>
      <c r="BMB174" s="218"/>
      <c r="BMC174" s="218"/>
      <c r="BMD174" s="218"/>
      <c r="BME174" s="218"/>
      <c r="BMF174" s="218"/>
      <c r="BMG174" s="218"/>
      <c r="BMH174" s="218"/>
      <c r="BMI174" s="218"/>
      <c r="BMJ174" s="218"/>
      <c r="BMK174" s="218"/>
      <c r="BML174" s="218"/>
      <c r="BMM174" s="218"/>
      <c r="BMN174" s="218"/>
      <c r="BMO174" s="218"/>
      <c r="BMP174" s="218"/>
      <c r="BMQ174" s="218"/>
      <c r="BMR174" s="218"/>
      <c r="BMS174" s="218"/>
      <c r="BMT174" s="218"/>
      <c r="BMU174" s="218"/>
      <c r="BMV174" s="218"/>
      <c r="BMW174" s="218"/>
      <c r="BMX174" s="218"/>
      <c r="BMY174" s="218"/>
      <c r="BMZ174" s="218"/>
      <c r="BNA174" s="218"/>
      <c r="BNB174" s="218"/>
      <c r="BNC174" s="218"/>
      <c r="BND174" s="218"/>
      <c r="BNE174" s="218"/>
      <c r="BNF174" s="218"/>
      <c r="BNG174" s="218"/>
      <c r="BNH174" s="218"/>
      <c r="BNI174" s="218"/>
      <c r="BNJ174" s="218"/>
      <c r="BNK174" s="218"/>
      <c r="BNL174" s="218"/>
      <c r="BNM174" s="218"/>
      <c r="BNN174" s="218"/>
      <c r="BNO174" s="218"/>
      <c r="BNP174" s="218"/>
      <c r="BNQ174" s="218"/>
      <c r="BNR174" s="218"/>
      <c r="BNS174" s="218"/>
      <c r="BNT174" s="218"/>
      <c r="BNU174" s="218"/>
      <c r="BNV174" s="218"/>
      <c r="BNW174" s="218"/>
      <c r="BNX174" s="218"/>
      <c r="BNY174" s="218"/>
      <c r="BNZ174" s="218"/>
      <c r="BOA174" s="218"/>
      <c r="BOB174" s="218"/>
      <c r="BOC174" s="218"/>
      <c r="BOD174" s="218"/>
      <c r="BOE174" s="218"/>
      <c r="BOF174" s="218"/>
      <c r="BOG174" s="218"/>
      <c r="BOH174" s="218"/>
      <c r="BOI174" s="218"/>
      <c r="BOJ174" s="218"/>
      <c r="BOK174" s="218"/>
      <c r="BOL174" s="218"/>
      <c r="BOM174" s="218"/>
      <c r="BON174" s="218"/>
      <c r="BOO174" s="218"/>
      <c r="BOP174" s="218"/>
      <c r="BOQ174" s="218"/>
      <c r="BOR174" s="218"/>
      <c r="BOS174" s="218"/>
      <c r="BOT174" s="218"/>
      <c r="BOU174" s="218"/>
      <c r="BOV174" s="218"/>
      <c r="BOW174" s="218"/>
      <c r="BOX174" s="218"/>
      <c r="BOY174" s="218"/>
      <c r="BOZ174" s="218"/>
      <c r="BPA174" s="218"/>
      <c r="BPB174" s="218"/>
      <c r="BPC174" s="218"/>
      <c r="BPD174" s="218"/>
      <c r="BPE174" s="218"/>
      <c r="BPF174" s="218"/>
      <c r="BPG174" s="218"/>
      <c r="BPH174" s="218"/>
      <c r="BPI174" s="218"/>
      <c r="BPJ174" s="218"/>
      <c r="BPK174" s="218"/>
      <c r="BPL174" s="218"/>
      <c r="BPM174" s="218"/>
      <c r="BPN174" s="218"/>
      <c r="BPO174" s="218"/>
      <c r="BPP174" s="218"/>
      <c r="BPQ174" s="218"/>
      <c r="BPR174" s="218"/>
      <c r="BPS174" s="218"/>
      <c r="BPT174" s="218"/>
      <c r="BPU174" s="218"/>
      <c r="BPV174" s="218"/>
      <c r="BPW174" s="218"/>
      <c r="BPX174" s="218"/>
      <c r="BPY174" s="218"/>
      <c r="BPZ174" s="218"/>
      <c r="BQA174" s="218"/>
      <c r="BQB174" s="218"/>
      <c r="BQC174" s="218"/>
      <c r="BQD174" s="218"/>
      <c r="BQE174" s="218"/>
      <c r="BQF174" s="218"/>
      <c r="BQG174" s="218"/>
      <c r="BQH174" s="218"/>
      <c r="BQI174" s="218"/>
      <c r="BQJ174" s="218"/>
      <c r="BQK174" s="218"/>
      <c r="BQL174" s="218"/>
      <c r="BQM174" s="218"/>
      <c r="BQN174" s="218"/>
      <c r="BQO174" s="218"/>
      <c r="BQP174" s="218"/>
      <c r="BQQ174" s="218"/>
      <c r="BQR174" s="218"/>
      <c r="BQS174" s="218"/>
      <c r="BQT174" s="218"/>
      <c r="BQU174" s="218"/>
      <c r="BQV174" s="218"/>
      <c r="BQW174" s="218"/>
      <c r="BQX174" s="218"/>
      <c r="BQY174" s="218"/>
      <c r="BQZ174" s="218"/>
      <c r="BRA174" s="218"/>
      <c r="BRB174" s="218"/>
      <c r="BRC174" s="218"/>
      <c r="BRD174" s="218"/>
      <c r="BRE174" s="218"/>
      <c r="BRF174" s="218"/>
      <c r="BRG174" s="218"/>
      <c r="BRH174" s="218"/>
      <c r="BRI174" s="218"/>
      <c r="BRJ174" s="218"/>
      <c r="BRK174" s="218"/>
      <c r="BRL174" s="218"/>
      <c r="BRM174" s="218"/>
      <c r="BRN174" s="218"/>
      <c r="BRO174" s="218"/>
      <c r="BRP174" s="218"/>
      <c r="BRQ174" s="218"/>
      <c r="BRR174" s="218"/>
      <c r="BRS174" s="218"/>
      <c r="BRT174" s="218"/>
      <c r="BRU174" s="218"/>
      <c r="BRV174" s="218"/>
      <c r="BRW174" s="218"/>
      <c r="BRX174" s="218"/>
      <c r="BRY174" s="218"/>
      <c r="BRZ174" s="218"/>
      <c r="BSA174" s="218"/>
      <c r="BSB174" s="218"/>
      <c r="BSC174" s="218"/>
      <c r="BSD174" s="218"/>
      <c r="BSE174" s="218"/>
      <c r="BSF174" s="218"/>
      <c r="BSG174" s="218"/>
      <c r="BSH174" s="218"/>
      <c r="BSI174" s="218"/>
      <c r="BSJ174" s="218"/>
      <c r="BSK174" s="218"/>
      <c r="BSL174" s="218"/>
      <c r="BSM174" s="218"/>
      <c r="BSN174" s="218"/>
      <c r="BSO174" s="218"/>
      <c r="BSP174" s="218"/>
      <c r="BSQ174" s="218"/>
      <c r="BSR174" s="218"/>
      <c r="BSS174" s="218"/>
      <c r="BST174" s="218"/>
      <c r="BSU174" s="218"/>
      <c r="BSV174" s="218"/>
      <c r="BSW174" s="218"/>
      <c r="BSX174" s="218"/>
      <c r="BSY174" s="218"/>
      <c r="BSZ174" s="218"/>
      <c r="BTA174" s="218"/>
      <c r="BTB174" s="218"/>
      <c r="BTC174" s="218"/>
      <c r="BTD174" s="218"/>
      <c r="BTE174" s="218"/>
      <c r="BTF174" s="218"/>
      <c r="BTG174" s="218"/>
      <c r="BTH174" s="218"/>
      <c r="BTI174" s="218"/>
      <c r="BTJ174" s="218"/>
      <c r="BTK174" s="218"/>
      <c r="BTL174" s="218"/>
      <c r="BTM174" s="218"/>
      <c r="BTN174" s="218"/>
      <c r="BTO174" s="218"/>
      <c r="BTP174" s="218"/>
      <c r="BTQ174" s="218"/>
      <c r="BTR174" s="218"/>
      <c r="BTS174" s="218"/>
      <c r="BTT174" s="218"/>
      <c r="BTU174" s="218"/>
      <c r="BTV174" s="218"/>
      <c r="BTW174" s="218"/>
      <c r="BTX174" s="218"/>
      <c r="BTY174" s="218"/>
      <c r="BTZ174" s="218"/>
      <c r="BUA174" s="218"/>
      <c r="BUB174" s="218"/>
      <c r="BUC174" s="218"/>
      <c r="BUD174" s="218"/>
      <c r="BUE174" s="218"/>
      <c r="BUF174" s="218"/>
      <c r="BUG174" s="218"/>
      <c r="BUH174" s="218"/>
      <c r="BUI174" s="218"/>
      <c r="BUJ174" s="218"/>
      <c r="BUK174" s="218"/>
      <c r="BUL174" s="218"/>
      <c r="BUM174" s="218"/>
      <c r="BUN174" s="218"/>
      <c r="BUO174" s="218"/>
      <c r="BUP174" s="218"/>
      <c r="BUQ174" s="218"/>
      <c r="BUR174" s="218"/>
      <c r="BUS174" s="218"/>
      <c r="BUT174" s="218"/>
      <c r="BUU174" s="218"/>
      <c r="BUV174" s="218"/>
      <c r="BUW174" s="218"/>
      <c r="BUX174" s="218"/>
      <c r="BUY174" s="218"/>
      <c r="BUZ174" s="218"/>
      <c r="BVA174" s="218"/>
      <c r="BVB174" s="218"/>
      <c r="BVC174" s="218"/>
      <c r="BVD174" s="218"/>
      <c r="BVE174" s="218"/>
      <c r="BVF174" s="218"/>
      <c r="BVG174" s="218"/>
      <c r="BVH174" s="218"/>
      <c r="BVI174" s="218"/>
      <c r="BVJ174" s="218"/>
      <c r="BVK174" s="218"/>
      <c r="BVL174" s="218"/>
      <c r="BVM174" s="218"/>
      <c r="BVN174" s="218"/>
      <c r="BVO174" s="218"/>
      <c r="BVP174" s="218"/>
      <c r="BVQ174" s="218"/>
      <c r="BVR174" s="218"/>
      <c r="BVS174" s="218"/>
      <c r="BVT174" s="218"/>
      <c r="BVU174" s="218"/>
      <c r="BVV174" s="218"/>
      <c r="BVW174" s="218"/>
      <c r="BVX174" s="218"/>
      <c r="BVY174" s="218"/>
      <c r="BVZ174" s="218"/>
      <c r="BWA174" s="218"/>
      <c r="BWB174" s="218"/>
      <c r="BWC174" s="218"/>
      <c r="BWD174" s="218"/>
      <c r="BWE174" s="218"/>
      <c r="BWF174" s="218"/>
      <c r="BWG174" s="218"/>
      <c r="BWH174" s="218"/>
      <c r="BWI174" s="218"/>
      <c r="BWJ174" s="218"/>
      <c r="BWK174" s="218"/>
      <c r="BWL174" s="218"/>
      <c r="BWM174" s="218"/>
      <c r="BWN174" s="218"/>
      <c r="BWO174" s="218"/>
      <c r="BWP174" s="218"/>
      <c r="BWQ174" s="218"/>
      <c r="BWR174" s="218"/>
      <c r="BWS174" s="218"/>
      <c r="BWT174" s="218"/>
      <c r="BWU174" s="218"/>
      <c r="BWV174" s="218"/>
      <c r="BWW174" s="218"/>
      <c r="BWX174" s="218"/>
      <c r="BWY174" s="218"/>
      <c r="BWZ174" s="218"/>
      <c r="BXA174" s="218"/>
      <c r="BXB174" s="218"/>
      <c r="BXC174" s="218"/>
      <c r="BXD174" s="218"/>
      <c r="BXE174" s="218"/>
      <c r="BXF174" s="218"/>
      <c r="BXG174" s="218"/>
      <c r="BXH174" s="218"/>
      <c r="BXI174" s="218"/>
      <c r="BXJ174" s="218"/>
      <c r="BXK174" s="218"/>
      <c r="BXL174" s="218"/>
      <c r="BXM174" s="218"/>
      <c r="BXN174" s="218"/>
      <c r="BXO174" s="218"/>
      <c r="BXP174" s="218"/>
      <c r="BXQ174" s="218"/>
      <c r="BXR174" s="218"/>
      <c r="BXS174" s="218"/>
      <c r="BXT174" s="218"/>
      <c r="BXU174" s="218"/>
      <c r="BXV174" s="218"/>
      <c r="BXW174" s="218"/>
      <c r="BXX174" s="218"/>
      <c r="BXY174" s="218"/>
      <c r="BXZ174" s="218"/>
      <c r="BYA174" s="218"/>
      <c r="BYB174" s="218"/>
      <c r="BYC174" s="218"/>
      <c r="BYD174" s="218"/>
      <c r="BYE174" s="218"/>
      <c r="BYF174" s="218"/>
      <c r="BYG174" s="218"/>
      <c r="BYH174" s="218"/>
      <c r="BYI174" s="218"/>
      <c r="BYJ174" s="218"/>
      <c r="BYK174" s="218"/>
      <c r="BYL174" s="218"/>
      <c r="BYM174" s="218"/>
      <c r="BYN174" s="218"/>
      <c r="BYO174" s="218"/>
      <c r="BYP174" s="218"/>
      <c r="BYQ174" s="218"/>
      <c r="BYR174" s="218"/>
      <c r="BYS174" s="218"/>
      <c r="BYT174" s="218"/>
      <c r="BYU174" s="218"/>
      <c r="BYV174" s="218"/>
      <c r="BYW174" s="218"/>
      <c r="BYX174" s="218"/>
      <c r="BYY174" s="218"/>
      <c r="BYZ174" s="218"/>
      <c r="BZA174" s="218"/>
      <c r="BZB174" s="218"/>
      <c r="BZC174" s="218"/>
      <c r="BZD174" s="218"/>
      <c r="BZE174" s="218"/>
      <c r="BZF174" s="218"/>
      <c r="BZG174" s="218"/>
      <c r="BZH174" s="218"/>
      <c r="BZI174" s="218"/>
      <c r="BZJ174" s="218"/>
      <c r="BZK174" s="218"/>
      <c r="BZL174" s="218"/>
      <c r="BZM174" s="218"/>
      <c r="BZN174" s="218"/>
      <c r="BZO174" s="218"/>
      <c r="BZP174" s="218"/>
      <c r="BZQ174" s="218"/>
      <c r="BZR174" s="218"/>
      <c r="BZS174" s="218"/>
      <c r="BZT174" s="218"/>
      <c r="BZU174" s="218"/>
      <c r="BZV174" s="218"/>
      <c r="BZW174" s="218"/>
      <c r="BZX174" s="218"/>
      <c r="BZY174" s="218"/>
      <c r="BZZ174" s="218"/>
      <c r="CAA174" s="218"/>
      <c r="CAB174" s="218"/>
      <c r="CAC174" s="218"/>
      <c r="CAD174" s="218"/>
      <c r="CAE174" s="218"/>
      <c r="CAF174" s="218"/>
      <c r="CAG174" s="218"/>
      <c r="CAH174" s="218"/>
      <c r="CAI174" s="218"/>
      <c r="CAJ174" s="218"/>
      <c r="CAK174" s="218"/>
      <c r="CAL174" s="218"/>
      <c r="CAM174" s="218"/>
      <c r="CAN174" s="218"/>
      <c r="CAO174" s="218"/>
      <c r="CAP174" s="218"/>
      <c r="CAQ174" s="218"/>
      <c r="CAR174" s="218"/>
      <c r="CAS174" s="218"/>
      <c r="CAT174" s="218"/>
      <c r="CAU174" s="218"/>
      <c r="CAV174" s="218"/>
      <c r="CAW174" s="218"/>
      <c r="CAX174" s="218"/>
      <c r="CAY174" s="218"/>
      <c r="CAZ174" s="218"/>
      <c r="CBA174" s="218"/>
      <c r="CBB174" s="218"/>
      <c r="CBC174" s="218"/>
      <c r="CBD174" s="218"/>
      <c r="CBE174" s="218"/>
      <c r="CBF174" s="218"/>
      <c r="CBG174" s="218"/>
      <c r="CBH174" s="218"/>
      <c r="CBI174" s="218"/>
      <c r="CBJ174" s="218"/>
      <c r="CBK174" s="218"/>
      <c r="CBL174" s="218"/>
      <c r="CBM174" s="218"/>
      <c r="CBN174" s="218"/>
      <c r="CBO174" s="218"/>
      <c r="CBP174" s="218"/>
      <c r="CBQ174" s="218"/>
      <c r="CBR174" s="218"/>
      <c r="CBS174" s="218"/>
      <c r="CBT174" s="218"/>
      <c r="CBU174" s="218"/>
      <c r="CBV174" s="218"/>
      <c r="CBW174" s="218"/>
      <c r="CBX174" s="218"/>
      <c r="CBY174" s="218"/>
      <c r="CBZ174" s="218"/>
      <c r="CCA174" s="218"/>
      <c r="CCB174" s="218"/>
      <c r="CCC174" s="218"/>
      <c r="CCD174" s="218"/>
      <c r="CCE174" s="218"/>
      <c r="CCF174" s="218"/>
      <c r="CCG174" s="218"/>
      <c r="CCH174" s="218"/>
      <c r="CCI174" s="218"/>
      <c r="CCJ174" s="218"/>
      <c r="CCK174" s="218"/>
      <c r="CCL174" s="218"/>
      <c r="CCM174" s="218"/>
      <c r="CCN174" s="218"/>
      <c r="CCO174" s="218"/>
      <c r="CCP174" s="218"/>
      <c r="CCQ174" s="218"/>
      <c r="CCR174" s="218"/>
      <c r="CCS174" s="218"/>
      <c r="CCT174" s="218"/>
      <c r="CCU174" s="218"/>
      <c r="CCV174" s="218"/>
      <c r="CCW174" s="218"/>
      <c r="CCX174" s="218"/>
      <c r="CCY174" s="218"/>
      <c r="CCZ174" s="218"/>
      <c r="CDA174" s="218"/>
      <c r="CDB174" s="218"/>
      <c r="CDC174" s="218"/>
      <c r="CDD174" s="218"/>
      <c r="CDE174" s="218"/>
      <c r="CDF174" s="218"/>
      <c r="CDG174" s="218"/>
      <c r="CDH174" s="218"/>
      <c r="CDI174" s="218"/>
      <c r="CDJ174" s="218"/>
      <c r="CDK174" s="218"/>
      <c r="CDL174" s="218"/>
      <c r="CDM174" s="218"/>
      <c r="CDN174" s="218"/>
      <c r="CDO174" s="218"/>
      <c r="CDP174" s="218"/>
      <c r="CDQ174" s="218"/>
      <c r="CDR174" s="218"/>
      <c r="CDS174" s="218"/>
      <c r="CDT174" s="218"/>
      <c r="CDU174" s="218"/>
      <c r="CDV174" s="218"/>
      <c r="CDW174" s="218"/>
      <c r="CDX174" s="218"/>
      <c r="CDY174" s="218"/>
      <c r="CDZ174" s="218"/>
      <c r="CEA174" s="218"/>
      <c r="CEB174" s="218"/>
      <c r="CEC174" s="218"/>
      <c r="CED174" s="218"/>
      <c r="CEE174" s="218"/>
      <c r="CEF174" s="218"/>
      <c r="CEG174" s="218"/>
      <c r="CEH174" s="218"/>
      <c r="CEI174" s="218"/>
      <c r="CEJ174" s="218"/>
      <c r="CEK174" s="218"/>
      <c r="CEL174" s="218"/>
      <c r="CEM174" s="218"/>
      <c r="CEN174" s="218"/>
      <c r="CEO174" s="218"/>
      <c r="CEP174" s="218"/>
      <c r="CEQ174" s="218"/>
      <c r="CER174" s="218"/>
      <c r="CES174" s="218"/>
      <c r="CET174" s="218"/>
      <c r="CEU174" s="218"/>
      <c r="CEV174" s="218"/>
      <c r="CEW174" s="218"/>
      <c r="CEX174" s="218"/>
      <c r="CEY174" s="218"/>
      <c r="CEZ174" s="218"/>
      <c r="CFA174" s="218"/>
      <c r="CFB174" s="218"/>
      <c r="CFC174" s="218"/>
      <c r="CFD174" s="218"/>
      <c r="CFE174" s="218"/>
      <c r="CFF174" s="218"/>
      <c r="CFG174" s="218"/>
      <c r="CFH174" s="218"/>
      <c r="CFI174" s="218"/>
      <c r="CFJ174" s="218"/>
      <c r="CFK174" s="218"/>
      <c r="CFL174" s="218"/>
      <c r="CFM174" s="218"/>
      <c r="CFN174" s="218"/>
      <c r="CFO174" s="218"/>
      <c r="CFP174" s="218"/>
      <c r="CFQ174" s="218"/>
      <c r="CFR174" s="218"/>
      <c r="CFS174" s="218"/>
      <c r="CFT174" s="218"/>
      <c r="CFU174" s="218"/>
      <c r="CFV174" s="218"/>
      <c r="CFW174" s="218"/>
      <c r="CFX174" s="218"/>
      <c r="CFY174" s="218"/>
      <c r="CFZ174" s="218"/>
      <c r="CGA174" s="218"/>
      <c r="CGB174" s="218"/>
      <c r="CGC174" s="218"/>
      <c r="CGD174" s="218"/>
      <c r="CGE174" s="218"/>
      <c r="CGF174" s="218"/>
      <c r="CGG174" s="218"/>
      <c r="CGH174" s="218"/>
      <c r="CGI174" s="218"/>
      <c r="CGJ174" s="218"/>
      <c r="CGK174" s="218"/>
      <c r="CGL174" s="218"/>
      <c r="CGM174" s="218"/>
      <c r="CGN174" s="218"/>
      <c r="CGO174" s="218"/>
      <c r="CGP174" s="218"/>
      <c r="CGQ174" s="218"/>
      <c r="CGR174" s="218"/>
      <c r="CGS174" s="218"/>
      <c r="CGT174" s="218"/>
      <c r="CGU174" s="218"/>
      <c r="CGV174" s="218"/>
      <c r="CGW174" s="218"/>
      <c r="CGX174" s="218"/>
      <c r="CGY174" s="218"/>
      <c r="CGZ174" s="218"/>
      <c r="CHA174" s="218"/>
      <c r="CHB174" s="218"/>
      <c r="CHC174" s="218"/>
      <c r="CHD174" s="218"/>
      <c r="CHE174" s="218"/>
      <c r="CHF174" s="218"/>
      <c r="CHG174" s="218"/>
      <c r="CHH174" s="218"/>
      <c r="CHI174" s="218"/>
      <c r="CHJ174" s="218"/>
      <c r="CHK174" s="218"/>
      <c r="CHL174" s="218"/>
      <c r="CHM174" s="218"/>
      <c r="CHN174" s="218"/>
      <c r="CHO174" s="218"/>
      <c r="CHP174" s="218"/>
      <c r="CHQ174" s="218"/>
      <c r="CHR174" s="218"/>
      <c r="CHS174" s="218"/>
      <c r="CHT174" s="218"/>
      <c r="CHU174" s="218"/>
      <c r="CHV174" s="218"/>
      <c r="CHW174" s="218"/>
      <c r="CHX174" s="218"/>
      <c r="CHY174" s="218"/>
      <c r="CHZ174" s="218"/>
      <c r="CIA174" s="218"/>
      <c r="CIB174" s="218"/>
      <c r="CIC174" s="218"/>
      <c r="CID174" s="218"/>
      <c r="CIE174" s="218"/>
      <c r="CIF174" s="218"/>
      <c r="CIG174" s="218"/>
      <c r="CIH174" s="218"/>
      <c r="CII174" s="218"/>
      <c r="CIJ174" s="218"/>
      <c r="CIK174" s="218"/>
      <c r="CIL174" s="218"/>
      <c r="CIM174" s="218"/>
      <c r="CIN174" s="218"/>
      <c r="CIO174" s="218"/>
      <c r="CIP174" s="218"/>
      <c r="CIQ174" s="218"/>
      <c r="CIR174" s="218"/>
      <c r="CIS174" s="218"/>
      <c r="CIT174" s="218"/>
      <c r="CIU174" s="218"/>
      <c r="CIV174" s="218"/>
      <c r="CIW174" s="218"/>
      <c r="CIX174" s="218"/>
      <c r="CIY174" s="218"/>
      <c r="CIZ174" s="218"/>
      <c r="CJA174" s="218"/>
      <c r="CJB174" s="218"/>
      <c r="CJC174" s="218"/>
      <c r="CJD174" s="218"/>
      <c r="CJE174" s="218"/>
      <c r="CJF174" s="218"/>
      <c r="CJG174" s="218"/>
      <c r="CJH174" s="218"/>
      <c r="CJI174" s="218"/>
      <c r="CJJ174" s="218"/>
      <c r="CJK174" s="218"/>
      <c r="CJL174" s="218"/>
      <c r="CJM174" s="218"/>
      <c r="CJN174" s="218"/>
      <c r="CJO174" s="218"/>
      <c r="CJP174" s="218"/>
      <c r="CJQ174" s="218"/>
      <c r="CJR174" s="218"/>
      <c r="CJS174" s="218"/>
      <c r="CJT174" s="218"/>
      <c r="CJU174" s="218"/>
      <c r="CJV174" s="218"/>
      <c r="CJW174" s="218"/>
      <c r="CJX174" s="218"/>
      <c r="CJY174" s="218"/>
      <c r="CJZ174" s="218"/>
      <c r="CKA174" s="218"/>
      <c r="CKB174" s="218"/>
      <c r="CKC174" s="218"/>
      <c r="CKD174" s="218"/>
      <c r="CKE174" s="218"/>
      <c r="CKF174" s="218"/>
      <c r="CKG174" s="218"/>
      <c r="CKH174" s="218"/>
      <c r="CKI174" s="218"/>
      <c r="CKJ174" s="218"/>
      <c r="CKK174" s="218"/>
      <c r="CKL174" s="218"/>
      <c r="CKM174" s="218"/>
      <c r="CKN174" s="218"/>
      <c r="CKO174" s="218"/>
      <c r="CKP174" s="218"/>
      <c r="CKQ174" s="218"/>
      <c r="CKR174" s="218"/>
      <c r="CKS174" s="218"/>
      <c r="CKT174" s="218"/>
      <c r="CKU174" s="218"/>
      <c r="CKV174" s="218"/>
      <c r="CKW174" s="218"/>
      <c r="CKX174" s="218"/>
      <c r="CKY174" s="218"/>
      <c r="CKZ174" s="218"/>
      <c r="CLA174" s="218"/>
      <c r="CLB174" s="218"/>
      <c r="CLC174" s="218"/>
      <c r="CLD174" s="218"/>
      <c r="CLE174" s="218"/>
      <c r="CLF174" s="218"/>
      <c r="CLG174" s="218"/>
      <c r="CLH174" s="218"/>
      <c r="CLI174" s="218"/>
      <c r="CLJ174" s="218"/>
      <c r="CLK174" s="218"/>
      <c r="CLL174" s="218"/>
      <c r="CLM174" s="218"/>
      <c r="CLN174" s="218"/>
      <c r="CLO174" s="218"/>
      <c r="CLP174" s="218"/>
      <c r="CLQ174" s="218"/>
      <c r="CLR174" s="218"/>
      <c r="CLS174" s="218"/>
      <c r="CLT174" s="218"/>
      <c r="CLU174" s="218"/>
      <c r="CLV174" s="218"/>
      <c r="CLW174" s="218"/>
      <c r="CLX174" s="218"/>
      <c r="CLY174" s="218"/>
      <c r="CLZ174" s="218"/>
      <c r="CMA174" s="218"/>
      <c r="CMB174" s="218"/>
      <c r="CMC174" s="218"/>
      <c r="CMD174" s="218"/>
      <c r="CME174" s="218"/>
      <c r="CMF174" s="218"/>
      <c r="CMG174" s="218"/>
      <c r="CMH174" s="218"/>
      <c r="CMI174" s="218"/>
      <c r="CMJ174" s="218"/>
      <c r="CMK174" s="218"/>
      <c r="CML174" s="218"/>
      <c r="CMM174" s="218"/>
      <c r="CMN174" s="218"/>
      <c r="CMO174" s="218"/>
      <c r="CMP174" s="218"/>
      <c r="CMQ174" s="218"/>
      <c r="CMR174" s="218"/>
      <c r="CMS174" s="218"/>
      <c r="CMT174" s="218"/>
      <c r="CMU174" s="218"/>
      <c r="CMV174" s="218"/>
      <c r="CMW174" s="218"/>
      <c r="CMX174" s="218"/>
      <c r="CMY174" s="218"/>
      <c r="CMZ174" s="218"/>
      <c r="CNA174" s="218"/>
      <c r="CNB174" s="218"/>
      <c r="CNC174" s="218"/>
      <c r="CND174" s="218"/>
      <c r="CNE174" s="218"/>
      <c r="CNF174" s="218"/>
      <c r="CNG174" s="218"/>
      <c r="CNH174" s="218"/>
      <c r="CNI174" s="218"/>
      <c r="CNJ174" s="218"/>
      <c r="CNK174" s="218"/>
      <c r="CNL174" s="218"/>
      <c r="CNM174" s="218"/>
      <c r="CNN174" s="218"/>
      <c r="CNO174" s="218"/>
      <c r="CNP174" s="218"/>
      <c r="CNQ174" s="218"/>
      <c r="CNR174" s="218"/>
      <c r="CNS174" s="218"/>
      <c r="CNT174" s="218"/>
      <c r="CNU174" s="218"/>
      <c r="CNV174" s="218"/>
      <c r="CNW174" s="218"/>
      <c r="CNX174" s="218"/>
      <c r="CNY174" s="218"/>
      <c r="CNZ174" s="218"/>
      <c r="COA174" s="218"/>
      <c r="COB174" s="218"/>
      <c r="COC174" s="218"/>
      <c r="COD174" s="218"/>
      <c r="COE174" s="218"/>
      <c r="COF174" s="218"/>
      <c r="COG174" s="218"/>
      <c r="COH174" s="218"/>
      <c r="COI174" s="218"/>
      <c r="COJ174" s="218"/>
      <c r="COK174" s="218"/>
      <c r="COL174" s="218"/>
      <c r="COM174" s="218"/>
      <c r="CON174" s="218"/>
      <c r="COO174" s="218"/>
      <c r="COP174" s="218"/>
      <c r="COQ174" s="218"/>
      <c r="COR174" s="218"/>
      <c r="COS174" s="218"/>
      <c r="COT174" s="218"/>
      <c r="COU174" s="218"/>
      <c r="COV174" s="218"/>
      <c r="COW174" s="218"/>
      <c r="COX174" s="218"/>
      <c r="COY174" s="218"/>
      <c r="COZ174" s="218"/>
      <c r="CPA174" s="218"/>
      <c r="CPB174" s="218"/>
      <c r="CPC174" s="218"/>
      <c r="CPD174" s="218"/>
      <c r="CPE174" s="218"/>
      <c r="CPF174" s="218"/>
    </row>
    <row r="175" spans="1:2450" s="175" customFormat="1" ht="15" customHeight="1" x14ac:dyDescent="0.25">
      <c r="A175" s="651" t="s">
        <v>259</v>
      </c>
      <c r="B175" s="652"/>
      <c r="C175" s="652"/>
      <c r="D175" s="652"/>
      <c r="E175" s="653"/>
      <c r="F175" s="278">
        <f>D198</f>
        <v>54</v>
      </c>
      <c r="G175" s="279">
        <f>+(G128/30)*F175</f>
        <v>0</v>
      </c>
      <c r="H175" s="28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18"/>
      <c r="AZ175" s="218"/>
      <c r="BA175" s="218"/>
      <c r="BB175" s="218"/>
      <c r="BC175" s="218"/>
      <c r="BD175" s="218"/>
      <c r="BE175" s="218"/>
      <c r="BF175" s="218"/>
      <c r="BG175" s="218"/>
      <c r="BH175" s="218"/>
      <c r="BI175" s="218"/>
      <c r="BJ175" s="218"/>
      <c r="BK175" s="218"/>
      <c r="BL175" s="218"/>
      <c r="BM175" s="218"/>
      <c r="BN175" s="218"/>
      <c r="BO175" s="218"/>
      <c r="BP175" s="218"/>
      <c r="BQ175" s="218"/>
      <c r="BR175" s="218"/>
      <c r="BS175" s="218"/>
      <c r="BT175" s="218"/>
      <c r="BU175" s="218"/>
      <c r="BV175" s="218"/>
      <c r="BW175" s="218"/>
      <c r="BX175" s="218"/>
      <c r="BY175" s="218"/>
      <c r="BZ175" s="218"/>
      <c r="CA175" s="218"/>
      <c r="CB175" s="218"/>
      <c r="CC175" s="218"/>
      <c r="CD175" s="218"/>
      <c r="CE175" s="218"/>
      <c r="CF175" s="218"/>
      <c r="CG175" s="218"/>
      <c r="CH175" s="218"/>
      <c r="CI175" s="218"/>
      <c r="CJ175" s="218"/>
      <c r="CK175" s="218"/>
      <c r="CL175" s="218"/>
      <c r="CM175" s="218"/>
      <c r="CN175" s="218"/>
      <c r="CO175" s="218"/>
      <c r="CP175" s="218"/>
      <c r="CQ175" s="218"/>
      <c r="CR175" s="218"/>
      <c r="CS175" s="218"/>
      <c r="CT175" s="218"/>
      <c r="CU175" s="218"/>
      <c r="CV175" s="218"/>
      <c r="CW175" s="218"/>
      <c r="CX175" s="218"/>
      <c r="CY175" s="218"/>
      <c r="CZ175" s="218"/>
      <c r="DA175" s="218"/>
      <c r="DB175" s="218"/>
      <c r="DC175" s="218"/>
      <c r="DD175" s="218"/>
      <c r="DE175" s="218"/>
      <c r="DF175" s="218"/>
      <c r="DG175" s="218"/>
      <c r="DH175" s="218"/>
      <c r="DI175" s="218"/>
      <c r="DJ175" s="218"/>
      <c r="DK175" s="218"/>
      <c r="DL175" s="218"/>
      <c r="DM175" s="218"/>
      <c r="DN175" s="218"/>
      <c r="DO175" s="218"/>
      <c r="DP175" s="218"/>
      <c r="DQ175" s="218"/>
      <c r="DR175" s="218"/>
      <c r="DS175" s="218"/>
      <c r="DT175" s="218"/>
      <c r="DU175" s="218"/>
      <c r="DV175" s="218"/>
      <c r="DW175" s="218"/>
      <c r="DX175" s="218"/>
      <c r="DY175" s="218"/>
      <c r="DZ175" s="218"/>
      <c r="EA175" s="218"/>
      <c r="EB175" s="218"/>
      <c r="EC175" s="218"/>
      <c r="ED175" s="218"/>
      <c r="EE175" s="218"/>
      <c r="EF175" s="218"/>
      <c r="EG175" s="218"/>
      <c r="EH175" s="218"/>
      <c r="EI175" s="218"/>
      <c r="EJ175" s="218"/>
      <c r="EK175" s="218"/>
      <c r="EL175" s="218"/>
      <c r="EM175" s="218"/>
      <c r="EN175" s="218"/>
      <c r="EO175" s="218"/>
      <c r="EP175" s="218"/>
      <c r="EQ175" s="218"/>
      <c r="ER175" s="218"/>
      <c r="ES175" s="218"/>
      <c r="ET175" s="218"/>
      <c r="EU175" s="218"/>
      <c r="EV175" s="218"/>
      <c r="EW175" s="218"/>
      <c r="EX175" s="218"/>
      <c r="EY175" s="218"/>
      <c r="EZ175" s="218"/>
      <c r="FA175" s="218"/>
      <c r="FB175" s="218"/>
      <c r="FC175" s="218"/>
      <c r="FD175" s="218"/>
      <c r="FE175" s="218"/>
      <c r="FF175" s="218"/>
      <c r="FG175" s="218"/>
      <c r="FH175" s="218"/>
      <c r="FI175" s="218"/>
      <c r="FJ175" s="218"/>
      <c r="FK175" s="218"/>
      <c r="FL175" s="218"/>
      <c r="FM175" s="218"/>
      <c r="FN175" s="218"/>
      <c r="FO175" s="218"/>
      <c r="FP175" s="218"/>
      <c r="FQ175" s="218"/>
      <c r="FR175" s="218"/>
      <c r="FS175" s="218"/>
      <c r="FT175" s="218"/>
      <c r="FU175" s="218"/>
      <c r="FV175" s="218"/>
      <c r="FW175" s="218"/>
      <c r="FX175" s="218"/>
      <c r="FY175" s="218"/>
      <c r="FZ175" s="218"/>
      <c r="GA175" s="218"/>
      <c r="GB175" s="218"/>
      <c r="GC175" s="218"/>
      <c r="GD175" s="218"/>
      <c r="GE175" s="218"/>
      <c r="GF175" s="218"/>
      <c r="GG175" s="218"/>
      <c r="GH175" s="218"/>
      <c r="GI175" s="218"/>
      <c r="GJ175" s="218"/>
      <c r="GK175" s="218"/>
      <c r="GL175" s="218"/>
      <c r="GM175" s="218"/>
      <c r="GN175" s="218"/>
      <c r="GO175" s="218"/>
      <c r="GP175" s="218"/>
      <c r="GQ175" s="218"/>
      <c r="GR175" s="218"/>
      <c r="GS175" s="218"/>
      <c r="GT175" s="218"/>
      <c r="GU175" s="218"/>
      <c r="GV175" s="218"/>
      <c r="GW175" s="218"/>
      <c r="GX175" s="218"/>
      <c r="GY175" s="218"/>
      <c r="GZ175" s="218"/>
      <c r="HA175" s="218"/>
      <c r="HB175" s="218"/>
      <c r="HC175" s="218"/>
      <c r="HD175" s="218"/>
      <c r="HE175" s="218"/>
      <c r="HF175" s="218"/>
      <c r="HG175" s="218"/>
      <c r="HH175" s="218"/>
      <c r="HI175" s="218"/>
      <c r="HJ175" s="218"/>
      <c r="HK175" s="218"/>
      <c r="HL175" s="218"/>
      <c r="HM175" s="218"/>
      <c r="HN175" s="218"/>
      <c r="HO175" s="218"/>
      <c r="HP175" s="218"/>
      <c r="HQ175" s="218"/>
      <c r="HR175" s="218"/>
      <c r="HS175" s="218"/>
      <c r="HT175" s="218"/>
      <c r="HU175" s="218"/>
      <c r="HV175" s="218"/>
      <c r="HW175" s="218"/>
      <c r="HX175" s="218"/>
      <c r="HY175" s="218"/>
      <c r="HZ175" s="218"/>
      <c r="IA175" s="218"/>
      <c r="IB175" s="218"/>
      <c r="IC175" s="218"/>
      <c r="ID175" s="218"/>
      <c r="IE175" s="218"/>
      <c r="IF175" s="218"/>
      <c r="IG175" s="218"/>
      <c r="IH175" s="218"/>
      <c r="II175" s="218"/>
      <c r="IJ175" s="218"/>
      <c r="IK175" s="218"/>
      <c r="IL175" s="218"/>
      <c r="IM175" s="218"/>
      <c r="IN175" s="218"/>
      <c r="IO175" s="218"/>
      <c r="IP175" s="218"/>
      <c r="IQ175" s="218"/>
      <c r="IR175" s="218"/>
      <c r="IS175" s="218"/>
      <c r="IT175" s="218"/>
      <c r="IU175" s="218"/>
      <c r="IV175" s="218"/>
      <c r="IW175" s="218"/>
      <c r="IX175" s="218"/>
      <c r="IY175" s="218"/>
      <c r="IZ175" s="218"/>
      <c r="JA175" s="218"/>
      <c r="JB175" s="218"/>
      <c r="JC175" s="218"/>
      <c r="JD175" s="218"/>
      <c r="JE175" s="218"/>
      <c r="JF175" s="218"/>
      <c r="JG175" s="218"/>
      <c r="JH175" s="218"/>
      <c r="JI175" s="218"/>
      <c r="JJ175" s="218"/>
      <c r="JK175" s="218"/>
      <c r="JL175" s="218"/>
      <c r="JM175" s="218"/>
      <c r="JN175" s="218"/>
      <c r="JO175" s="218"/>
      <c r="JP175" s="218"/>
      <c r="JQ175" s="218"/>
      <c r="JR175" s="218"/>
      <c r="JS175" s="218"/>
      <c r="JT175" s="218"/>
      <c r="JU175" s="218"/>
      <c r="JV175" s="218"/>
      <c r="JW175" s="218"/>
      <c r="JX175" s="218"/>
      <c r="JY175" s="218"/>
      <c r="JZ175" s="218"/>
      <c r="KA175" s="218"/>
      <c r="KB175" s="218"/>
      <c r="KC175" s="218"/>
      <c r="KD175" s="218"/>
      <c r="KE175" s="218"/>
      <c r="KF175" s="218"/>
      <c r="KG175" s="218"/>
      <c r="KH175" s="218"/>
      <c r="KI175" s="218"/>
      <c r="KJ175" s="218"/>
      <c r="KK175" s="218"/>
      <c r="KL175" s="218"/>
      <c r="KM175" s="218"/>
      <c r="KN175" s="218"/>
      <c r="KO175" s="218"/>
      <c r="KP175" s="218"/>
      <c r="KQ175" s="218"/>
      <c r="KR175" s="218"/>
      <c r="KS175" s="218"/>
      <c r="KT175" s="218"/>
      <c r="KU175" s="218"/>
      <c r="KV175" s="218"/>
      <c r="KW175" s="218"/>
      <c r="KX175" s="218"/>
      <c r="KY175" s="218"/>
      <c r="KZ175" s="218"/>
      <c r="LA175" s="218"/>
      <c r="LB175" s="218"/>
      <c r="LC175" s="218"/>
      <c r="LD175" s="218"/>
      <c r="LE175" s="218"/>
      <c r="LF175" s="218"/>
      <c r="LG175" s="218"/>
      <c r="LH175" s="218"/>
      <c r="LI175" s="218"/>
      <c r="LJ175" s="218"/>
      <c r="LK175" s="218"/>
      <c r="LL175" s="218"/>
      <c r="LM175" s="218"/>
      <c r="LN175" s="218"/>
      <c r="LO175" s="218"/>
      <c r="LP175" s="218"/>
      <c r="LQ175" s="218"/>
      <c r="LR175" s="218"/>
      <c r="LS175" s="218"/>
      <c r="LT175" s="218"/>
      <c r="LU175" s="218"/>
      <c r="LV175" s="218"/>
      <c r="LW175" s="218"/>
      <c r="LX175" s="218"/>
      <c r="LY175" s="218"/>
      <c r="LZ175" s="218"/>
      <c r="MA175" s="218"/>
      <c r="MB175" s="218"/>
      <c r="MC175" s="218"/>
      <c r="MD175" s="218"/>
      <c r="ME175" s="218"/>
      <c r="MF175" s="218"/>
      <c r="MG175" s="218"/>
      <c r="MH175" s="218"/>
      <c r="MI175" s="218"/>
      <c r="MJ175" s="218"/>
      <c r="MK175" s="218"/>
      <c r="ML175" s="218"/>
      <c r="MM175" s="218"/>
      <c r="MN175" s="218"/>
      <c r="MO175" s="218"/>
      <c r="MP175" s="218"/>
      <c r="MQ175" s="218"/>
      <c r="MR175" s="218"/>
      <c r="MS175" s="218"/>
      <c r="MT175" s="218"/>
      <c r="MU175" s="218"/>
      <c r="MV175" s="218"/>
      <c r="MW175" s="218"/>
      <c r="MX175" s="218"/>
      <c r="MY175" s="218"/>
      <c r="MZ175" s="218"/>
      <c r="NA175" s="218"/>
      <c r="NB175" s="218"/>
      <c r="NC175" s="218"/>
      <c r="ND175" s="218"/>
      <c r="NE175" s="218"/>
      <c r="NF175" s="218"/>
      <c r="NG175" s="218"/>
      <c r="NH175" s="218"/>
      <c r="NI175" s="218"/>
      <c r="NJ175" s="218"/>
      <c r="NK175" s="218"/>
      <c r="NL175" s="218"/>
      <c r="NM175" s="218"/>
      <c r="NN175" s="218"/>
      <c r="NO175" s="218"/>
      <c r="NP175" s="218"/>
      <c r="NQ175" s="218"/>
      <c r="NR175" s="218"/>
      <c r="NS175" s="218"/>
      <c r="NT175" s="218"/>
      <c r="NU175" s="218"/>
      <c r="NV175" s="218"/>
      <c r="NW175" s="218"/>
      <c r="NX175" s="218"/>
      <c r="NY175" s="218"/>
      <c r="NZ175" s="218"/>
      <c r="OA175" s="218"/>
      <c r="OB175" s="218"/>
      <c r="OC175" s="218"/>
      <c r="OD175" s="218"/>
      <c r="OE175" s="218"/>
      <c r="OF175" s="218"/>
      <c r="OG175" s="218"/>
      <c r="OH175" s="218"/>
      <c r="OI175" s="218"/>
      <c r="OJ175" s="218"/>
      <c r="OK175" s="218"/>
      <c r="OL175" s="218"/>
      <c r="OM175" s="218"/>
      <c r="ON175" s="218"/>
      <c r="OO175" s="218"/>
      <c r="OP175" s="218"/>
      <c r="OQ175" s="218"/>
      <c r="OR175" s="218"/>
      <c r="OS175" s="218"/>
      <c r="OT175" s="218"/>
      <c r="OU175" s="218"/>
      <c r="OV175" s="218"/>
      <c r="OW175" s="218"/>
      <c r="OX175" s="218"/>
      <c r="OY175" s="218"/>
      <c r="OZ175" s="218"/>
      <c r="PA175" s="218"/>
      <c r="PB175" s="218"/>
      <c r="PC175" s="218"/>
      <c r="PD175" s="218"/>
      <c r="PE175" s="218"/>
      <c r="PF175" s="218"/>
      <c r="PG175" s="218"/>
      <c r="PH175" s="218"/>
      <c r="PI175" s="218"/>
      <c r="PJ175" s="218"/>
      <c r="PK175" s="218"/>
      <c r="PL175" s="218"/>
      <c r="PM175" s="218"/>
      <c r="PN175" s="218"/>
      <c r="PO175" s="218"/>
      <c r="PP175" s="218"/>
      <c r="PQ175" s="218"/>
      <c r="PR175" s="218"/>
      <c r="PS175" s="218"/>
      <c r="PT175" s="218"/>
      <c r="PU175" s="218"/>
      <c r="PV175" s="218"/>
      <c r="PW175" s="218"/>
      <c r="PX175" s="218"/>
      <c r="PY175" s="218"/>
      <c r="PZ175" s="218"/>
      <c r="QA175" s="218"/>
      <c r="QB175" s="218"/>
      <c r="QC175" s="218"/>
      <c r="QD175" s="218"/>
      <c r="QE175" s="218"/>
      <c r="QF175" s="218"/>
      <c r="QG175" s="218"/>
      <c r="QH175" s="218"/>
      <c r="QI175" s="218"/>
      <c r="QJ175" s="218"/>
      <c r="QK175" s="218"/>
      <c r="QL175" s="218"/>
      <c r="QM175" s="218"/>
      <c r="QN175" s="218"/>
      <c r="QO175" s="218"/>
      <c r="QP175" s="218"/>
      <c r="QQ175" s="218"/>
      <c r="QR175" s="218"/>
      <c r="QS175" s="218"/>
      <c r="QT175" s="218"/>
      <c r="QU175" s="218"/>
      <c r="QV175" s="218"/>
      <c r="QW175" s="218"/>
      <c r="QX175" s="218"/>
      <c r="QY175" s="218"/>
      <c r="QZ175" s="218"/>
      <c r="RA175" s="218"/>
      <c r="RB175" s="218"/>
      <c r="RC175" s="218"/>
      <c r="RD175" s="218"/>
      <c r="RE175" s="218"/>
      <c r="RF175" s="218"/>
      <c r="RG175" s="218"/>
      <c r="RH175" s="218"/>
      <c r="RI175" s="218"/>
      <c r="RJ175" s="218"/>
      <c r="RK175" s="218"/>
      <c r="RL175" s="218"/>
      <c r="RM175" s="218"/>
      <c r="RN175" s="218"/>
      <c r="RO175" s="218"/>
      <c r="RP175" s="218"/>
      <c r="RQ175" s="218"/>
      <c r="RR175" s="218"/>
      <c r="RS175" s="218"/>
      <c r="RT175" s="218"/>
      <c r="RU175" s="218"/>
      <c r="RV175" s="218"/>
      <c r="RW175" s="218"/>
      <c r="RX175" s="218"/>
      <c r="RY175" s="218"/>
      <c r="RZ175" s="218"/>
      <c r="SA175" s="218"/>
      <c r="SB175" s="218"/>
      <c r="SC175" s="218"/>
      <c r="SD175" s="218"/>
      <c r="SE175" s="218"/>
      <c r="SF175" s="218"/>
      <c r="SG175" s="218"/>
      <c r="SH175" s="218"/>
      <c r="SI175" s="218"/>
      <c r="SJ175" s="218"/>
      <c r="SK175" s="218"/>
      <c r="SL175" s="218"/>
      <c r="SM175" s="218"/>
      <c r="SN175" s="218"/>
      <c r="SO175" s="218"/>
      <c r="SP175" s="218"/>
      <c r="SQ175" s="218"/>
      <c r="SR175" s="218"/>
      <c r="SS175" s="218"/>
      <c r="ST175" s="218"/>
      <c r="SU175" s="218"/>
      <c r="SV175" s="218"/>
      <c r="SW175" s="218"/>
      <c r="SX175" s="218"/>
      <c r="SY175" s="218"/>
      <c r="SZ175" s="218"/>
      <c r="TA175" s="218"/>
      <c r="TB175" s="218"/>
      <c r="TC175" s="218"/>
      <c r="TD175" s="218"/>
      <c r="TE175" s="218"/>
      <c r="TF175" s="218"/>
      <c r="TG175" s="218"/>
      <c r="TH175" s="218"/>
      <c r="TI175" s="218"/>
      <c r="TJ175" s="218"/>
      <c r="TK175" s="218"/>
      <c r="TL175" s="218"/>
      <c r="TM175" s="218"/>
      <c r="TN175" s="218"/>
      <c r="TO175" s="218"/>
      <c r="TP175" s="218"/>
      <c r="TQ175" s="218"/>
      <c r="TR175" s="218"/>
      <c r="TS175" s="218"/>
      <c r="TT175" s="218"/>
      <c r="TU175" s="218"/>
      <c r="TV175" s="218"/>
      <c r="TW175" s="218"/>
      <c r="TX175" s="218"/>
      <c r="TY175" s="218"/>
      <c r="TZ175" s="218"/>
      <c r="UA175" s="218"/>
      <c r="UB175" s="218"/>
      <c r="UC175" s="218"/>
      <c r="UD175" s="218"/>
      <c r="UE175" s="218"/>
      <c r="UF175" s="218"/>
      <c r="UG175" s="218"/>
      <c r="UH175" s="218"/>
      <c r="UI175" s="218"/>
      <c r="UJ175" s="218"/>
      <c r="UK175" s="218"/>
      <c r="UL175" s="218"/>
      <c r="UM175" s="218"/>
      <c r="UN175" s="218"/>
      <c r="UO175" s="218"/>
      <c r="UP175" s="218"/>
      <c r="UQ175" s="218"/>
      <c r="UR175" s="218"/>
      <c r="US175" s="218"/>
      <c r="UT175" s="218"/>
      <c r="UU175" s="218"/>
      <c r="UV175" s="218"/>
      <c r="UW175" s="218"/>
      <c r="UX175" s="218"/>
      <c r="UY175" s="218"/>
      <c r="UZ175" s="218"/>
      <c r="VA175" s="218"/>
      <c r="VB175" s="218"/>
      <c r="VC175" s="218"/>
      <c r="VD175" s="218"/>
      <c r="VE175" s="218"/>
      <c r="VF175" s="218"/>
      <c r="VG175" s="218"/>
      <c r="VH175" s="218"/>
      <c r="VI175" s="218"/>
      <c r="VJ175" s="218"/>
      <c r="VK175" s="218"/>
      <c r="VL175" s="218"/>
      <c r="VM175" s="218"/>
      <c r="VN175" s="218"/>
      <c r="VO175" s="218"/>
      <c r="VP175" s="218"/>
      <c r="VQ175" s="218"/>
      <c r="VR175" s="218"/>
      <c r="VS175" s="218"/>
      <c r="VT175" s="218"/>
      <c r="VU175" s="218"/>
      <c r="VV175" s="218"/>
      <c r="VW175" s="218"/>
      <c r="VX175" s="218"/>
      <c r="VY175" s="218"/>
      <c r="VZ175" s="218"/>
      <c r="WA175" s="218"/>
      <c r="WB175" s="218"/>
      <c r="WC175" s="218"/>
      <c r="WD175" s="218"/>
      <c r="WE175" s="218"/>
      <c r="WF175" s="218"/>
      <c r="WG175" s="218"/>
      <c r="WH175" s="218"/>
      <c r="WI175" s="218"/>
      <c r="WJ175" s="218"/>
      <c r="WK175" s="218"/>
      <c r="WL175" s="218"/>
      <c r="WM175" s="218"/>
      <c r="WN175" s="218"/>
      <c r="WO175" s="218"/>
      <c r="WP175" s="218"/>
      <c r="WQ175" s="218"/>
      <c r="WR175" s="218"/>
      <c r="WS175" s="218"/>
      <c r="WT175" s="218"/>
      <c r="WU175" s="218"/>
      <c r="WV175" s="218"/>
      <c r="WW175" s="218"/>
      <c r="WX175" s="218"/>
      <c r="WY175" s="218"/>
      <c r="WZ175" s="218"/>
      <c r="XA175" s="218"/>
      <c r="XB175" s="218"/>
      <c r="XC175" s="218"/>
      <c r="XD175" s="218"/>
      <c r="XE175" s="218"/>
      <c r="XF175" s="218"/>
      <c r="XG175" s="218"/>
      <c r="XH175" s="218"/>
      <c r="XI175" s="218"/>
      <c r="XJ175" s="218"/>
      <c r="XK175" s="218"/>
      <c r="XL175" s="218"/>
      <c r="XM175" s="218"/>
      <c r="XN175" s="218"/>
      <c r="XO175" s="218"/>
      <c r="XP175" s="218"/>
      <c r="XQ175" s="218"/>
      <c r="XR175" s="218"/>
      <c r="XS175" s="218"/>
      <c r="XT175" s="218"/>
      <c r="XU175" s="218"/>
      <c r="XV175" s="218"/>
      <c r="XW175" s="218"/>
      <c r="XX175" s="218"/>
      <c r="XY175" s="218"/>
      <c r="XZ175" s="218"/>
      <c r="YA175" s="218"/>
      <c r="YB175" s="218"/>
      <c r="YC175" s="218"/>
      <c r="YD175" s="218"/>
      <c r="YE175" s="218"/>
      <c r="YF175" s="218"/>
      <c r="YG175" s="218"/>
      <c r="YH175" s="218"/>
      <c r="YI175" s="218"/>
      <c r="YJ175" s="218"/>
      <c r="YK175" s="218"/>
      <c r="YL175" s="218"/>
      <c r="YM175" s="218"/>
      <c r="YN175" s="218"/>
      <c r="YO175" s="218"/>
      <c r="YP175" s="218"/>
      <c r="YQ175" s="218"/>
      <c r="YR175" s="218"/>
      <c r="YS175" s="218"/>
      <c r="YT175" s="218"/>
      <c r="YU175" s="218"/>
      <c r="YV175" s="218"/>
      <c r="YW175" s="218"/>
      <c r="YX175" s="218"/>
      <c r="YY175" s="218"/>
      <c r="YZ175" s="218"/>
      <c r="ZA175" s="218"/>
      <c r="ZB175" s="218"/>
      <c r="ZC175" s="218"/>
      <c r="ZD175" s="218"/>
      <c r="ZE175" s="218"/>
      <c r="ZF175" s="218"/>
      <c r="ZG175" s="218"/>
      <c r="ZH175" s="218"/>
      <c r="ZI175" s="218"/>
      <c r="ZJ175" s="218"/>
      <c r="ZK175" s="218"/>
      <c r="ZL175" s="218"/>
      <c r="ZM175" s="218"/>
      <c r="ZN175" s="218"/>
      <c r="ZO175" s="218"/>
      <c r="ZP175" s="218"/>
      <c r="ZQ175" s="218"/>
      <c r="ZR175" s="218"/>
      <c r="ZS175" s="218"/>
      <c r="ZT175" s="218"/>
      <c r="ZU175" s="218"/>
      <c r="ZV175" s="218"/>
      <c r="ZW175" s="218"/>
      <c r="ZX175" s="218"/>
      <c r="ZY175" s="218"/>
      <c r="ZZ175" s="218"/>
      <c r="AAA175" s="218"/>
      <c r="AAB175" s="218"/>
      <c r="AAC175" s="218"/>
      <c r="AAD175" s="218"/>
      <c r="AAE175" s="218"/>
      <c r="AAF175" s="218"/>
      <c r="AAG175" s="218"/>
      <c r="AAH175" s="218"/>
      <c r="AAI175" s="218"/>
      <c r="AAJ175" s="218"/>
      <c r="AAK175" s="218"/>
      <c r="AAL175" s="218"/>
      <c r="AAM175" s="218"/>
      <c r="AAN175" s="218"/>
      <c r="AAO175" s="218"/>
      <c r="AAP175" s="218"/>
      <c r="AAQ175" s="218"/>
      <c r="AAR175" s="218"/>
      <c r="AAS175" s="218"/>
      <c r="AAT175" s="218"/>
      <c r="AAU175" s="218"/>
      <c r="AAV175" s="218"/>
      <c r="AAW175" s="218"/>
      <c r="AAX175" s="218"/>
      <c r="AAY175" s="218"/>
      <c r="AAZ175" s="218"/>
      <c r="ABA175" s="218"/>
      <c r="ABB175" s="218"/>
      <c r="ABC175" s="218"/>
      <c r="ABD175" s="218"/>
      <c r="ABE175" s="218"/>
      <c r="ABF175" s="218"/>
      <c r="ABG175" s="218"/>
      <c r="ABH175" s="218"/>
      <c r="ABI175" s="218"/>
      <c r="ABJ175" s="218"/>
      <c r="ABK175" s="218"/>
      <c r="ABL175" s="218"/>
      <c r="ABM175" s="218"/>
      <c r="ABN175" s="218"/>
      <c r="ABO175" s="218"/>
      <c r="ABP175" s="218"/>
      <c r="ABQ175" s="218"/>
      <c r="ABR175" s="218"/>
      <c r="ABS175" s="218"/>
      <c r="ABT175" s="218"/>
      <c r="ABU175" s="218"/>
      <c r="ABV175" s="218"/>
      <c r="ABW175" s="218"/>
      <c r="ABX175" s="218"/>
      <c r="ABY175" s="218"/>
      <c r="ABZ175" s="218"/>
      <c r="ACA175" s="218"/>
      <c r="ACB175" s="218"/>
      <c r="ACC175" s="218"/>
      <c r="ACD175" s="218"/>
      <c r="ACE175" s="218"/>
      <c r="ACF175" s="218"/>
      <c r="ACG175" s="218"/>
      <c r="ACH175" s="218"/>
      <c r="ACI175" s="218"/>
      <c r="ACJ175" s="218"/>
      <c r="ACK175" s="218"/>
      <c r="ACL175" s="218"/>
      <c r="ACM175" s="218"/>
      <c r="ACN175" s="218"/>
      <c r="ACO175" s="218"/>
      <c r="ACP175" s="218"/>
      <c r="ACQ175" s="218"/>
      <c r="ACR175" s="218"/>
      <c r="ACS175" s="218"/>
      <c r="ACT175" s="218"/>
      <c r="ACU175" s="218"/>
      <c r="ACV175" s="218"/>
      <c r="ACW175" s="218"/>
      <c r="ACX175" s="218"/>
      <c r="ACY175" s="218"/>
      <c r="ACZ175" s="218"/>
      <c r="ADA175" s="218"/>
      <c r="ADB175" s="218"/>
      <c r="ADC175" s="218"/>
      <c r="ADD175" s="218"/>
      <c r="ADE175" s="218"/>
      <c r="ADF175" s="218"/>
      <c r="ADG175" s="218"/>
      <c r="ADH175" s="218"/>
      <c r="ADI175" s="218"/>
      <c r="ADJ175" s="218"/>
      <c r="ADK175" s="218"/>
      <c r="ADL175" s="218"/>
      <c r="ADM175" s="218"/>
      <c r="ADN175" s="218"/>
      <c r="ADO175" s="218"/>
      <c r="ADP175" s="218"/>
      <c r="ADQ175" s="218"/>
      <c r="ADR175" s="218"/>
      <c r="ADS175" s="218"/>
      <c r="ADT175" s="218"/>
      <c r="ADU175" s="218"/>
      <c r="ADV175" s="218"/>
      <c r="ADW175" s="218"/>
      <c r="ADX175" s="218"/>
      <c r="ADY175" s="218"/>
      <c r="ADZ175" s="218"/>
      <c r="AEA175" s="218"/>
      <c r="AEB175" s="218"/>
      <c r="AEC175" s="218"/>
      <c r="AED175" s="218"/>
      <c r="AEE175" s="218"/>
      <c r="AEF175" s="218"/>
      <c r="AEG175" s="218"/>
      <c r="AEH175" s="218"/>
      <c r="AEI175" s="218"/>
      <c r="AEJ175" s="218"/>
      <c r="AEK175" s="218"/>
      <c r="AEL175" s="218"/>
      <c r="AEM175" s="218"/>
      <c r="AEN175" s="218"/>
      <c r="AEO175" s="218"/>
      <c r="AEP175" s="218"/>
      <c r="AEQ175" s="218"/>
      <c r="AER175" s="218"/>
      <c r="AES175" s="218"/>
      <c r="AET175" s="218"/>
      <c r="AEU175" s="218"/>
      <c r="AEV175" s="218"/>
      <c r="AEW175" s="218"/>
      <c r="AEX175" s="218"/>
      <c r="AEY175" s="218"/>
      <c r="AEZ175" s="218"/>
      <c r="AFA175" s="218"/>
      <c r="AFB175" s="218"/>
      <c r="AFC175" s="218"/>
      <c r="AFD175" s="218"/>
      <c r="AFE175" s="218"/>
      <c r="AFF175" s="218"/>
      <c r="AFG175" s="218"/>
      <c r="AFH175" s="218"/>
      <c r="AFI175" s="218"/>
      <c r="AFJ175" s="218"/>
      <c r="AFK175" s="218"/>
      <c r="AFL175" s="218"/>
      <c r="AFM175" s="218"/>
      <c r="AFN175" s="218"/>
      <c r="AFO175" s="218"/>
      <c r="AFP175" s="218"/>
      <c r="AFQ175" s="218"/>
      <c r="AFR175" s="218"/>
      <c r="AFS175" s="218"/>
      <c r="AFT175" s="218"/>
      <c r="AFU175" s="218"/>
      <c r="AFV175" s="218"/>
      <c r="AFW175" s="218"/>
      <c r="AFX175" s="218"/>
      <c r="AFY175" s="218"/>
      <c r="AFZ175" s="218"/>
      <c r="AGA175" s="218"/>
      <c r="AGB175" s="218"/>
      <c r="AGC175" s="218"/>
      <c r="AGD175" s="218"/>
      <c r="AGE175" s="218"/>
      <c r="AGF175" s="218"/>
      <c r="AGG175" s="218"/>
      <c r="AGH175" s="218"/>
      <c r="AGI175" s="218"/>
      <c r="AGJ175" s="218"/>
      <c r="AGK175" s="218"/>
      <c r="AGL175" s="218"/>
      <c r="AGM175" s="218"/>
      <c r="AGN175" s="218"/>
      <c r="AGO175" s="218"/>
      <c r="AGP175" s="218"/>
      <c r="AGQ175" s="218"/>
      <c r="AGR175" s="218"/>
      <c r="AGS175" s="218"/>
      <c r="AGT175" s="218"/>
      <c r="AGU175" s="218"/>
      <c r="AGV175" s="218"/>
      <c r="AGW175" s="218"/>
      <c r="AGX175" s="218"/>
      <c r="AGY175" s="218"/>
      <c r="AGZ175" s="218"/>
      <c r="AHA175" s="218"/>
      <c r="AHB175" s="218"/>
      <c r="AHC175" s="218"/>
      <c r="AHD175" s="218"/>
      <c r="AHE175" s="218"/>
      <c r="AHF175" s="218"/>
      <c r="AHG175" s="218"/>
      <c r="AHH175" s="218"/>
      <c r="AHI175" s="218"/>
      <c r="AHJ175" s="218"/>
      <c r="AHK175" s="218"/>
      <c r="AHL175" s="218"/>
      <c r="AHM175" s="218"/>
      <c r="AHN175" s="218"/>
      <c r="AHO175" s="218"/>
      <c r="AHP175" s="218"/>
      <c r="AHQ175" s="218"/>
      <c r="AHR175" s="218"/>
      <c r="AHS175" s="218"/>
      <c r="AHT175" s="218"/>
      <c r="AHU175" s="218"/>
      <c r="AHV175" s="218"/>
      <c r="AHW175" s="218"/>
      <c r="AHX175" s="218"/>
      <c r="AHY175" s="218"/>
      <c r="AHZ175" s="218"/>
      <c r="AIA175" s="218"/>
      <c r="AIB175" s="218"/>
      <c r="AIC175" s="218"/>
      <c r="AID175" s="218"/>
      <c r="AIE175" s="218"/>
      <c r="AIF175" s="218"/>
      <c r="AIG175" s="218"/>
      <c r="AIH175" s="218"/>
      <c r="AII175" s="218"/>
      <c r="AIJ175" s="218"/>
      <c r="AIK175" s="218"/>
      <c r="AIL175" s="218"/>
      <c r="AIM175" s="218"/>
      <c r="AIN175" s="218"/>
      <c r="AIO175" s="218"/>
      <c r="AIP175" s="218"/>
      <c r="AIQ175" s="218"/>
      <c r="AIR175" s="218"/>
      <c r="AIS175" s="218"/>
      <c r="AIT175" s="218"/>
      <c r="AIU175" s="218"/>
      <c r="AIV175" s="218"/>
      <c r="AIW175" s="218"/>
      <c r="AIX175" s="218"/>
      <c r="AIY175" s="218"/>
      <c r="AIZ175" s="218"/>
      <c r="AJA175" s="218"/>
      <c r="AJB175" s="218"/>
      <c r="AJC175" s="218"/>
      <c r="AJD175" s="218"/>
      <c r="AJE175" s="218"/>
      <c r="AJF175" s="218"/>
      <c r="AJG175" s="218"/>
      <c r="AJH175" s="218"/>
      <c r="AJI175" s="218"/>
      <c r="AJJ175" s="218"/>
      <c r="AJK175" s="218"/>
      <c r="AJL175" s="218"/>
      <c r="AJM175" s="218"/>
      <c r="AJN175" s="218"/>
      <c r="AJO175" s="218"/>
      <c r="AJP175" s="218"/>
      <c r="AJQ175" s="218"/>
      <c r="AJR175" s="218"/>
      <c r="AJS175" s="218"/>
      <c r="AJT175" s="218"/>
      <c r="AJU175" s="218"/>
      <c r="AJV175" s="218"/>
      <c r="AJW175" s="218"/>
      <c r="AJX175" s="218"/>
      <c r="AJY175" s="218"/>
      <c r="AJZ175" s="218"/>
      <c r="AKA175" s="218"/>
      <c r="AKB175" s="218"/>
      <c r="AKC175" s="218"/>
      <c r="AKD175" s="218"/>
      <c r="AKE175" s="218"/>
      <c r="AKF175" s="218"/>
      <c r="AKG175" s="218"/>
      <c r="AKH175" s="218"/>
      <c r="AKI175" s="218"/>
      <c r="AKJ175" s="218"/>
      <c r="AKK175" s="218"/>
      <c r="AKL175" s="218"/>
      <c r="AKM175" s="218"/>
      <c r="AKN175" s="218"/>
      <c r="AKO175" s="218"/>
      <c r="AKP175" s="218"/>
      <c r="AKQ175" s="218"/>
      <c r="AKR175" s="218"/>
      <c r="AKS175" s="218"/>
      <c r="AKT175" s="218"/>
      <c r="AKU175" s="218"/>
      <c r="AKV175" s="218"/>
      <c r="AKW175" s="218"/>
      <c r="AKX175" s="218"/>
      <c r="AKY175" s="218"/>
      <c r="AKZ175" s="218"/>
      <c r="ALA175" s="218"/>
      <c r="ALB175" s="218"/>
      <c r="ALC175" s="218"/>
      <c r="ALD175" s="218"/>
      <c r="ALE175" s="218"/>
      <c r="ALF175" s="218"/>
      <c r="ALG175" s="218"/>
      <c r="ALH175" s="218"/>
      <c r="ALI175" s="218"/>
      <c r="ALJ175" s="218"/>
      <c r="ALK175" s="218"/>
      <c r="ALL175" s="218"/>
      <c r="ALM175" s="218"/>
      <c r="ALN175" s="218"/>
      <c r="ALO175" s="218"/>
      <c r="ALP175" s="218"/>
      <c r="ALQ175" s="218"/>
      <c r="ALR175" s="218"/>
      <c r="ALS175" s="218"/>
      <c r="ALT175" s="218"/>
      <c r="ALU175" s="218"/>
      <c r="ALV175" s="218"/>
      <c r="ALW175" s="218"/>
      <c r="ALX175" s="218"/>
      <c r="ALY175" s="218"/>
      <c r="ALZ175" s="218"/>
      <c r="AMA175" s="218"/>
      <c r="AMB175" s="218"/>
      <c r="AMC175" s="218"/>
      <c r="AMD175" s="218"/>
      <c r="AME175" s="218"/>
      <c r="AMF175" s="218"/>
      <c r="AMG175" s="218"/>
      <c r="AMH175" s="218"/>
      <c r="AMI175" s="218"/>
      <c r="AMJ175" s="218"/>
      <c r="AMK175" s="218"/>
      <c r="AML175" s="218"/>
      <c r="AMM175" s="218"/>
      <c r="AMN175" s="218"/>
      <c r="AMO175" s="218"/>
      <c r="AMP175" s="218"/>
      <c r="AMQ175" s="218"/>
      <c r="AMR175" s="218"/>
      <c r="AMS175" s="218"/>
      <c r="AMT175" s="218"/>
      <c r="AMU175" s="218"/>
      <c r="AMV175" s="218"/>
      <c r="AMW175" s="218"/>
      <c r="AMX175" s="218"/>
      <c r="AMY175" s="218"/>
      <c r="AMZ175" s="218"/>
      <c r="ANA175" s="218"/>
      <c r="ANB175" s="218"/>
      <c r="ANC175" s="218"/>
      <c r="AND175" s="218"/>
      <c r="ANE175" s="218"/>
      <c r="ANF175" s="218"/>
      <c r="ANG175" s="218"/>
      <c r="ANH175" s="218"/>
      <c r="ANI175" s="218"/>
      <c r="ANJ175" s="218"/>
      <c r="ANK175" s="218"/>
      <c r="ANL175" s="218"/>
      <c r="ANM175" s="218"/>
      <c r="ANN175" s="218"/>
      <c r="ANO175" s="218"/>
      <c r="ANP175" s="218"/>
      <c r="ANQ175" s="218"/>
      <c r="ANR175" s="218"/>
      <c r="ANS175" s="218"/>
      <c r="ANT175" s="218"/>
      <c r="ANU175" s="218"/>
      <c r="ANV175" s="218"/>
      <c r="ANW175" s="218"/>
      <c r="ANX175" s="218"/>
      <c r="ANY175" s="218"/>
      <c r="ANZ175" s="218"/>
      <c r="AOA175" s="218"/>
      <c r="AOB175" s="218"/>
      <c r="AOC175" s="218"/>
      <c r="AOD175" s="218"/>
      <c r="AOE175" s="218"/>
      <c r="AOF175" s="218"/>
      <c r="AOG175" s="218"/>
      <c r="AOH175" s="218"/>
      <c r="AOI175" s="218"/>
      <c r="AOJ175" s="218"/>
      <c r="AOK175" s="218"/>
      <c r="AOL175" s="218"/>
      <c r="AOM175" s="218"/>
      <c r="AON175" s="218"/>
      <c r="AOO175" s="218"/>
      <c r="AOP175" s="218"/>
      <c r="AOQ175" s="218"/>
      <c r="AOR175" s="218"/>
      <c r="AOS175" s="218"/>
      <c r="AOT175" s="218"/>
      <c r="AOU175" s="218"/>
      <c r="AOV175" s="218"/>
      <c r="AOW175" s="218"/>
      <c r="AOX175" s="218"/>
      <c r="AOY175" s="218"/>
      <c r="AOZ175" s="218"/>
      <c r="APA175" s="218"/>
      <c r="APB175" s="218"/>
      <c r="APC175" s="218"/>
      <c r="APD175" s="218"/>
      <c r="APE175" s="218"/>
      <c r="APF175" s="218"/>
      <c r="APG175" s="218"/>
      <c r="APH175" s="218"/>
      <c r="API175" s="218"/>
      <c r="APJ175" s="218"/>
      <c r="APK175" s="218"/>
      <c r="APL175" s="218"/>
      <c r="APM175" s="218"/>
      <c r="APN175" s="218"/>
      <c r="APO175" s="218"/>
      <c r="APP175" s="218"/>
      <c r="APQ175" s="218"/>
      <c r="APR175" s="218"/>
      <c r="APS175" s="218"/>
      <c r="APT175" s="218"/>
      <c r="APU175" s="218"/>
      <c r="APV175" s="218"/>
      <c r="APW175" s="218"/>
      <c r="APX175" s="218"/>
      <c r="APY175" s="218"/>
      <c r="APZ175" s="218"/>
      <c r="AQA175" s="218"/>
      <c r="AQB175" s="218"/>
      <c r="AQC175" s="218"/>
      <c r="AQD175" s="218"/>
      <c r="AQE175" s="218"/>
      <c r="AQF175" s="218"/>
      <c r="AQG175" s="218"/>
      <c r="AQH175" s="218"/>
      <c r="AQI175" s="218"/>
      <c r="AQJ175" s="218"/>
      <c r="AQK175" s="218"/>
      <c r="AQL175" s="218"/>
      <c r="AQM175" s="218"/>
      <c r="AQN175" s="218"/>
      <c r="AQO175" s="218"/>
      <c r="AQP175" s="218"/>
      <c r="AQQ175" s="218"/>
      <c r="AQR175" s="218"/>
      <c r="AQS175" s="218"/>
      <c r="AQT175" s="218"/>
      <c r="AQU175" s="218"/>
      <c r="AQV175" s="218"/>
      <c r="AQW175" s="218"/>
      <c r="AQX175" s="218"/>
      <c r="AQY175" s="218"/>
      <c r="AQZ175" s="218"/>
      <c r="ARA175" s="218"/>
      <c r="ARB175" s="218"/>
      <c r="ARC175" s="218"/>
      <c r="ARD175" s="218"/>
      <c r="ARE175" s="218"/>
      <c r="ARF175" s="218"/>
      <c r="ARG175" s="218"/>
      <c r="ARH175" s="218"/>
      <c r="ARI175" s="218"/>
      <c r="ARJ175" s="218"/>
      <c r="ARK175" s="218"/>
      <c r="ARL175" s="218"/>
      <c r="ARM175" s="218"/>
      <c r="ARN175" s="218"/>
      <c r="ARO175" s="218"/>
      <c r="ARP175" s="218"/>
      <c r="ARQ175" s="218"/>
      <c r="ARR175" s="218"/>
      <c r="ARS175" s="218"/>
      <c r="ART175" s="218"/>
      <c r="ARU175" s="218"/>
      <c r="ARV175" s="218"/>
      <c r="ARW175" s="218"/>
      <c r="ARX175" s="218"/>
      <c r="ARY175" s="218"/>
      <c r="ARZ175" s="218"/>
      <c r="ASA175" s="218"/>
      <c r="ASB175" s="218"/>
      <c r="ASC175" s="218"/>
      <c r="ASD175" s="218"/>
      <c r="ASE175" s="218"/>
      <c r="ASF175" s="218"/>
      <c r="ASG175" s="218"/>
      <c r="ASH175" s="218"/>
      <c r="ASI175" s="218"/>
      <c r="ASJ175" s="218"/>
      <c r="ASK175" s="218"/>
      <c r="ASL175" s="218"/>
      <c r="ASM175" s="218"/>
      <c r="ASN175" s="218"/>
      <c r="ASO175" s="218"/>
      <c r="ASP175" s="218"/>
      <c r="ASQ175" s="218"/>
      <c r="ASR175" s="218"/>
      <c r="ASS175" s="218"/>
      <c r="AST175" s="218"/>
      <c r="ASU175" s="218"/>
      <c r="ASV175" s="218"/>
      <c r="ASW175" s="218"/>
      <c r="ASX175" s="218"/>
      <c r="ASY175" s="218"/>
      <c r="ASZ175" s="218"/>
      <c r="ATA175" s="218"/>
      <c r="ATB175" s="218"/>
      <c r="ATC175" s="218"/>
      <c r="ATD175" s="218"/>
      <c r="ATE175" s="218"/>
      <c r="ATF175" s="218"/>
      <c r="ATG175" s="218"/>
      <c r="ATH175" s="218"/>
      <c r="ATI175" s="218"/>
      <c r="ATJ175" s="218"/>
      <c r="ATK175" s="218"/>
      <c r="ATL175" s="218"/>
      <c r="ATM175" s="218"/>
      <c r="ATN175" s="218"/>
      <c r="ATO175" s="218"/>
      <c r="ATP175" s="218"/>
      <c r="ATQ175" s="218"/>
      <c r="ATR175" s="218"/>
      <c r="ATS175" s="218"/>
      <c r="ATT175" s="218"/>
      <c r="ATU175" s="218"/>
      <c r="ATV175" s="218"/>
      <c r="ATW175" s="218"/>
      <c r="ATX175" s="218"/>
      <c r="ATY175" s="218"/>
      <c r="ATZ175" s="218"/>
      <c r="AUA175" s="218"/>
      <c r="AUB175" s="218"/>
      <c r="AUC175" s="218"/>
      <c r="AUD175" s="218"/>
      <c r="AUE175" s="218"/>
      <c r="AUF175" s="218"/>
      <c r="AUG175" s="218"/>
      <c r="AUH175" s="218"/>
      <c r="AUI175" s="218"/>
      <c r="AUJ175" s="218"/>
      <c r="AUK175" s="218"/>
      <c r="AUL175" s="218"/>
      <c r="AUM175" s="218"/>
      <c r="AUN175" s="218"/>
      <c r="AUO175" s="218"/>
      <c r="AUP175" s="218"/>
      <c r="AUQ175" s="218"/>
      <c r="AUR175" s="218"/>
      <c r="AUS175" s="218"/>
      <c r="AUT175" s="218"/>
      <c r="AUU175" s="218"/>
      <c r="AUV175" s="218"/>
      <c r="AUW175" s="218"/>
      <c r="AUX175" s="218"/>
      <c r="AUY175" s="218"/>
      <c r="AUZ175" s="218"/>
      <c r="AVA175" s="218"/>
      <c r="AVB175" s="218"/>
      <c r="AVC175" s="218"/>
      <c r="AVD175" s="218"/>
      <c r="AVE175" s="218"/>
      <c r="AVF175" s="218"/>
      <c r="AVG175" s="218"/>
      <c r="AVH175" s="218"/>
      <c r="AVI175" s="218"/>
      <c r="AVJ175" s="218"/>
      <c r="AVK175" s="218"/>
      <c r="AVL175" s="218"/>
      <c r="AVM175" s="218"/>
      <c r="AVN175" s="218"/>
      <c r="AVO175" s="218"/>
      <c r="AVP175" s="218"/>
      <c r="AVQ175" s="218"/>
      <c r="AVR175" s="218"/>
      <c r="AVS175" s="218"/>
      <c r="AVT175" s="218"/>
      <c r="AVU175" s="218"/>
      <c r="AVV175" s="218"/>
      <c r="AVW175" s="218"/>
      <c r="AVX175" s="218"/>
      <c r="AVY175" s="218"/>
      <c r="AVZ175" s="218"/>
      <c r="AWA175" s="218"/>
      <c r="AWB175" s="218"/>
      <c r="AWC175" s="218"/>
      <c r="AWD175" s="218"/>
      <c r="AWE175" s="218"/>
      <c r="AWF175" s="218"/>
      <c r="AWG175" s="218"/>
      <c r="AWH175" s="218"/>
      <c r="AWI175" s="218"/>
      <c r="AWJ175" s="218"/>
      <c r="AWK175" s="218"/>
      <c r="AWL175" s="218"/>
      <c r="AWM175" s="218"/>
      <c r="AWN175" s="218"/>
      <c r="AWO175" s="218"/>
      <c r="AWP175" s="218"/>
      <c r="AWQ175" s="218"/>
      <c r="AWR175" s="218"/>
      <c r="AWS175" s="218"/>
      <c r="AWT175" s="218"/>
      <c r="AWU175" s="218"/>
      <c r="AWV175" s="218"/>
      <c r="AWW175" s="218"/>
      <c r="AWX175" s="218"/>
      <c r="AWY175" s="218"/>
      <c r="AWZ175" s="218"/>
      <c r="AXA175" s="218"/>
      <c r="AXB175" s="218"/>
      <c r="AXC175" s="218"/>
      <c r="AXD175" s="218"/>
      <c r="AXE175" s="218"/>
      <c r="AXF175" s="218"/>
      <c r="AXG175" s="218"/>
      <c r="AXH175" s="218"/>
      <c r="AXI175" s="218"/>
      <c r="AXJ175" s="218"/>
      <c r="AXK175" s="218"/>
      <c r="AXL175" s="218"/>
      <c r="AXM175" s="218"/>
      <c r="AXN175" s="218"/>
      <c r="AXO175" s="218"/>
      <c r="AXP175" s="218"/>
      <c r="AXQ175" s="218"/>
      <c r="AXR175" s="218"/>
      <c r="AXS175" s="218"/>
      <c r="AXT175" s="218"/>
      <c r="AXU175" s="218"/>
      <c r="AXV175" s="218"/>
      <c r="AXW175" s="218"/>
      <c r="AXX175" s="218"/>
      <c r="AXY175" s="218"/>
      <c r="AXZ175" s="218"/>
      <c r="AYA175" s="218"/>
      <c r="AYB175" s="218"/>
      <c r="AYC175" s="218"/>
      <c r="AYD175" s="218"/>
      <c r="AYE175" s="218"/>
      <c r="AYF175" s="218"/>
      <c r="AYG175" s="218"/>
      <c r="AYH175" s="218"/>
      <c r="AYI175" s="218"/>
      <c r="AYJ175" s="218"/>
      <c r="AYK175" s="218"/>
      <c r="AYL175" s="218"/>
      <c r="AYM175" s="218"/>
      <c r="AYN175" s="218"/>
      <c r="AYO175" s="218"/>
      <c r="AYP175" s="218"/>
      <c r="AYQ175" s="218"/>
      <c r="AYR175" s="218"/>
      <c r="AYS175" s="218"/>
      <c r="AYT175" s="218"/>
      <c r="AYU175" s="218"/>
      <c r="AYV175" s="218"/>
      <c r="AYW175" s="218"/>
      <c r="AYX175" s="218"/>
      <c r="AYY175" s="218"/>
      <c r="AYZ175" s="218"/>
      <c r="AZA175" s="218"/>
      <c r="AZB175" s="218"/>
      <c r="AZC175" s="218"/>
      <c r="AZD175" s="218"/>
      <c r="AZE175" s="218"/>
      <c r="AZF175" s="218"/>
      <c r="AZG175" s="218"/>
      <c r="AZH175" s="218"/>
      <c r="AZI175" s="218"/>
      <c r="AZJ175" s="218"/>
      <c r="AZK175" s="218"/>
      <c r="AZL175" s="218"/>
      <c r="AZM175" s="218"/>
      <c r="AZN175" s="218"/>
      <c r="AZO175" s="218"/>
      <c r="AZP175" s="218"/>
      <c r="AZQ175" s="218"/>
      <c r="AZR175" s="218"/>
      <c r="AZS175" s="218"/>
      <c r="AZT175" s="218"/>
      <c r="AZU175" s="218"/>
      <c r="AZV175" s="218"/>
      <c r="AZW175" s="218"/>
      <c r="AZX175" s="218"/>
      <c r="AZY175" s="218"/>
      <c r="AZZ175" s="218"/>
      <c r="BAA175" s="218"/>
      <c r="BAB175" s="218"/>
      <c r="BAC175" s="218"/>
      <c r="BAD175" s="218"/>
      <c r="BAE175" s="218"/>
      <c r="BAF175" s="218"/>
      <c r="BAG175" s="218"/>
      <c r="BAH175" s="218"/>
      <c r="BAI175" s="218"/>
      <c r="BAJ175" s="218"/>
      <c r="BAK175" s="218"/>
      <c r="BAL175" s="218"/>
      <c r="BAM175" s="218"/>
      <c r="BAN175" s="218"/>
      <c r="BAO175" s="218"/>
      <c r="BAP175" s="218"/>
      <c r="BAQ175" s="218"/>
      <c r="BAR175" s="218"/>
      <c r="BAS175" s="218"/>
      <c r="BAT175" s="218"/>
      <c r="BAU175" s="218"/>
      <c r="BAV175" s="218"/>
      <c r="BAW175" s="218"/>
      <c r="BAX175" s="218"/>
      <c r="BAY175" s="218"/>
      <c r="BAZ175" s="218"/>
      <c r="BBA175" s="218"/>
      <c r="BBB175" s="218"/>
      <c r="BBC175" s="218"/>
      <c r="BBD175" s="218"/>
      <c r="BBE175" s="218"/>
      <c r="BBF175" s="218"/>
      <c r="BBG175" s="218"/>
      <c r="BBH175" s="218"/>
      <c r="BBI175" s="218"/>
      <c r="BBJ175" s="218"/>
      <c r="BBK175" s="218"/>
      <c r="BBL175" s="218"/>
      <c r="BBM175" s="218"/>
      <c r="BBN175" s="218"/>
      <c r="BBO175" s="218"/>
      <c r="BBP175" s="218"/>
      <c r="BBQ175" s="218"/>
      <c r="BBR175" s="218"/>
      <c r="BBS175" s="218"/>
      <c r="BBT175" s="218"/>
      <c r="BBU175" s="218"/>
      <c r="BBV175" s="218"/>
      <c r="BBW175" s="218"/>
      <c r="BBX175" s="218"/>
      <c r="BBY175" s="218"/>
      <c r="BBZ175" s="218"/>
      <c r="BCA175" s="218"/>
      <c r="BCB175" s="218"/>
      <c r="BCC175" s="218"/>
      <c r="BCD175" s="218"/>
      <c r="BCE175" s="218"/>
      <c r="BCF175" s="218"/>
      <c r="BCG175" s="218"/>
      <c r="BCH175" s="218"/>
      <c r="BCI175" s="218"/>
      <c r="BCJ175" s="218"/>
      <c r="BCK175" s="218"/>
      <c r="BCL175" s="218"/>
      <c r="BCM175" s="218"/>
      <c r="BCN175" s="218"/>
      <c r="BCO175" s="218"/>
      <c r="BCP175" s="218"/>
      <c r="BCQ175" s="218"/>
      <c r="BCR175" s="218"/>
      <c r="BCS175" s="218"/>
      <c r="BCT175" s="218"/>
      <c r="BCU175" s="218"/>
      <c r="BCV175" s="218"/>
      <c r="BCW175" s="218"/>
      <c r="BCX175" s="218"/>
      <c r="BCY175" s="218"/>
      <c r="BCZ175" s="218"/>
      <c r="BDA175" s="218"/>
      <c r="BDB175" s="218"/>
      <c r="BDC175" s="218"/>
      <c r="BDD175" s="218"/>
      <c r="BDE175" s="218"/>
      <c r="BDF175" s="218"/>
      <c r="BDG175" s="218"/>
      <c r="BDH175" s="218"/>
      <c r="BDI175" s="218"/>
      <c r="BDJ175" s="218"/>
      <c r="BDK175" s="218"/>
      <c r="BDL175" s="218"/>
      <c r="BDM175" s="218"/>
      <c r="BDN175" s="218"/>
      <c r="BDO175" s="218"/>
      <c r="BDP175" s="218"/>
      <c r="BDQ175" s="218"/>
      <c r="BDR175" s="218"/>
      <c r="BDS175" s="218"/>
      <c r="BDT175" s="218"/>
      <c r="BDU175" s="218"/>
      <c r="BDV175" s="218"/>
      <c r="BDW175" s="218"/>
      <c r="BDX175" s="218"/>
      <c r="BDY175" s="218"/>
      <c r="BDZ175" s="218"/>
      <c r="BEA175" s="218"/>
      <c r="BEB175" s="218"/>
      <c r="BEC175" s="218"/>
      <c r="BED175" s="218"/>
      <c r="BEE175" s="218"/>
      <c r="BEF175" s="218"/>
      <c r="BEG175" s="218"/>
      <c r="BEH175" s="218"/>
      <c r="BEI175" s="218"/>
      <c r="BEJ175" s="218"/>
      <c r="BEK175" s="218"/>
      <c r="BEL175" s="218"/>
      <c r="BEM175" s="218"/>
      <c r="BEN175" s="218"/>
      <c r="BEO175" s="218"/>
      <c r="BEP175" s="218"/>
      <c r="BEQ175" s="218"/>
      <c r="BER175" s="218"/>
      <c r="BES175" s="218"/>
      <c r="BET175" s="218"/>
      <c r="BEU175" s="218"/>
      <c r="BEV175" s="218"/>
      <c r="BEW175" s="218"/>
      <c r="BEX175" s="218"/>
      <c r="BEY175" s="218"/>
      <c r="BEZ175" s="218"/>
      <c r="BFA175" s="218"/>
      <c r="BFB175" s="218"/>
      <c r="BFC175" s="218"/>
      <c r="BFD175" s="218"/>
      <c r="BFE175" s="218"/>
      <c r="BFF175" s="218"/>
      <c r="BFG175" s="218"/>
      <c r="BFH175" s="218"/>
      <c r="BFI175" s="218"/>
      <c r="BFJ175" s="218"/>
      <c r="BFK175" s="218"/>
      <c r="BFL175" s="218"/>
      <c r="BFM175" s="218"/>
      <c r="BFN175" s="218"/>
      <c r="BFO175" s="218"/>
      <c r="BFP175" s="218"/>
      <c r="BFQ175" s="218"/>
      <c r="BFR175" s="218"/>
      <c r="BFS175" s="218"/>
      <c r="BFT175" s="218"/>
      <c r="BFU175" s="218"/>
      <c r="BFV175" s="218"/>
      <c r="BFW175" s="218"/>
      <c r="BFX175" s="218"/>
      <c r="BFY175" s="218"/>
      <c r="BFZ175" s="218"/>
      <c r="BGA175" s="218"/>
      <c r="BGB175" s="218"/>
      <c r="BGC175" s="218"/>
      <c r="BGD175" s="218"/>
      <c r="BGE175" s="218"/>
      <c r="BGF175" s="218"/>
      <c r="BGG175" s="218"/>
      <c r="BGH175" s="218"/>
      <c r="BGI175" s="218"/>
      <c r="BGJ175" s="218"/>
      <c r="BGK175" s="218"/>
      <c r="BGL175" s="218"/>
      <c r="BGM175" s="218"/>
      <c r="BGN175" s="218"/>
      <c r="BGO175" s="218"/>
      <c r="BGP175" s="218"/>
      <c r="BGQ175" s="218"/>
      <c r="BGR175" s="218"/>
      <c r="BGS175" s="218"/>
      <c r="BGT175" s="218"/>
      <c r="BGU175" s="218"/>
      <c r="BGV175" s="218"/>
      <c r="BGW175" s="218"/>
      <c r="BGX175" s="218"/>
      <c r="BGY175" s="218"/>
      <c r="BGZ175" s="218"/>
      <c r="BHA175" s="218"/>
      <c r="BHB175" s="218"/>
      <c r="BHC175" s="218"/>
      <c r="BHD175" s="218"/>
      <c r="BHE175" s="218"/>
      <c r="BHF175" s="218"/>
      <c r="BHG175" s="218"/>
      <c r="BHH175" s="218"/>
      <c r="BHI175" s="218"/>
      <c r="BHJ175" s="218"/>
      <c r="BHK175" s="218"/>
      <c r="BHL175" s="218"/>
      <c r="BHM175" s="218"/>
      <c r="BHN175" s="218"/>
      <c r="BHO175" s="218"/>
      <c r="BHP175" s="218"/>
      <c r="BHQ175" s="218"/>
      <c r="BHR175" s="218"/>
      <c r="BHS175" s="218"/>
      <c r="BHT175" s="218"/>
      <c r="BHU175" s="218"/>
      <c r="BHV175" s="218"/>
      <c r="BHW175" s="218"/>
      <c r="BHX175" s="218"/>
      <c r="BHY175" s="218"/>
      <c r="BHZ175" s="218"/>
      <c r="BIA175" s="218"/>
      <c r="BIB175" s="218"/>
      <c r="BIC175" s="218"/>
      <c r="BID175" s="218"/>
      <c r="BIE175" s="218"/>
      <c r="BIF175" s="218"/>
      <c r="BIG175" s="218"/>
      <c r="BIH175" s="218"/>
      <c r="BII175" s="218"/>
      <c r="BIJ175" s="218"/>
      <c r="BIK175" s="218"/>
      <c r="BIL175" s="218"/>
      <c r="BIM175" s="218"/>
      <c r="BIN175" s="218"/>
      <c r="BIO175" s="218"/>
      <c r="BIP175" s="218"/>
      <c r="BIQ175" s="218"/>
      <c r="BIR175" s="218"/>
      <c r="BIS175" s="218"/>
      <c r="BIT175" s="218"/>
      <c r="BIU175" s="218"/>
      <c r="BIV175" s="218"/>
      <c r="BIW175" s="218"/>
      <c r="BIX175" s="218"/>
      <c r="BIY175" s="218"/>
      <c r="BIZ175" s="218"/>
      <c r="BJA175" s="218"/>
      <c r="BJB175" s="218"/>
      <c r="BJC175" s="218"/>
      <c r="BJD175" s="218"/>
      <c r="BJE175" s="218"/>
      <c r="BJF175" s="218"/>
      <c r="BJG175" s="218"/>
      <c r="BJH175" s="218"/>
      <c r="BJI175" s="218"/>
      <c r="BJJ175" s="218"/>
      <c r="BJK175" s="218"/>
      <c r="BJL175" s="218"/>
      <c r="BJM175" s="218"/>
      <c r="BJN175" s="218"/>
      <c r="BJO175" s="218"/>
      <c r="BJP175" s="218"/>
      <c r="BJQ175" s="218"/>
      <c r="BJR175" s="218"/>
      <c r="BJS175" s="218"/>
      <c r="BJT175" s="218"/>
      <c r="BJU175" s="218"/>
      <c r="BJV175" s="218"/>
      <c r="BJW175" s="218"/>
      <c r="BJX175" s="218"/>
      <c r="BJY175" s="218"/>
      <c r="BJZ175" s="218"/>
      <c r="BKA175" s="218"/>
      <c r="BKB175" s="218"/>
      <c r="BKC175" s="218"/>
      <c r="BKD175" s="218"/>
      <c r="BKE175" s="218"/>
      <c r="BKF175" s="218"/>
      <c r="BKG175" s="218"/>
      <c r="BKH175" s="218"/>
      <c r="BKI175" s="218"/>
      <c r="BKJ175" s="218"/>
      <c r="BKK175" s="218"/>
      <c r="BKL175" s="218"/>
      <c r="BKM175" s="218"/>
      <c r="BKN175" s="218"/>
      <c r="BKO175" s="218"/>
      <c r="BKP175" s="218"/>
      <c r="BKQ175" s="218"/>
      <c r="BKR175" s="218"/>
      <c r="BKS175" s="218"/>
      <c r="BKT175" s="218"/>
      <c r="BKU175" s="218"/>
      <c r="BKV175" s="218"/>
      <c r="BKW175" s="218"/>
      <c r="BKX175" s="218"/>
      <c r="BKY175" s="218"/>
      <c r="BKZ175" s="218"/>
      <c r="BLA175" s="218"/>
      <c r="BLB175" s="218"/>
      <c r="BLC175" s="218"/>
      <c r="BLD175" s="218"/>
      <c r="BLE175" s="218"/>
      <c r="BLF175" s="218"/>
      <c r="BLG175" s="218"/>
      <c r="BLH175" s="218"/>
      <c r="BLI175" s="218"/>
      <c r="BLJ175" s="218"/>
      <c r="BLK175" s="218"/>
      <c r="BLL175" s="218"/>
      <c r="BLM175" s="218"/>
      <c r="BLN175" s="218"/>
      <c r="BLO175" s="218"/>
      <c r="BLP175" s="218"/>
      <c r="BLQ175" s="218"/>
      <c r="BLR175" s="218"/>
      <c r="BLS175" s="218"/>
      <c r="BLT175" s="218"/>
      <c r="BLU175" s="218"/>
      <c r="BLV175" s="218"/>
      <c r="BLW175" s="218"/>
      <c r="BLX175" s="218"/>
      <c r="BLY175" s="218"/>
      <c r="BLZ175" s="218"/>
      <c r="BMA175" s="218"/>
      <c r="BMB175" s="218"/>
      <c r="BMC175" s="218"/>
      <c r="BMD175" s="218"/>
      <c r="BME175" s="218"/>
      <c r="BMF175" s="218"/>
      <c r="BMG175" s="218"/>
      <c r="BMH175" s="218"/>
      <c r="BMI175" s="218"/>
      <c r="BMJ175" s="218"/>
      <c r="BMK175" s="218"/>
      <c r="BML175" s="218"/>
      <c r="BMM175" s="218"/>
      <c r="BMN175" s="218"/>
      <c r="BMO175" s="218"/>
      <c r="BMP175" s="218"/>
      <c r="BMQ175" s="218"/>
      <c r="BMR175" s="218"/>
      <c r="BMS175" s="218"/>
      <c r="BMT175" s="218"/>
      <c r="BMU175" s="218"/>
      <c r="BMV175" s="218"/>
      <c r="BMW175" s="218"/>
      <c r="BMX175" s="218"/>
      <c r="BMY175" s="218"/>
      <c r="BMZ175" s="218"/>
      <c r="BNA175" s="218"/>
      <c r="BNB175" s="218"/>
      <c r="BNC175" s="218"/>
      <c r="BND175" s="218"/>
      <c r="BNE175" s="218"/>
      <c r="BNF175" s="218"/>
      <c r="BNG175" s="218"/>
      <c r="BNH175" s="218"/>
      <c r="BNI175" s="218"/>
      <c r="BNJ175" s="218"/>
      <c r="BNK175" s="218"/>
      <c r="BNL175" s="218"/>
      <c r="BNM175" s="218"/>
      <c r="BNN175" s="218"/>
      <c r="BNO175" s="218"/>
      <c r="BNP175" s="218"/>
      <c r="BNQ175" s="218"/>
      <c r="BNR175" s="218"/>
      <c r="BNS175" s="218"/>
      <c r="BNT175" s="218"/>
      <c r="BNU175" s="218"/>
      <c r="BNV175" s="218"/>
      <c r="BNW175" s="218"/>
      <c r="BNX175" s="218"/>
      <c r="BNY175" s="218"/>
      <c r="BNZ175" s="218"/>
      <c r="BOA175" s="218"/>
      <c r="BOB175" s="218"/>
      <c r="BOC175" s="218"/>
      <c r="BOD175" s="218"/>
      <c r="BOE175" s="218"/>
      <c r="BOF175" s="218"/>
      <c r="BOG175" s="218"/>
      <c r="BOH175" s="218"/>
      <c r="BOI175" s="218"/>
      <c r="BOJ175" s="218"/>
      <c r="BOK175" s="218"/>
      <c r="BOL175" s="218"/>
      <c r="BOM175" s="218"/>
      <c r="BON175" s="218"/>
      <c r="BOO175" s="218"/>
      <c r="BOP175" s="218"/>
      <c r="BOQ175" s="218"/>
      <c r="BOR175" s="218"/>
      <c r="BOS175" s="218"/>
      <c r="BOT175" s="218"/>
      <c r="BOU175" s="218"/>
      <c r="BOV175" s="218"/>
      <c r="BOW175" s="218"/>
      <c r="BOX175" s="218"/>
      <c r="BOY175" s="218"/>
      <c r="BOZ175" s="218"/>
      <c r="BPA175" s="218"/>
      <c r="BPB175" s="218"/>
      <c r="BPC175" s="218"/>
      <c r="BPD175" s="218"/>
      <c r="BPE175" s="218"/>
      <c r="BPF175" s="218"/>
      <c r="BPG175" s="218"/>
      <c r="BPH175" s="218"/>
      <c r="BPI175" s="218"/>
      <c r="BPJ175" s="218"/>
      <c r="BPK175" s="218"/>
      <c r="BPL175" s="218"/>
      <c r="BPM175" s="218"/>
      <c r="BPN175" s="218"/>
      <c r="BPO175" s="218"/>
      <c r="BPP175" s="218"/>
      <c r="BPQ175" s="218"/>
      <c r="BPR175" s="218"/>
      <c r="BPS175" s="218"/>
      <c r="BPT175" s="218"/>
      <c r="BPU175" s="218"/>
      <c r="BPV175" s="218"/>
      <c r="BPW175" s="218"/>
      <c r="BPX175" s="218"/>
      <c r="BPY175" s="218"/>
      <c r="BPZ175" s="218"/>
      <c r="BQA175" s="218"/>
      <c r="BQB175" s="218"/>
      <c r="BQC175" s="218"/>
      <c r="BQD175" s="218"/>
      <c r="BQE175" s="218"/>
      <c r="BQF175" s="218"/>
      <c r="BQG175" s="218"/>
      <c r="BQH175" s="218"/>
      <c r="BQI175" s="218"/>
      <c r="BQJ175" s="218"/>
      <c r="BQK175" s="218"/>
      <c r="BQL175" s="218"/>
      <c r="BQM175" s="218"/>
      <c r="BQN175" s="218"/>
      <c r="BQO175" s="218"/>
      <c r="BQP175" s="218"/>
      <c r="BQQ175" s="218"/>
      <c r="BQR175" s="218"/>
      <c r="BQS175" s="218"/>
      <c r="BQT175" s="218"/>
      <c r="BQU175" s="218"/>
      <c r="BQV175" s="218"/>
      <c r="BQW175" s="218"/>
      <c r="BQX175" s="218"/>
      <c r="BQY175" s="218"/>
      <c r="BQZ175" s="218"/>
      <c r="BRA175" s="218"/>
      <c r="BRB175" s="218"/>
      <c r="BRC175" s="218"/>
      <c r="BRD175" s="218"/>
      <c r="BRE175" s="218"/>
      <c r="BRF175" s="218"/>
      <c r="BRG175" s="218"/>
      <c r="BRH175" s="218"/>
      <c r="BRI175" s="218"/>
      <c r="BRJ175" s="218"/>
      <c r="BRK175" s="218"/>
      <c r="BRL175" s="218"/>
      <c r="BRM175" s="218"/>
      <c r="BRN175" s="218"/>
      <c r="BRO175" s="218"/>
      <c r="BRP175" s="218"/>
      <c r="BRQ175" s="218"/>
      <c r="BRR175" s="218"/>
      <c r="BRS175" s="218"/>
      <c r="BRT175" s="218"/>
      <c r="BRU175" s="218"/>
      <c r="BRV175" s="218"/>
      <c r="BRW175" s="218"/>
      <c r="BRX175" s="218"/>
      <c r="BRY175" s="218"/>
      <c r="BRZ175" s="218"/>
      <c r="BSA175" s="218"/>
      <c r="BSB175" s="218"/>
      <c r="BSC175" s="218"/>
      <c r="BSD175" s="218"/>
      <c r="BSE175" s="218"/>
      <c r="BSF175" s="218"/>
      <c r="BSG175" s="218"/>
      <c r="BSH175" s="218"/>
      <c r="BSI175" s="218"/>
      <c r="BSJ175" s="218"/>
      <c r="BSK175" s="218"/>
      <c r="BSL175" s="218"/>
      <c r="BSM175" s="218"/>
      <c r="BSN175" s="218"/>
      <c r="BSO175" s="218"/>
      <c r="BSP175" s="218"/>
      <c r="BSQ175" s="218"/>
      <c r="BSR175" s="218"/>
      <c r="BSS175" s="218"/>
      <c r="BST175" s="218"/>
      <c r="BSU175" s="218"/>
      <c r="BSV175" s="218"/>
      <c r="BSW175" s="218"/>
      <c r="BSX175" s="218"/>
      <c r="BSY175" s="218"/>
      <c r="BSZ175" s="218"/>
      <c r="BTA175" s="218"/>
      <c r="BTB175" s="218"/>
      <c r="BTC175" s="218"/>
      <c r="BTD175" s="218"/>
      <c r="BTE175" s="218"/>
      <c r="BTF175" s="218"/>
      <c r="BTG175" s="218"/>
      <c r="BTH175" s="218"/>
      <c r="BTI175" s="218"/>
      <c r="BTJ175" s="218"/>
      <c r="BTK175" s="218"/>
      <c r="BTL175" s="218"/>
      <c r="BTM175" s="218"/>
      <c r="BTN175" s="218"/>
      <c r="BTO175" s="218"/>
      <c r="BTP175" s="218"/>
      <c r="BTQ175" s="218"/>
      <c r="BTR175" s="218"/>
      <c r="BTS175" s="218"/>
      <c r="BTT175" s="218"/>
      <c r="BTU175" s="218"/>
      <c r="BTV175" s="218"/>
      <c r="BTW175" s="218"/>
      <c r="BTX175" s="218"/>
      <c r="BTY175" s="218"/>
      <c r="BTZ175" s="218"/>
      <c r="BUA175" s="218"/>
      <c r="BUB175" s="218"/>
      <c r="BUC175" s="218"/>
      <c r="BUD175" s="218"/>
      <c r="BUE175" s="218"/>
      <c r="BUF175" s="218"/>
      <c r="BUG175" s="218"/>
      <c r="BUH175" s="218"/>
      <c r="BUI175" s="218"/>
      <c r="BUJ175" s="218"/>
      <c r="BUK175" s="218"/>
      <c r="BUL175" s="218"/>
      <c r="BUM175" s="218"/>
      <c r="BUN175" s="218"/>
      <c r="BUO175" s="218"/>
      <c r="BUP175" s="218"/>
      <c r="BUQ175" s="218"/>
      <c r="BUR175" s="218"/>
      <c r="BUS175" s="218"/>
      <c r="BUT175" s="218"/>
      <c r="BUU175" s="218"/>
      <c r="BUV175" s="218"/>
      <c r="BUW175" s="218"/>
      <c r="BUX175" s="218"/>
      <c r="BUY175" s="218"/>
      <c r="BUZ175" s="218"/>
      <c r="BVA175" s="218"/>
      <c r="BVB175" s="218"/>
      <c r="BVC175" s="218"/>
      <c r="BVD175" s="218"/>
      <c r="BVE175" s="218"/>
      <c r="BVF175" s="218"/>
      <c r="BVG175" s="218"/>
      <c r="BVH175" s="218"/>
      <c r="BVI175" s="218"/>
      <c r="BVJ175" s="218"/>
      <c r="BVK175" s="218"/>
      <c r="BVL175" s="218"/>
      <c r="BVM175" s="218"/>
      <c r="BVN175" s="218"/>
      <c r="BVO175" s="218"/>
      <c r="BVP175" s="218"/>
      <c r="BVQ175" s="218"/>
      <c r="BVR175" s="218"/>
      <c r="BVS175" s="218"/>
      <c r="BVT175" s="218"/>
      <c r="BVU175" s="218"/>
      <c r="BVV175" s="218"/>
      <c r="BVW175" s="218"/>
      <c r="BVX175" s="218"/>
      <c r="BVY175" s="218"/>
      <c r="BVZ175" s="218"/>
      <c r="BWA175" s="218"/>
      <c r="BWB175" s="218"/>
      <c r="BWC175" s="218"/>
      <c r="BWD175" s="218"/>
      <c r="BWE175" s="218"/>
      <c r="BWF175" s="218"/>
      <c r="BWG175" s="218"/>
      <c r="BWH175" s="218"/>
      <c r="BWI175" s="218"/>
      <c r="BWJ175" s="218"/>
      <c r="BWK175" s="218"/>
      <c r="BWL175" s="218"/>
      <c r="BWM175" s="218"/>
      <c r="BWN175" s="218"/>
      <c r="BWO175" s="218"/>
      <c r="BWP175" s="218"/>
      <c r="BWQ175" s="218"/>
      <c r="BWR175" s="218"/>
      <c r="BWS175" s="218"/>
      <c r="BWT175" s="218"/>
      <c r="BWU175" s="218"/>
      <c r="BWV175" s="218"/>
      <c r="BWW175" s="218"/>
      <c r="BWX175" s="218"/>
      <c r="BWY175" s="218"/>
      <c r="BWZ175" s="218"/>
      <c r="BXA175" s="218"/>
      <c r="BXB175" s="218"/>
      <c r="BXC175" s="218"/>
      <c r="BXD175" s="218"/>
      <c r="BXE175" s="218"/>
      <c r="BXF175" s="218"/>
      <c r="BXG175" s="218"/>
      <c r="BXH175" s="218"/>
      <c r="BXI175" s="218"/>
      <c r="BXJ175" s="218"/>
      <c r="BXK175" s="218"/>
      <c r="BXL175" s="218"/>
      <c r="BXM175" s="218"/>
      <c r="BXN175" s="218"/>
      <c r="BXO175" s="218"/>
      <c r="BXP175" s="218"/>
      <c r="BXQ175" s="218"/>
      <c r="BXR175" s="218"/>
      <c r="BXS175" s="218"/>
      <c r="BXT175" s="218"/>
      <c r="BXU175" s="218"/>
      <c r="BXV175" s="218"/>
      <c r="BXW175" s="218"/>
      <c r="BXX175" s="218"/>
      <c r="BXY175" s="218"/>
      <c r="BXZ175" s="218"/>
      <c r="BYA175" s="218"/>
      <c r="BYB175" s="218"/>
      <c r="BYC175" s="218"/>
      <c r="BYD175" s="218"/>
      <c r="BYE175" s="218"/>
      <c r="BYF175" s="218"/>
      <c r="BYG175" s="218"/>
      <c r="BYH175" s="218"/>
      <c r="BYI175" s="218"/>
      <c r="BYJ175" s="218"/>
      <c r="BYK175" s="218"/>
      <c r="BYL175" s="218"/>
      <c r="BYM175" s="218"/>
      <c r="BYN175" s="218"/>
      <c r="BYO175" s="218"/>
      <c r="BYP175" s="218"/>
      <c r="BYQ175" s="218"/>
      <c r="BYR175" s="218"/>
      <c r="BYS175" s="218"/>
      <c r="BYT175" s="218"/>
      <c r="BYU175" s="218"/>
      <c r="BYV175" s="218"/>
      <c r="BYW175" s="218"/>
      <c r="BYX175" s="218"/>
      <c r="BYY175" s="218"/>
      <c r="BYZ175" s="218"/>
      <c r="BZA175" s="218"/>
      <c r="BZB175" s="218"/>
      <c r="BZC175" s="218"/>
      <c r="BZD175" s="218"/>
      <c r="BZE175" s="218"/>
      <c r="BZF175" s="218"/>
      <c r="BZG175" s="218"/>
      <c r="BZH175" s="218"/>
      <c r="BZI175" s="218"/>
      <c r="BZJ175" s="218"/>
      <c r="BZK175" s="218"/>
      <c r="BZL175" s="218"/>
      <c r="BZM175" s="218"/>
      <c r="BZN175" s="218"/>
      <c r="BZO175" s="218"/>
      <c r="BZP175" s="218"/>
      <c r="BZQ175" s="218"/>
      <c r="BZR175" s="218"/>
      <c r="BZS175" s="218"/>
      <c r="BZT175" s="218"/>
      <c r="BZU175" s="218"/>
      <c r="BZV175" s="218"/>
      <c r="BZW175" s="218"/>
      <c r="BZX175" s="218"/>
      <c r="BZY175" s="218"/>
      <c r="BZZ175" s="218"/>
      <c r="CAA175" s="218"/>
      <c r="CAB175" s="218"/>
      <c r="CAC175" s="218"/>
      <c r="CAD175" s="218"/>
      <c r="CAE175" s="218"/>
      <c r="CAF175" s="218"/>
      <c r="CAG175" s="218"/>
      <c r="CAH175" s="218"/>
      <c r="CAI175" s="218"/>
      <c r="CAJ175" s="218"/>
      <c r="CAK175" s="218"/>
      <c r="CAL175" s="218"/>
      <c r="CAM175" s="218"/>
      <c r="CAN175" s="218"/>
      <c r="CAO175" s="218"/>
      <c r="CAP175" s="218"/>
      <c r="CAQ175" s="218"/>
      <c r="CAR175" s="218"/>
      <c r="CAS175" s="218"/>
      <c r="CAT175" s="218"/>
      <c r="CAU175" s="218"/>
      <c r="CAV175" s="218"/>
      <c r="CAW175" s="218"/>
      <c r="CAX175" s="218"/>
      <c r="CAY175" s="218"/>
      <c r="CAZ175" s="218"/>
      <c r="CBA175" s="218"/>
      <c r="CBB175" s="218"/>
      <c r="CBC175" s="218"/>
      <c r="CBD175" s="218"/>
      <c r="CBE175" s="218"/>
      <c r="CBF175" s="218"/>
      <c r="CBG175" s="218"/>
      <c r="CBH175" s="218"/>
      <c r="CBI175" s="218"/>
      <c r="CBJ175" s="218"/>
      <c r="CBK175" s="218"/>
      <c r="CBL175" s="218"/>
      <c r="CBM175" s="218"/>
      <c r="CBN175" s="218"/>
      <c r="CBO175" s="218"/>
      <c r="CBP175" s="218"/>
      <c r="CBQ175" s="218"/>
      <c r="CBR175" s="218"/>
      <c r="CBS175" s="218"/>
      <c r="CBT175" s="218"/>
      <c r="CBU175" s="218"/>
      <c r="CBV175" s="218"/>
      <c r="CBW175" s="218"/>
      <c r="CBX175" s="218"/>
      <c r="CBY175" s="218"/>
      <c r="CBZ175" s="218"/>
      <c r="CCA175" s="218"/>
      <c r="CCB175" s="218"/>
      <c r="CCC175" s="218"/>
      <c r="CCD175" s="218"/>
      <c r="CCE175" s="218"/>
      <c r="CCF175" s="218"/>
      <c r="CCG175" s="218"/>
      <c r="CCH175" s="218"/>
      <c r="CCI175" s="218"/>
      <c r="CCJ175" s="218"/>
      <c r="CCK175" s="218"/>
      <c r="CCL175" s="218"/>
      <c r="CCM175" s="218"/>
      <c r="CCN175" s="218"/>
      <c r="CCO175" s="218"/>
      <c r="CCP175" s="218"/>
      <c r="CCQ175" s="218"/>
      <c r="CCR175" s="218"/>
      <c r="CCS175" s="218"/>
      <c r="CCT175" s="218"/>
      <c r="CCU175" s="218"/>
      <c r="CCV175" s="218"/>
      <c r="CCW175" s="218"/>
      <c r="CCX175" s="218"/>
      <c r="CCY175" s="218"/>
      <c r="CCZ175" s="218"/>
      <c r="CDA175" s="218"/>
      <c r="CDB175" s="218"/>
      <c r="CDC175" s="218"/>
      <c r="CDD175" s="218"/>
      <c r="CDE175" s="218"/>
      <c r="CDF175" s="218"/>
      <c r="CDG175" s="218"/>
      <c r="CDH175" s="218"/>
      <c r="CDI175" s="218"/>
      <c r="CDJ175" s="218"/>
      <c r="CDK175" s="218"/>
      <c r="CDL175" s="218"/>
      <c r="CDM175" s="218"/>
      <c r="CDN175" s="218"/>
      <c r="CDO175" s="218"/>
      <c r="CDP175" s="218"/>
      <c r="CDQ175" s="218"/>
      <c r="CDR175" s="218"/>
      <c r="CDS175" s="218"/>
      <c r="CDT175" s="218"/>
      <c r="CDU175" s="218"/>
      <c r="CDV175" s="218"/>
      <c r="CDW175" s="218"/>
      <c r="CDX175" s="218"/>
      <c r="CDY175" s="218"/>
      <c r="CDZ175" s="218"/>
      <c r="CEA175" s="218"/>
      <c r="CEB175" s="218"/>
      <c r="CEC175" s="218"/>
      <c r="CED175" s="218"/>
      <c r="CEE175" s="218"/>
      <c r="CEF175" s="218"/>
      <c r="CEG175" s="218"/>
      <c r="CEH175" s="218"/>
      <c r="CEI175" s="218"/>
      <c r="CEJ175" s="218"/>
      <c r="CEK175" s="218"/>
      <c r="CEL175" s="218"/>
      <c r="CEM175" s="218"/>
      <c r="CEN175" s="218"/>
      <c r="CEO175" s="218"/>
      <c r="CEP175" s="218"/>
      <c r="CEQ175" s="218"/>
      <c r="CER175" s="218"/>
      <c r="CES175" s="218"/>
      <c r="CET175" s="218"/>
      <c r="CEU175" s="218"/>
      <c r="CEV175" s="218"/>
      <c r="CEW175" s="218"/>
      <c r="CEX175" s="218"/>
      <c r="CEY175" s="218"/>
      <c r="CEZ175" s="218"/>
      <c r="CFA175" s="218"/>
      <c r="CFB175" s="218"/>
      <c r="CFC175" s="218"/>
      <c r="CFD175" s="218"/>
      <c r="CFE175" s="218"/>
      <c r="CFF175" s="218"/>
      <c r="CFG175" s="218"/>
      <c r="CFH175" s="218"/>
      <c r="CFI175" s="218"/>
      <c r="CFJ175" s="218"/>
      <c r="CFK175" s="218"/>
      <c r="CFL175" s="218"/>
      <c r="CFM175" s="218"/>
      <c r="CFN175" s="218"/>
      <c r="CFO175" s="218"/>
      <c r="CFP175" s="218"/>
      <c r="CFQ175" s="218"/>
      <c r="CFR175" s="218"/>
      <c r="CFS175" s="218"/>
      <c r="CFT175" s="218"/>
      <c r="CFU175" s="218"/>
      <c r="CFV175" s="218"/>
      <c r="CFW175" s="218"/>
      <c r="CFX175" s="218"/>
      <c r="CFY175" s="218"/>
      <c r="CFZ175" s="218"/>
      <c r="CGA175" s="218"/>
      <c r="CGB175" s="218"/>
      <c r="CGC175" s="218"/>
      <c r="CGD175" s="218"/>
      <c r="CGE175" s="218"/>
      <c r="CGF175" s="218"/>
      <c r="CGG175" s="218"/>
      <c r="CGH175" s="218"/>
      <c r="CGI175" s="218"/>
      <c r="CGJ175" s="218"/>
      <c r="CGK175" s="218"/>
      <c r="CGL175" s="218"/>
      <c r="CGM175" s="218"/>
      <c r="CGN175" s="218"/>
      <c r="CGO175" s="218"/>
      <c r="CGP175" s="218"/>
      <c r="CGQ175" s="218"/>
      <c r="CGR175" s="218"/>
      <c r="CGS175" s="218"/>
      <c r="CGT175" s="218"/>
      <c r="CGU175" s="218"/>
      <c r="CGV175" s="218"/>
      <c r="CGW175" s="218"/>
      <c r="CGX175" s="218"/>
      <c r="CGY175" s="218"/>
      <c r="CGZ175" s="218"/>
      <c r="CHA175" s="218"/>
      <c r="CHB175" s="218"/>
      <c r="CHC175" s="218"/>
      <c r="CHD175" s="218"/>
      <c r="CHE175" s="218"/>
      <c r="CHF175" s="218"/>
      <c r="CHG175" s="218"/>
      <c r="CHH175" s="218"/>
      <c r="CHI175" s="218"/>
      <c r="CHJ175" s="218"/>
      <c r="CHK175" s="218"/>
      <c r="CHL175" s="218"/>
      <c r="CHM175" s="218"/>
      <c r="CHN175" s="218"/>
      <c r="CHO175" s="218"/>
      <c r="CHP175" s="218"/>
      <c r="CHQ175" s="218"/>
      <c r="CHR175" s="218"/>
      <c r="CHS175" s="218"/>
      <c r="CHT175" s="218"/>
      <c r="CHU175" s="218"/>
      <c r="CHV175" s="218"/>
      <c r="CHW175" s="218"/>
      <c r="CHX175" s="218"/>
      <c r="CHY175" s="218"/>
      <c r="CHZ175" s="218"/>
      <c r="CIA175" s="218"/>
      <c r="CIB175" s="218"/>
      <c r="CIC175" s="218"/>
      <c r="CID175" s="218"/>
      <c r="CIE175" s="218"/>
      <c r="CIF175" s="218"/>
      <c r="CIG175" s="218"/>
      <c r="CIH175" s="218"/>
      <c r="CII175" s="218"/>
      <c r="CIJ175" s="218"/>
      <c r="CIK175" s="218"/>
      <c r="CIL175" s="218"/>
      <c r="CIM175" s="218"/>
      <c r="CIN175" s="218"/>
      <c r="CIO175" s="218"/>
      <c r="CIP175" s="218"/>
      <c r="CIQ175" s="218"/>
      <c r="CIR175" s="218"/>
      <c r="CIS175" s="218"/>
      <c r="CIT175" s="218"/>
      <c r="CIU175" s="218"/>
      <c r="CIV175" s="218"/>
      <c r="CIW175" s="218"/>
      <c r="CIX175" s="218"/>
      <c r="CIY175" s="218"/>
      <c r="CIZ175" s="218"/>
      <c r="CJA175" s="218"/>
      <c r="CJB175" s="218"/>
      <c r="CJC175" s="218"/>
      <c r="CJD175" s="218"/>
      <c r="CJE175" s="218"/>
      <c r="CJF175" s="218"/>
      <c r="CJG175" s="218"/>
      <c r="CJH175" s="218"/>
      <c r="CJI175" s="218"/>
      <c r="CJJ175" s="218"/>
      <c r="CJK175" s="218"/>
      <c r="CJL175" s="218"/>
      <c r="CJM175" s="218"/>
      <c r="CJN175" s="218"/>
      <c r="CJO175" s="218"/>
      <c r="CJP175" s="218"/>
      <c r="CJQ175" s="218"/>
      <c r="CJR175" s="218"/>
      <c r="CJS175" s="218"/>
      <c r="CJT175" s="218"/>
      <c r="CJU175" s="218"/>
      <c r="CJV175" s="218"/>
      <c r="CJW175" s="218"/>
      <c r="CJX175" s="218"/>
      <c r="CJY175" s="218"/>
      <c r="CJZ175" s="218"/>
      <c r="CKA175" s="218"/>
      <c r="CKB175" s="218"/>
      <c r="CKC175" s="218"/>
      <c r="CKD175" s="218"/>
      <c r="CKE175" s="218"/>
      <c r="CKF175" s="218"/>
      <c r="CKG175" s="218"/>
      <c r="CKH175" s="218"/>
      <c r="CKI175" s="218"/>
      <c r="CKJ175" s="218"/>
      <c r="CKK175" s="218"/>
      <c r="CKL175" s="218"/>
      <c r="CKM175" s="218"/>
      <c r="CKN175" s="218"/>
      <c r="CKO175" s="218"/>
      <c r="CKP175" s="218"/>
      <c r="CKQ175" s="218"/>
      <c r="CKR175" s="218"/>
      <c r="CKS175" s="218"/>
      <c r="CKT175" s="218"/>
      <c r="CKU175" s="218"/>
      <c r="CKV175" s="218"/>
      <c r="CKW175" s="218"/>
      <c r="CKX175" s="218"/>
      <c r="CKY175" s="218"/>
      <c r="CKZ175" s="218"/>
      <c r="CLA175" s="218"/>
      <c r="CLB175" s="218"/>
      <c r="CLC175" s="218"/>
      <c r="CLD175" s="218"/>
      <c r="CLE175" s="218"/>
      <c r="CLF175" s="218"/>
      <c r="CLG175" s="218"/>
      <c r="CLH175" s="218"/>
      <c r="CLI175" s="218"/>
      <c r="CLJ175" s="218"/>
      <c r="CLK175" s="218"/>
      <c r="CLL175" s="218"/>
      <c r="CLM175" s="218"/>
      <c r="CLN175" s="218"/>
      <c r="CLO175" s="218"/>
      <c r="CLP175" s="218"/>
      <c r="CLQ175" s="218"/>
      <c r="CLR175" s="218"/>
      <c r="CLS175" s="218"/>
      <c r="CLT175" s="218"/>
      <c r="CLU175" s="218"/>
      <c r="CLV175" s="218"/>
      <c r="CLW175" s="218"/>
      <c r="CLX175" s="218"/>
      <c r="CLY175" s="218"/>
      <c r="CLZ175" s="218"/>
      <c r="CMA175" s="218"/>
      <c r="CMB175" s="218"/>
      <c r="CMC175" s="218"/>
      <c r="CMD175" s="218"/>
      <c r="CME175" s="218"/>
      <c r="CMF175" s="218"/>
      <c r="CMG175" s="218"/>
      <c r="CMH175" s="218"/>
      <c r="CMI175" s="218"/>
      <c r="CMJ175" s="218"/>
      <c r="CMK175" s="218"/>
      <c r="CML175" s="218"/>
      <c r="CMM175" s="218"/>
      <c r="CMN175" s="218"/>
      <c r="CMO175" s="218"/>
      <c r="CMP175" s="218"/>
      <c r="CMQ175" s="218"/>
      <c r="CMR175" s="218"/>
      <c r="CMS175" s="218"/>
      <c r="CMT175" s="218"/>
      <c r="CMU175" s="218"/>
      <c r="CMV175" s="218"/>
      <c r="CMW175" s="218"/>
      <c r="CMX175" s="218"/>
      <c r="CMY175" s="218"/>
      <c r="CMZ175" s="218"/>
      <c r="CNA175" s="218"/>
      <c r="CNB175" s="218"/>
      <c r="CNC175" s="218"/>
      <c r="CND175" s="218"/>
      <c r="CNE175" s="218"/>
      <c r="CNF175" s="218"/>
      <c r="CNG175" s="218"/>
      <c r="CNH175" s="218"/>
      <c r="CNI175" s="218"/>
      <c r="CNJ175" s="218"/>
      <c r="CNK175" s="218"/>
      <c r="CNL175" s="218"/>
      <c r="CNM175" s="218"/>
      <c r="CNN175" s="218"/>
      <c r="CNO175" s="218"/>
      <c r="CNP175" s="218"/>
      <c r="CNQ175" s="218"/>
      <c r="CNR175" s="218"/>
      <c r="CNS175" s="218"/>
      <c r="CNT175" s="218"/>
      <c r="CNU175" s="218"/>
      <c r="CNV175" s="218"/>
      <c r="CNW175" s="218"/>
      <c r="CNX175" s="218"/>
      <c r="CNY175" s="218"/>
      <c r="CNZ175" s="218"/>
      <c r="COA175" s="218"/>
      <c r="COB175" s="218"/>
      <c r="COC175" s="218"/>
      <c r="COD175" s="218"/>
      <c r="COE175" s="218"/>
      <c r="COF175" s="218"/>
      <c r="COG175" s="218"/>
      <c r="COH175" s="218"/>
      <c r="COI175" s="218"/>
      <c r="COJ175" s="218"/>
      <c r="COK175" s="218"/>
      <c r="COL175" s="218"/>
      <c r="COM175" s="218"/>
      <c r="CON175" s="218"/>
      <c r="COO175" s="218"/>
      <c r="COP175" s="218"/>
      <c r="COQ175" s="218"/>
      <c r="COR175" s="218"/>
      <c r="COS175" s="218"/>
      <c r="COT175" s="218"/>
      <c r="COU175" s="218"/>
      <c r="COV175" s="218"/>
      <c r="COW175" s="218"/>
      <c r="COX175" s="218"/>
      <c r="COY175" s="218"/>
      <c r="COZ175" s="218"/>
      <c r="CPA175" s="218"/>
      <c r="CPB175" s="218"/>
      <c r="CPC175" s="218"/>
      <c r="CPD175" s="218"/>
      <c r="CPE175" s="218"/>
      <c r="CPF175" s="218"/>
    </row>
    <row r="176" spans="1:2450" s="175" customFormat="1" ht="15.75" customHeight="1" thickBot="1" x14ac:dyDescent="0.3">
      <c r="A176" s="673" t="s">
        <v>246</v>
      </c>
      <c r="B176" s="674"/>
      <c r="C176" s="674"/>
      <c r="D176" s="674"/>
      <c r="E176" s="675"/>
      <c r="F176" s="158">
        <f>SUM(F173:F175)</f>
        <v>238</v>
      </c>
      <c r="G176" s="252">
        <f>+SUM(G173:G175)</f>
        <v>0</v>
      </c>
      <c r="H176" s="28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8"/>
      <c r="AZ176" s="218"/>
      <c r="BA176" s="218"/>
      <c r="BB176" s="218"/>
      <c r="BC176" s="218"/>
      <c r="BD176" s="218"/>
      <c r="BE176" s="218"/>
      <c r="BF176" s="218"/>
      <c r="BG176" s="218"/>
      <c r="BH176" s="218"/>
      <c r="BI176" s="218"/>
      <c r="BJ176" s="218"/>
      <c r="BK176" s="218"/>
      <c r="BL176" s="218"/>
      <c r="BM176" s="218"/>
      <c r="BN176" s="218"/>
      <c r="BO176" s="218"/>
      <c r="BP176" s="218"/>
      <c r="BQ176" s="218"/>
      <c r="BR176" s="218"/>
      <c r="BS176" s="218"/>
      <c r="BT176" s="218"/>
      <c r="BU176" s="218"/>
      <c r="BV176" s="218"/>
      <c r="BW176" s="218"/>
      <c r="BX176" s="218"/>
      <c r="BY176" s="218"/>
      <c r="BZ176" s="218"/>
      <c r="CA176" s="218"/>
      <c r="CB176" s="218"/>
      <c r="CC176" s="218"/>
      <c r="CD176" s="218"/>
      <c r="CE176" s="218"/>
      <c r="CF176" s="218"/>
      <c r="CG176" s="218"/>
      <c r="CH176" s="218"/>
      <c r="CI176" s="218"/>
      <c r="CJ176" s="218"/>
      <c r="CK176" s="218"/>
      <c r="CL176" s="218"/>
      <c r="CM176" s="218"/>
      <c r="CN176" s="218"/>
      <c r="CO176" s="218"/>
      <c r="CP176" s="218"/>
      <c r="CQ176" s="218"/>
      <c r="CR176" s="218"/>
      <c r="CS176" s="218"/>
      <c r="CT176" s="218"/>
      <c r="CU176" s="218"/>
      <c r="CV176" s="218"/>
      <c r="CW176" s="218"/>
      <c r="CX176" s="218"/>
      <c r="CY176" s="218"/>
      <c r="CZ176" s="218"/>
      <c r="DA176" s="218"/>
      <c r="DB176" s="218"/>
      <c r="DC176" s="218"/>
      <c r="DD176" s="218"/>
      <c r="DE176" s="218"/>
      <c r="DF176" s="218"/>
      <c r="DG176" s="218"/>
      <c r="DH176" s="218"/>
      <c r="DI176" s="218"/>
      <c r="DJ176" s="218"/>
      <c r="DK176" s="218"/>
      <c r="DL176" s="218"/>
      <c r="DM176" s="218"/>
      <c r="DN176" s="218"/>
      <c r="DO176" s="218"/>
      <c r="DP176" s="218"/>
      <c r="DQ176" s="218"/>
      <c r="DR176" s="218"/>
      <c r="DS176" s="218"/>
      <c r="DT176" s="218"/>
      <c r="DU176" s="218"/>
      <c r="DV176" s="218"/>
      <c r="DW176" s="218"/>
      <c r="DX176" s="218"/>
      <c r="DY176" s="218"/>
      <c r="DZ176" s="218"/>
      <c r="EA176" s="218"/>
      <c r="EB176" s="218"/>
      <c r="EC176" s="218"/>
      <c r="ED176" s="218"/>
      <c r="EE176" s="218"/>
      <c r="EF176" s="218"/>
      <c r="EG176" s="218"/>
      <c r="EH176" s="218"/>
      <c r="EI176" s="218"/>
      <c r="EJ176" s="218"/>
      <c r="EK176" s="218"/>
      <c r="EL176" s="218"/>
      <c r="EM176" s="218"/>
      <c r="EN176" s="218"/>
      <c r="EO176" s="218"/>
      <c r="EP176" s="218"/>
      <c r="EQ176" s="218"/>
      <c r="ER176" s="218"/>
      <c r="ES176" s="218"/>
      <c r="ET176" s="218"/>
      <c r="EU176" s="218"/>
      <c r="EV176" s="218"/>
      <c r="EW176" s="218"/>
      <c r="EX176" s="218"/>
      <c r="EY176" s="218"/>
      <c r="EZ176" s="218"/>
      <c r="FA176" s="218"/>
      <c r="FB176" s="218"/>
      <c r="FC176" s="218"/>
      <c r="FD176" s="218"/>
      <c r="FE176" s="218"/>
      <c r="FF176" s="218"/>
      <c r="FG176" s="218"/>
      <c r="FH176" s="218"/>
      <c r="FI176" s="218"/>
      <c r="FJ176" s="218"/>
      <c r="FK176" s="218"/>
      <c r="FL176" s="218"/>
      <c r="FM176" s="218"/>
      <c r="FN176" s="218"/>
      <c r="FO176" s="218"/>
      <c r="FP176" s="218"/>
      <c r="FQ176" s="218"/>
      <c r="FR176" s="218"/>
      <c r="FS176" s="218"/>
      <c r="FT176" s="218"/>
      <c r="FU176" s="218"/>
      <c r="FV176" s="218"/>
      <c r="FW176" s="218"/>
      <c r="FX176" s="218"/>
      <c r="FY176" s="218"/>
      <c r="FZ176" s="218"/>
      <c r="GA176" s="218"/>
      <c r="GB176" s="218"/>
      <c r="GC176" s="218"/>
      <c r="GD176" s="218"/>
      <c r="GE176" s="218"/>
      <c r="GF176" s="218"/>
      <c r="GG176" s="218"/>
      <c r="GH176" s="218"/>
      <c r="GI176" s="218"/>
      <c r="GJ176" s="218"/>
      <c r="GK176" s="218"/>
      <c r="GL176" s="218"/>
      <c r="GM176" s="218"/>
      <c r="GN176" s="218"/>
      <c r="GO176" s="218"/>
      <c r="GP176" s="218"/>
      <c r="GQ176" s="218"/>
      <c r="GR176" s="218"/>
      <c r="GS176" s="218"/>
      <c r="GT176" s="218"/>
      <c r="GU176" s="218"/>
      <c r="GV176" s="218"/>
      <c r="GW176" s="218"/>
      <c r="GX176" s="218"/>
      <c r="GY176" s="218"/>
      <c r="GZ176" s="218"/>
      <c r="HA176" s="218"/>
      <c r="HB176" s="218"/>
      <c r="HC176" s="218"/>
      <c r="HD176" s="218"/>
      <c r="HE176" s="218"/>
      <c r="HF176" s="218"/>
      <c r="HG176" s="218"/>
      <c r="HH176" s="218"/>
      <c r="HI176" s="218"/>
      <c r="HJ176" s="218"/>
      <c r="HK176" s="218"/>
      <c r="HL176" s="218"/>
      <c r="HM176" s="218"/>
      <c r="HN176" s="218"/>
      <c r="HO176" s="218"/>
      <c r="HP176" s="218"/>
      <c r="HQ176" s="218"/>
      <c r="HR176" s="218"/>
      <c r="HS176" s="218"/>
      <c r="HT176" s="218"/>
      <c r="HU176" s="218"/>
      <c r="HV176" s="218"/>
      <c r="HW176" s="218"/>
      <c r="HX176" s="218"/>
      <c r="HY176" s="218"/>
      <c r="HZ176" s="218"/>
      <c r="IA176" s="218"/>
      <c r="IB176" s="218"/>
      <c r="IC176" s="218"/>
      <c r="ID176" s="218"/>
      <c r="IE176" s="218"/>
      <c r="IF176" s="218"/>
      <c r="IG176" s="218"/>
      <c r="IH176" s="218"/>
      <c r="II176" s="218"/>
      <c r="IJ176" s="218"/>
      <c r="IK176" s="218"/>
      <c r="IL176" s="218"/>
      <c r="IM176" s="218"/>
      <c r="IN176" s="218"/>
      <c r="IO176" s="218"/>
      <c r="IP176" s="218"/>
      <c r="IQ176" s="218"/>
      <c r="IR176" s="218"/>
      <c r="IS176" s="218"/>
      <c r="IT176" s="218"/>
      <c r="IU176" s="218"/>
      <c r="IV176" s="218"/>
      <c r="IW176" s="218"/>
      <c r="IX176" s="218"/>
      <c r="IY176" s="218"/>
      <c r="IZ176" s="218"/>
      <c r="JA176" s="218"/>
      <c r="JB176" s="218"/>
      <c r="JC176" s="218"/>
      <c r="JD176" s="218"/>
      <c r="JE176" s="218"/>
      <c r="JF176" s="218"/>
      <c r="JG176" s="218"/>
      <c r="JH176" s="218"/>
      <c r="JI176" s="218"/>
      <c r="JJ176" s="218"/>
      <c r="JK176" s="218"/>
      <c r="JL176" s="218"/>
      <c r="JM176" s="218"/>
      <c r="JN176" s="218"/>
      <c r="JO176" s="218"/>
      <c r="JP176" s="218"/>
      <c r="JQ176" s="218"/>
      <c r="JR176" s="218"/>
      <c r="JS176" s="218"/>
      <c r="JT176" s="218"/>
      <c r="JU176" s="218"/>
      <c r="JV176" s="218"/>
      <c r="JW176" s="218"/>
      <c r="JX176" s="218"/>
      <c r="JY176" s="218"/>
      <c r="JZ176" s="218"/>
      <c r="KA176" s="218"/>
      <c r="KB176" s="218"/>
      <c r="KC176" s="218"/>
      <c r="KD176" s="218"/>
      <c r="KE176" s="218"/>
      <c r="KF176" s="218"/>
      <c r="KG176" s="218"/>
      <c r="KH176" s="218"/>
      <c r="KI176" s="218"/>
      <c r="KJ176" s="218"/>
      <c r="KK176" s="218"/>
      <c r="KL176" s="218"/>
      <c r="KM176" s="218"/>
      <c r="KN176" s="218"/>
      <c r="KO176" s="218"/>
      <c r="KP176" s="218"/>
      <c r="KQ176" s="218"/>
      <c r="KR176" s="218"/>
      <c r="KS176" s="218"/>
      <c r="KT176" s="218"/>
      <c r="KU176" s="218"/>
      <c r="KV176" s="218"/>
      <c r="KW176" s="218"/>
      <c r="KX176" s="218"/>
      <c r="KY176" s="218"/>
      <c r="KZ176" s="218"/>
      <c r="LA176" s="218"/>
      <c r="LB176" s="218"/>
      <c r="LC176" s="218"/>
      <c r="LD176" s="218"/>
      <c r="LE176" s="218"/>
      <c r="LF176" s="218"/>
      <c r="LG176" s="218"/>
      <c r="LH176" s="218"/>
      <c r="LI176" s="218"/>
      <c r="LJ176" s="218"/>
      <c r="LK176" s="218"/>
      <c r="LL176" s="218"/>
      <c r="LM176" s="218"/>
      <c r="LN176" s="218"/>
      <c r="LO176" s="218"/>
      <c r="LP176" s="218"/>
      <c r="LQ176" s="218"/>
      <c r="LR176" s="218"/>
      <c r="LS176" s="218"/>
      <c r="LT176" s="218"/>
      <c r="LU176" s="218"/>
      <c r="LV176" s="218"/>
      <c r="LW176" s="218"/>
      <c r="LX176" s="218"/>
      <c r="LY176" s="218"/>
      <c r="LZ176" s="218"/>
      <c r="MA176" s="218"/>
      <c r="MB176" s="218"/>
      <c r="MC176" s="218"/>
      <c r="MD176" s="218"/>
      <c r="ME176" s="218"/>
      <c r="MF176" s="218"/>
      <c r="MG176" s="218"/>
      <c r="MH176" s="218"/>
      <c r="MI176" s="218"/>
      <c r="MJ176" s="218"/>
      <c r="MK176" s="218"/>
      <c r="ML176" s="218"/>
      <c r="MM176" s="218"/>
      <c r="MN176" s="218"/>
      <c r="MO176" s="218"/>
      <c r="MP176" s="218"/>
      <c r="MQ176" s="218"/>
      <c r="MR176" s="218"/>
      <c r="MS176" s="218"/>
      <c r="MT176" s="218"/>
      <c r="MU176" s="218"/>
      <c r="MV176" s="218"/>
      <c r="MW176" s="218"/>
      <c r="MX176" s="218"/>
      <c r="MY176" s="218"/>
      <c r="MZ176" s="218"/>
      <c r="NA176" s="218"/>
      <c r="NB176" s="218"/>
      <c r="NC176" s="218"/>
      <c r="ND176" s="218"/>
      <c r="NE176" s="218"/>
      <c r="NF176" s="218"/>
      <c r="NG176" s="218"/>
      <c r="NH176" s="218"/>
      <c r="NI176" s="218"/>
      <c r="NJ176" s="218"/>
      <c r="NK176" s="218"/>
      <c r="NL176" s="218"/>
      <c r="NM176" s="218"/>
      <c r="NN176" s="218"/>
      <c r="NO176" s="218"/>
      <c r="NP176" s="218"/>
      <c r="NQ176" s="218"/>
      <c r="NR176" s="218"/>
      <c r="NS176" s="218"/>
      <c r="NT176" s="218"/>
      <c r="NU176" s="218"/>
      <c r="NV176" s="218"/>
      <c r="NW176" s="218"/>
      <c r="NX176" s="218"/>
      <c r="NY176" s="218"/>
      <c r="NZ176" s="218"/>
      <c r="OA176" s="218"/>
      <c r="OB176" s="218"/>
      <c r="OC176" s="218"/>
      <c r="OD176" s="218"/>
      <c r="OE176" s="218"/>
      <c r="OF176" s="218"/>
      <c r="OG176" s="218"/>
      <c r="OH176" s="218"/>
      <c r="OI176" s="218"/>
      <c r="OJ176" s="218"/>
      <c r="OK176" s="218"/>
      <c r="OL176" s="218"/>
      <c r="OM176" s="218"/>
      <c r="ON176" s="218"/>
      <c r="OO176" s="218"/>
      <c r="OP176" s="218"/>
      <c r="OQ176" s="218"/>
      <c r="OR176" s="218"/>
      <c r="OS176" s="218"/>
      <c r="OT176" s="218"/>
      <c r="OU176" s="218"/>
      <c r="OV176" s="218"/>
      <c r="OW176" s="218"/>
      <c r="OX176" s="218"/>
      <c r="OY176" s="218"/>
      <c r="OZ176" s="218"/>
      <c r="PA176" s="218"/>
      <c r="PB176" s="218"/>
      <c r="PC176" s="218"/>
      <c r="PD176" s="218"/>
      <c r="PE176" s="218"/>
      <c r="PF176" s="218"/>
      <c r="PG176" s="218"/>
      <c r="PH176" s="218"/>
      <c r="PI176" s="218"/>
      <c r="PJ176" s="218"/>
      <c r="PK176" s="218"/>
      <c r="PL176" s="218"/>
      <c r="PM176" s="218"/>
      <c r="PN176" s="218"/>
      <c r="PO176" s="218"/>
      <c r="PP176" s="218"/>
      <c r="PQ176" s="218"/>
      <c r="PR176" s="218"/>
      <c r="PS176" s="218"/>
      <c r="PT176" s="218"/>
      <c r="PU176" s="218"/>
      <c r="PV176" s="218"/>
      <c r="PW176" s="218"/>
      <c r="PX176" s="218"/>
      <c r="PY176" s="218"/>
      <c r="PZ176" s="218"/>
      <c r="QA176" s="218"/>
      <c r="QB176" s="218"/>
      <c r="QC176" s="218"/>
      <c r="QD176" s="218"/>
      <c r="QE176" s="218"/>
      <c r="QF176" s="218"/>
      <c r="QG176" s="218"/>
      <c r="QH176" s="218"/>
      <c r="QI176" s="218"/>
      <c r="QJ176" s="218"/>
      <c r="QK176" s="218"/>
      <c r="QL176" s="218"/>
      <c r="QM176" s="218"/>
      <c r="QN176" s="218"/>
      <c r="QO176" s="218"/>
      <c r="QP176" s="218"/>
      <c r="QQ176" s="218"/>
      <c r="QR176" s="218"/>
      <c r="QS176" s="218"/>
      <c r="QT176" s="218"/>
      <c r="QU176" s="218"/>
      <c r="QV176" s="218"/>
      <c r="QW176" s="218"/>
      <c r="QX176" s="218"/>
      <c r="QY176" s="218"/>
      <c r="QZ176" s="218"/>
      <c r="RA176" s="218"/>
      <c r="RB176" s="218"/>
      <c r="RC176" s="218"/>
      <c r="RD176" s="218"/>
      <c r="RE176" s="218"/>
      <c r="RF176" s="218"/>
      <c r="RG176" s="218"/>
      <c r="RH176" s="218"/>
      <c r="RI176" s="218"/>
      <c r="RJ176" s="218"/>
      <c r="RK176" s="218"/>
      <c r="RL176" s="218"/>
      <c r="RM176" s="218"/>
      <c r="RN176" s="218"/>
      <c r="RO176" s="218"/>
      <c r="RP176" s="218"/>
      <c r="RQ176" s="218"/>
      <c r="RR176" s="218"/>
      <c r="RS176" s="218"/>
      <c r="RT176" s="218"/>
      <c r="RU176" s="218"/>
      <c r="RV176" s="218"/>
      <c r="RW176" s="218"/>
      <c r="RX176" s="218"/>
      <c r="RY176" s="218"/>
      <c r="RZ176" s="218"/>
      <c r="SA176" s="218"/>
      <c r="SB176" s="218"/>
      <c r="SC176" s="218"/>
      <c r="SD176" s="218"/>
      <c r="SE176" s="218"/>
      <c r="SF176" s="218"/>
      <c r="SG176" s="218"/>
      <c r="SH176" s="218"/>
      <c r="SI176" s="218"/>
      <c r="SJ176" s="218"/>
      <c r="SK176" s="218"/>
      <c r="SL176" s="218"/>
      <c r="SM176" s="218"/>
      <c r="SN176" s="218"/>
      <c r="SO176" s="218"/>
      <c r="SP176" s="218"/>
      <c r="SQ176" s="218"/>
      <c r="SR176" s="218"/>
      <c r="SS176" s="218"/>
      <c r="ST176" s="218"/>
      <c r="SU176" s="218"/>
      <c r="SV176" s="218"/>
      <c r="SW176" s="218"/>
      <c r="SX176" s="218"/>
      <c r="SY176" s="218"/>
      <c r="SZ176" s="218"/>
      <c r="TA176" s="218"/>
      <c r="TB176" s="218"/>
      <c r="TC176" s="218"/>
      <c r="TD176" s="218"/>
      <c r="TE176" s="218"/>
      <c r="TF176" s="218"/>
      <c r="TG176" s="218"/>
      <c r="TH176" s="218"/>
      <c r="TI176" s="218"/>
      <c r="TJ176" s="218"/>
      <c r="TK176" s="218"/>
      <c r="TL176" s="218"/>
      <c r="TM176" s="218"/>
      <c r="TN176" s="218"/>
      <c r="TO176" s="218"/>
      <c r="TP176" s="218"/>
      <c r="TQ176" s="218"/>
      <c r="TR176" s="218"/>
      <c r="TS176" s="218"/>
      <c r="TT176" s="218"/>
      <c r="TU176" s="218"/>
      <c r="TV176" s="218"/>
      <c r="TW176" s="218"/>
      <c r="TX176" s="218"/>
      <c r="TY176" s="218"/>
      <c r="TZ176" s="218"/>
      <c r="UA176" s="218"/>
      <c r="UB176" s="218"/>
      <c r="UC176" s="218"/>
      <c r="UD176" s="218"/>
      <c r="UE176" s="218"/>
      <c r="UF176" s="218"/>
      <c r="UG176" s="218"/>
      <c r="UH176" s="218"/>
      <c r="UI176" s="218"/>
      <c r="UJ176" s="218"/>
      <c r="UK176" s="218"/>
      <c r="UL176" s="218"/>
      <c r="UM176" s="218"/>
      <c r="UN176" s="218"/>
      <c r="UO176" s="218"/>
      <c r="UP176" s="218"/>
      <c r="UQ176" s="218"/>
      <c r="UR176" s="218"/>
      <c r="US176" s="218"/>
      <c r="UT176" s="218"/>
      <c r="UU176" s="218"/>
      <c r="UV176" s="218"/>
      <c r="UW176" s="218"/>
      <c r="UX176" s="218"/>
      <c r="UY176" s="218"/>
      <c r="UZ176" s="218"/>
      <c r="VA176" s="218"/>
      <c r="VB176" s="218"/>
      <c r="VC176" s="218"/>
      <c r="VD176" s="218"/>
      <c r="VE176" s="218"/>
      <c r="VF176" s="218"/>
      <c r="VG176" s="218"/>
      <c r="VH176" s="218"/>
      <c r="VI176" s="218"/>
      <c r="VJ176" s="218"/>
      <c r="VK176" s="218"/>
      <c r="VL176" s="218"/>
      <c r="VM176" s="218"/>
      <c r="VN176" s="218"/>
      <c r="VO176" s="218"/>
      <c r="VP176" s="218"/>
      <c r="VQ176" s="218"/>
      <c r="VR176" s="218"/>
      <c r="VS176" s="218"/>
      <c r="VT176" s="218"/>
      <c r="VU176" s="218"/>
      <c r="VV176" s="218"/>
      <c r="VW176" s="218"/>
      <c r="VX176" s="218"/>
      <c r="VY176" s="218"/>
      <c r="VZ176" s="218"/>
      <c r="WA176" s="218"/>
      <c r="WB176" s="218"/>
      <c r="WC176" s="218"/>
      <c r="WD176" s="218"/>
      <c r="WE176" s="218"/>
      <c r="WF176" s="218"/>
      <c r="WG176" s="218"/>
      <c r="WH176" s="218"/>
      <c r="WI176" s="218"/>
      <c r="WJ176" s="218"/>
      <c r="WK176" s="218"/>
      <c r="WL176" s="218"/>
      <c r="WM176" s="218"/>
      <c r="WN176" s="218"/>
      <c r="WO176" s="218"/>
      <c r="WP176" s="218"/>
      <c r="WQ176" s="218"/>
      <c r="WR176" s="218"/>
      <c r="WS176" s="218"/>
      <c r="WT176" s="218"/>
      <c r="WU176" s="218"/>
      <c r="WV176" s="218"/>
      <c r="WW176" s="218"/>
      <c r="WX176" s="218"/>
      <c r="WY176" s="218"/>
      <c r="WZ176" s="218"/>
      <c r="XA176" s="218"/>
      <c r="XB176" s="218"/>
      <c r="XC176" s="218"/>
      <c r="XD176" s="218"/>
      <c r="XE176" s="218"/>
      <c r="XF176" s="218"/>
      <c r="XG176" s="218"/>
      <c r="XH176" s="218"/>
      <c r="XI176" s="218"/>
      <c r="XJ176" s="218"/>
      <c r="XK176" s="218"/>
      <c r="XL176" s="218"/>
      <c r="XM176" s="218"/>
      <c r="XN176" s="218"/>
      <c r="XO176" s="218"/>
      <c r="XP176" s="218"/>
      <c r="XQ176" s="218"/>
      <c r="XR176" s="218"/>
      <c r="XS176" s="218"/>
      <c r="XT176" s="218"/>
      <c r="XU176" s="218"/>
      <c r="XV176" s="218"/>
      <c r="XW176" s="218"/>
      <c r="XX176" s="218"/>
      <c r="XY176" s="218"/>
      <c r="XZ176" s="218"/>
      <c r="YA176" s="218"/>
      <c r="YB176" s="218"/>
      <c r="YC176" s="218"/>
      <c r="YD176" s="218"/>
      <c r="YE176" s="218"/>
      <c r="YF176" s="218"/>
      <c r="YG176" s="218"/>
      <c r="YH176" s="218"/>
      <c r="YI176" s="218"/>
      <c r="YJ176" s="218"/>
      <c r="YK176" s="218"/>
      <c r="YL176" s="218"/>
      <c r="YM176" s="218"/>
      <c r="YN176" s="218"/>
      <c r="YO176" s="218"/>
      <c r="YP176" s="218"/>
      <c r="YQ176" s="218"/>
      <c r="YR176" s="218"/>
      <c r="YS176" s="218"/>
      <c r="YT176" s="218"/>
      <c r="YU176" s="218"/>
      <c r="YV176" s="218"/>
      <c r="YW176" s="218"/>
      <c r="YX176" s="218"/>
      <c r="YY176" s="218"/>
      <c r="YZ176" s="218"/>
      <c r="ZA176" s="218"/>
      <c r="ZB176" s="218"/>
      <c r="ZC176" s="218"/>
      <c r="ZD176" s="218"/>
      <c r="ZE176" s="218"/>
      <c r="ZF176" s="218"/>
      <c r="ZG176" s="218"/>
      <c r="ZH176" s="218"/>
      <c r="ZI176" s="218"/>
      <c r="ZJ176" s="218"/>
      <c r="ZK176" s="218"/>
      <c r="ZL176" s="218"/>
      <c r="ZM176" s="218"/>
      <c r="ZN176" s="218"/>
      <c r="ZO176" s="218"/>
      <c r="ZP176" s="218"/>
      <c r="ZQ176" s="218"/>
      <c r="ZR176" s="218"/>
      <c r="ZS176" s="218"/>
      <c r="ZT176" s="218"/>
      <c r="ZU176" s="218"/>
      <c r="ZV176" s="218"/>
      <c r="ZW176" s="218"/>
      <c r="ZX176" s="218"/>
      <c r="ZY176" s="218"/>
      <c r="ZZ176" s="218"/>
      <c r="AAA176" s="218"/>
      <c r="AAB176" s="218"/>
      <c r="AAC176" s="218"/>
      <c r="AAD176" s="218"/>
      <c r="AAE176" s="218"/>
      <c r="AAF176" s="218"/>
      <c r="AAG176" s="218"/>
      <c r="AAH176" s="218"/>
      <c r="AAI176" s="218"/>
      <c r="AAJ176" s="218"/>
      <c r="AAK176" s="218"/>
      <c r="AAL176" s="218"/>
      <c r="AAM176" s="218"/>
      <c r="AAN176" s="218"/>
      <c r="AAO176" s="218"/>
      <c r="AAP176" s="218"/>
      <c r="AAQ176" s="218"/>
      <c r="AAR176" s="218"/>
      <c r="AAS176" s="218"/>
      <c r="AAT176" s="218"/>
      <c r="AAU176" s="218"/>
      <c r="AAV176" s="218"/>
      <c r="AAW176" s="218"/>
      <c r="AAX176" s="218"/>
      <c r="AAY176" s="218"/>
      <c r="AAZ176" s="218"/>
      <c r="ABA176" s="218"/>
      <c r="ABB176" s="218"/>
      <c r="ABC176" s="218"/>
      <c r="ABD176" s="218"/>
      <c r="ABE176" s="218"/>
      <c r="ABF176" s="218"/>
      <c r="ABG176" s="218"/>
      <c r="ABH176" s="218"/>
      <c r="ABI176" s="218"/>
      <c r="ABJ176" s="218"/>
      <c r="ABK176" s="218"/>
      <c r="ABL176" s="218"/>
      <c r="ABM176" s="218"/>
      <c r="ABN176" s="218"/>
      <c r="ABO176" s="218"/>
      <c r="ABP176" s="218"/>
      <c r="ABQ176" s="218"/>
      <c r="ABR176" s="218"/>
      <c r="ABS176" s="218"/>
      <c r="ABT176" s="218"/>
      <c r="ABU176" s="218"/>
      <c r="ABV176" s="218"/>
      <c r="ABW176" s="218"/>
      <c r="ABX176" s="218"/>
      <c r="ABY176" s="218"/>
      <c r="ABZ176" s="218"/>
      <c r="ACA176" s="218"/>
      <c r="ACB176" s="218"/>
      <c r="ACC176" s="218"/>
      <c r="ACD176" s="218"/>
      <c r="ACE176" s="218"/>
      <c r="ACF176" s="218"/>
      <c r="ACG176" s="218"/>
      <c r="ACH176" s="218"/>
      <c r="ACI176" s="218"/>
      <c r="ACJ176" s="218"/>
      <c r="ACK176" s="218"/>
      <c r="ACL176" s="218"/>
      <c r="ACM176" s="218"/>
      <c r="ACN176" s="218"/>
      <c r="ACO176" s="218"/>
      <c r="ACP176" s="218"/>
      <c r="ACQ176" s="218"/>
      <c r="ACR176" s="218"/>
      <c r="ACS176" s="218"/>
      <c r="ACT176" s="218"/>
      <c r="ACU176" s="218"/>
      <c r="ACV176" s="218"/>
      <c r="ACW176" s="218"/>
      <c r="ACX176" s="218"/>
      <c r="ACY176" s="218"/>
      <c r="ACZ176" s="218"/>
      <c r="ADA176" s="218"/>
      <c r="ADB176" s="218"/>
      <c r="ADC176" s="218"/>
      <c r="ADD176" s="218"/>
      <c r="ADE176" s="218"/>
      <c r="ADF176" s="218"/>
      <c r="ADG176" s="218"/>
      <c r="ADH176" s="218"/>
      <c r="ADI176" s="218"/>
      <c r="ADJ176" s="218"/>
      <c r="ADK176" s="218"/>
      <c r="ADL176" s="218"/>
      <c r="ADM176" s="218"/>
      <c r="ADN176" s="218"/>
      <c r="ADO176" s="218"/>
      <c r="ADP176" s="218"/>
      <c r="ADQ176" s="218"/>
      <c r="ADR176" s="218"/>
      <c r="ADS176" s="218"/>
      <c r="ADT176" s="218"/>
      <c r="ADU176" s="218"/>
      <c r="ADV176" s="218"/>
      <c r="ADW176" s="218"/>
      <c r="ADX176" s="218"/>
      <c r="ADY176" s="218"/>
      <c r="ADZ176" s="218"/>
      <c r="AEA176" s="218"/>
      <c r="AEB176" s="218"/>
      <c r="AEC176" s="218"/>
      <c r="AED176" s="218"/>
      <c r="AEE176" s="218"/>
      <c r="AEF176" s="218"/>
      <c r="AEG176" s="218"/>
      <c r="AEH176" s="218"/>
      <c r="AEI176" s="218"/>
      <c r="AEJ176" s="218"/>
      <c r="AEK176" s="218"/>
      <c r="AEL176" s="218"/>
      <c r="AEM176" s="218"/>
      <c r="AEN176" s="218"/>
      <c r="AEO176" s="218"/>
      <c r="AEP176" s="218"/>
      <c r="AEQ176" s="218"/>
      <c r="AER176" s="218"/>
      <c r="AES176" s="218"/>
      <c r="AET176" s="218"/>
      <c r="AEU176" s="218"/>
      <c r="AEV176" s="218"/>
      <c r="AEW176" s="218"/>
      <c r="AEX176" s="218"/>
      <c r="AEY176" s="218"/>
      <c r="AEZ176" s="218"/>
      <c r="AFA176" s="218"/>
      <c r="AFB176" s="218"/>
      <c r="AFC176" s="218"/>
      <c r="AFD176" s="218"/>
      <c r="AFE176" s="218"/>
      <c r="AFF176" s="218"/>
      <c r="AFG176" s="218"/>
      <c r="AFH176" s="218"/>
      <c r="AFI176" s="218"/>
      <c r="AFJ176" s="218"/>
      <c r="AFK176" s="218"/>
      <c r="AFL176" s="218"/>
      <c r="AFM176" s="218"/>
      <c r="AFN176" s="218"/>
      <c r="AFO176" s="218"/>
      <c r="AFP176" s="218"/>
      <c r="AFQ176" s="218"/>
      <c r="AFR176" s="218"/>
      <c r="AFS176" s="218"/>
      <c r="AFT176" s="218"/>
      <c r="AFU176" s="218"/>
      <c r="AFV176" s="218"/>
      <c r="AFW176" s="218"/>
      <c r="AFX176" s="218"/>
      <c r="AFY176" s="218"/>
      <c r="AFZ176" s="218"/>
      <c r="AGA176" s="218"/>
      <c r="AGB176" s="218"/>
      <c r="AGC176" s="218"/>
      <c r="AGD176" s="218"/>
      <c r="AGE176" s="218"/>
      <c r="AGF176" s="218"/>
      <c r="AGG176" s="218"/>
      <c r="AGH176" s="218"/>
      <c r="AGI176" s="218"/>
      <c r="AGJ176" s="218"/>
      <c r="AGK176" s="218"/>
      <c r="AGL176" s="218"/>
      <c r="AGM176" s="218"/>
      <c r="AGN176" s="218"/>
      <c r="AGO176" s="218"/>
      <c r="AGP176" s="218"/>
      <c r="AGQ176" s="218"/>
      <c r="AGR176" s="218"/>
      <c r="AGS176" s="218"/>
      <c r="AGT176" s="218"/>
      <c r="AGU176" s="218"/>
      <c r="AGV176" s="218"/>
      <c r="AGW176" s="218"/>
      <c r="AGX176" s="218"/>
      <c r="AGY176" s="218"/>
      <c r="AGZ176" s="218"/>
      <c r="AHA176" s="218"/>
      <c r="AHB176" s="218"/>
      <c r="AHC176" s="218"/>
      <c r="AHD176" s="218"/>
      <c r="AHE176" s="218"/>
      <c r="AHF176" s="218"/>
      <c r="AHG176" s="218"/>
      <c r="AHH176" s="218"/>
      <c r="AHI176" s="218"/>
      <c r="AHJ176" s="218"/>
      <c r="AHK176" s="218"/>
      <c r="AHL176" s="218"/>
      <c r="AHM176" s="218"/>
      <c r="AHN176" s="218"/>
      <c r="AHO176" s="218"/>
      <c r="AHP176" s="218"/>
      <c r="AHQ176" s="218"/>
      <c r="AHR176" s="218"/>
      <c r="AHS176" s="218"/>
      <c r="AHT176" s="218"/>
      <c r="AHU176" s="218"/>
      <c r="AHV176" s="218"/>
      <c r="AHW176" s="218"/>
      <c r="AHX176" s="218"/>
      <c r="AHY176" s="218"/>
      <c r="AHZ176" s="218"/>
      <c r="AIA176" s="218"/>
      <c r="AIB176" s="218"/>
      <c r="AIC176" s="218"/>
      <c r="AID176" s="218"/>
      <c r="AIE176" s="218"/>
      <c r="AIF176" s="218"/>
      <c r="AIG176" s="218"/>
      <c r="AIH176" s="218"/>
      <c r="AII176" s="218"/>
      <c r="AIJ176" s="218"/>
      <c r="AIK176" s="218"/>
      <c r="AIL176" s="218"/>
      <c r="AIM176" s="218"/>
      <c r="AIN176" s="218"/>
      <c r="AIO176" s="218"/>
      <c r="AIP176" s="218"/>
      <c r="AIQ176" s="218"/>
      <c r="AIR176" s="218"/>
      <c r="AIS176" s="218"/>
      <c r="AIT176" s="218"/>
      <c r="AIU176" s="218"/>
      <c r="AIV176" s="218"/>
      <c r="AIW176" s="218"/>
      <c r="AIX176" s="218"/>
      <c r="AIY176" s="218"/>
      <c r="AIZ176" s="218"/>
      <c r="AJA176" s="218"/>
      <c r="AJB176" s="218"/>
      <c r="AJC176" s="218"/>
      <c r="AJD176" s="218"/>
      <c r="AJE176" s="218"/>
      <c r="AJF176" s="218"/>
      <c r="AJG176" s="218"/>
      <c r="AJH176" s="218"/>
      <c r="AJI176" s="218"/>
      <c r="AJJ176" s="218"/>
      <c r="AJK176" s="218"/>
      <c r="AJL176" s="218"/>
      <c r="AJM176" s="218"/>
      <c r="AJN176" s="218"/>
      <c r="AJO176" s="218"/>
      <c r="AJP176" s="218"/>
      <c r="AJQ176" s="218"/>
      <c r="AJR176" s="218"/>
      <c r="AJS176" s="218"/>
      <c r="AJT176" s="218"/>
      <c r="AJU176" s="218"/>
      <c r="AJV176" s="218"/>
      <c r="AJW176" s="218"/>
      <c r="AJX176" s="218"/>
      <c r="AJY176" s="218"/>
      <c r="AJZ176" s="218"/>
      <c r="AKA176" s="218"/>
      <c r="AKB176" s="218"/>
      <c r="AKC176" s="218"/>
      <c r="AKD176" s="218"/>
      <c r="AKE176" s="218"/>
      <c r="AKF176" s="218"/>
      <c r="AKG176" s="218"/>
      <c r="AKH176" s="218"/>
      <c r="AKI176" s="218"/>
      <c r="AKJ176" s="218"/>
      <c r="AKK176" s="218"/>
      <c r="AKL176" s="218"/>
      <c r="AKM176" s="218"/>
      <c r="AKN176" s="218"/>
      <c r="AKO176" s="218"/>
      <c r="AKP176" s="218"/>
      <c r="AKQ176" s="218"/>
      <c r="AKR176" s="218"/>
      <c r="AKS176" s="218"/>
      <c r="AKT176" s="218"/>
      <c r="AKU176" s="218"/>
      <c r="AKV176" s="218"/>
      <c r="AKW176" s="218"/>
      <c r="AKX176" s="218"/>
      <c r="AKY176" s="218"/>
      <c r="AKZ176" s="218"/>
      <c r="ALA176" s="218"/>
      <c r="ALB176" s="218"/>
      <c r="ALC176" s="218"/>
      <c r="ALD176" s="218"/>
      <c r="ALE176" s="218"/>
      <c r="ALF176" s="218"/>
      <c r="ALG176" s="218"/>
      <c r="ALH176" s="218"/>
      <c r="ALI176" s="218"/>
      <c r="ALJ176" s="218"/>
      <c r="ALK176" s="218"/>
      <c r="ALL176" s="218"/>
      <c r="ALM176" s="218"/>
      <c r="ALN176" s="218"/>
      <c r="ALO176" s="218"/>
      <c r="ALP176" s="218"/>
      <c r="ALQ176" s="218"/>
      <c r="ALR176" s="218"/>
      <c r="ALS176" s="218"/>
      <c r="ALT176" s="218"/>
      <c r="ALU176" s="218"/>
      <c r="ALV176" s="218"/>
      <c r="ALW176" s="218"/>
      <c r="ALX176" s="218"/>
      <c r="ALY176" s="218"/>
      <c r="ALZ176" s="218"/>
      <c r="AMA176" s="218"/>
      <c r="AMB176" s="218"/>
      <c r="AMC176" s="218"/>
      <c r="AMD176" s="218"/>
      <c r="AME176" s="218"/>
      <c r="AMF176" s="218"/>
      <c r="AMG176" s="218"/>
      <c r="AMH176" s="218"/>
      <c r="AMI176" s="218"/>
      <c r="AMJ176" s="218"/>
      <c r="AMK176" s="218"/>
      <c r="AML176" s="218"/>
      <c r="AMM176" s="218"/>
      <c r="AMN176" s="218"/>
      <c r="AMO176" s="218"/>
      <c r="AMP176" s="218"/>
      <c r="AMQ176" s="218"/>
      <c r="AMR176" s="218"/>
      <c r="AMS176" s="218"/>
      <c r="AMT176" s="218"/>
      <c r="AMU176" s="218"/>
      <c r="AMV176" s="218"/>
      <c r="AMW176" s="218"/>
      <c r="AMX176" s="218"/>
      <c r="AMY176" s="218"/>
      <c r="AMZ176" s="218"/>
      <c r="ANA176" s="218"/>
      <c r="ANB176" s="218"/>
      <c r="ANC176" s="218"/>
      <c r="AND176" s="218"/>
      <c r="ANE176" s="218"/>
      <c r="ANF176" s="218"/>
      <c r="ANG176" s="218"/>
      <c r="ANH176" s="218"/>
      <c r="ANI176" s="218"/>
      <c r="ANJ176" s="218"/>
      <c r="ANK176" s="218"/>
      <c r="ANL176" s="218"/>
      <c r="ANM176" s="218"/>
      <c r="ANN176" s="218"/>
      <c r="ANO176" s="218"/>
      <c r="ANP176" s="218"/>
      <c r="ANQ176" s="218"/>
      <c r="ANR176" s="218"/>
      <c r="ANS176" s="218"/>
      <c r="ANT176" s="218"/>
      <c r="ANU176" s="218"/>
      <c r="ANV176" s="218"/>
      <c r="ANW176" s="218"/>
      <c r="ANX176" s="218"/>
      <c r="ANY176" s="218"/>
      <c r="ANZ176" s="218"/>
      <c r="AOA176" s="218"/>
      <c r="AOB176" s="218"/>
      <c r="AOC176" s="218"/>
      <c r="AOD176" s="218"/>
      <c r="AOE176" s="218"/>
      <c r="AOF176" s="218"/>
      <c r="AOG176" s="218"/>
      <c r="AOH176" s="218"/>
      <c r="AOI176" s="218"/>
      <c r="AOJ176" s="218"/>
      <c r="AOK176" s="218"/>
      <c r="AOL176" s="218"/>
      <c r="AOM176" s="218"/>
      <c r="AON176" s="218"/>
      <c r="AOO176" s="218"/>
      <c r="AOP176" s="218"/>
      <c r="AOQ176" s="218"/>
      <c r="AOR176" s="218"/>
      <c r="AOS176" s="218"/>
      <c r="AOT176" s="218"/>
      <c r="AOU176" s="218"/>
      <c r="AOV176" s="218"/>
      <c r="AOW176" s="218"/>
      <c r="AOX176" s="218"/>
      <c r="AOY176" s="218"/>
      <c r="AOZ176" s="218"/>
      <c r="APA176" s="218"/>
      <c r="APB176" s="218"/>
      <c r="APC176" s="218"/>
      <c r="APD176" s="218"/>
      <c r="APE176" s="218"/>
      <c r="APF176" s="218"/>
      <c r="APG176" s="218"/>
      <c r="APH176" s="218"/>
      <c r="API176" s="218"/>
      <c r="APJ176" s="218"/>
      <c r="APK176" s="218"/>
      <c r="APL176" s="218"/>
      <c r="APM176" s="218"/>
      <c r="APN176" s="218"/>
      <c r="APO176" s="218"/>
      <c r="APP176" s="218"/>
      <c r="APQ176" s="218"/>
      <c r="APR176" s="218"/>
      <c r="APS176" s="218"/>
      <c r="APT176" s="218"/>
      <c r="APU176" s="218"/>
      <c r="APV176" s="218"/>
      <c r="APW176" s="218"/>
      <c r="APX176" s="218"/>
      <c r="APY176" s="218"/>
      <c r="APZ176" s="218"/>
      <c r="AQA176" s="218"/>
      <c r="AQB176" s="218"/>
      <c r="AQC176" s="218"/>
      <c r="AQD176" s="218"/>
      <c r="AQE176" s="218"/>
      <c r="AQF176" s="218"/>
      <c r="AQG176" s="218"/>
      <c r="AQH176" s="218"/>
      <c r="AQI176" s="218"/>
      <c r="AQJ176" s="218"/>
      <c r="AQK176" s="218"/>
      <c r="AQL176" s="218"/>
      <c r="AQM176" s="218"/>
      <c r="AQN176" s="218"/>
      <c r="AQO176" s="218"/>
      <c r="AQP176" s="218"/>
      <c r="AQQ176" s="218"/>
      <c r="AQR176" s="218"/>
      <c r="AQS176" s="218"/>
      <c r="AQT176" s="218"/>
      <c r="AQU176" s="218"/>
      <c r="AQV176" s="218"/>
      <c r="AQW176" s="218"/>
      <c r="AQX176" s="218"/>
      <c r="AQY176" s="218"/>
      <c r="AQZ176" s="218"/>
      <c r="ARA176" s="218"/>
      <c r="ARB176" s="218"/>
      <c r="ARC176" s="218"/>
      <c r="ARD176" s="218"/>
      <c r="ARE176" s="218"/>
      <c r="ARF176" s="218"/>
      <c r="ARG176" s="218"/>
      <c r="ARH176" s="218"/>
      <c r="ARI176" s="218"/>
      <c r="ARJ176" s="218"/>
      <c r="ARK176" s="218"/>
      <c r="ARL176" s="218"/>
      <c r="ARM176" s="218"/>
      <c r="ARN176" s="218"/>
      <c r="ARO176" s="218"/>
      <c r="ARP176" s="218"/>
      <c r="ARQ176" s="218"/>
      <c r="ARR176" s="218"/>
      <c r="ARS176" s="218"/>
      <c r="ART176" s="218"/>
      <c r="ARU176" s="218"/>
      <c r="ARV176" s="218"/>
      <c r="ARW176" s="218"/>
      <c r="ARX176" s="218"/>
      <c r="ARY176" s="218"/>
      <c r="ARZ176" s="218"/>
      <c r="ASA176" s="218"/>
      <c r="ASB176" s="218"/>
      <c r="ASC176" s="218"/>
      <c r="ASD176" s="218"/>
      <c r="ASE176" s="218"/>
      <c r="ASF176" s="218"/>
      <c r="ASG176" s="218"/>
      <c r="ASH176" s="218"/>
      <c r="ASI176" s="218"/>
      <c r="ASJ176" s="218"/>
      <c r="ASK176" s="218"/>
      <c r="ASL176" s="218"/>
      <c r="ASM176" s="218"/>
      <c r="ASN176" s="218"/>
      <c r="ASO176" s="218"/>
      <c r="ASP176" s="218"/>
      <c r="ASQ176" s="218"/>
      <c r="ASR176" s="218"/>
      <c r="ASS176" s="218"/>
      <c r="AST176" s="218"/>
      <c r="ASU176" s="218"/>
      <c r="ASV176" s="218"/>
      <c r="ASW176" s="218"/>
      <c r="ASX176" s="218"/>
      <c r="ASY176" s="218"/>
      <c r="ASZ176" s="218"/>
      <c r="ATA176" s="218"/>
      <c r="ATB176" s="218"/>
      <c r="ATC176" s="218"/>
      <c r="ATD176" s="218"/>
      <c r="ATE176" s="218"/>
      <c r="ATF176" s="218"/>
      <c r="ATG176" s="218"/>
      <c r="ATH176" s="218"/>
      <c r="ATI176" s="218"/>
      <c r="ATJ176" s="218"/>
      <c r="ATK176" s="218"/>
      <c r="ATL176" s="218"/>
      <c r="ATM176" s="218"/>
      <c r="ATN176" s="218"/>
      <c r="ATO176" s="218"/>
      <c r="ATP176" s="218"/>
      <c r="ATQ176" s="218"/>
      <c r="ATR176" s="218"/>
      <c r="ATS176" s="218"/>
      <c r="ATT176" s="218"/>
      <c r="ATU176" s="218"/>
      <c r="ATV176" s="218"/>
      <c r="ATW176" s="218"/>
      <c r="ATX176" s="218"/>
      <c r="ATY176" s="218"/>
      <c r="ATZ176" s="218"/>
      <c r="AUA176" s="218"/>
      <c r="AUB176" s="218"/>
      <c r="AUC176" s="218"/>
      <c r="AUD176" s="218"/>
      <c r="AUE176" s="218"/>
      <c r="AUF176" s="218"/>
      <c r="AUG176" s="218"/>
      <c r="AUH176" s="218"/>
      <c r="AUI176" s="218"/>
      <c r="AUJ176" s="218"/>
      <c r="AUK176" s="218"/>
      <c r="AUL176" s="218"/>
      <c r="AUM176" s="218"/>
      <c r="AUN176" s="218"/>
      <c r="AUO176" s="218"/>
      <c r="AUP176" s="218"/>
      <c r="AUQ176" s="218"/>
      <c r="AUR176" s="218"/>
      <c r="AUS176" s="218"/>
      <c r="AUT176" s="218"/>
      <c r="AUU176" s="218"/>
      <c r="AUV176" s="218"/>
      <c r="AUW176" s="218"/>
      <c r="AUX176" s="218"/>
      <c r="AUY176" s="218"/>
      <c r="AUZ176" s="218"/>
      <c r="AVA176" s="218"/>
      <c r="AVB176" s="218"/>
      <c r="AVC176" s="218"/>
      <c r="AVD176" s="218"/>
      <c r="AVE176" s="218"/>
      <c r="AVF176" s="218"/>
      <c r="AVG176" s="218"/>
      <c r="AVH176" s="218"/>
      <c r="AVI176" s="218"/>
      <c r="AVJ176" s="218"/>
      <c r="AVK176" s="218"/>
      <c r="AVL176" s="218"/>
      <c r="AVM176" s="218"/>
      <c r="AVN176" s="218"/>
      <c r="AVO176" s="218"/>
      <c r="AVP176" s="218"/>
      <c r="AVQ176" s="218"/>
      <c r="AVR176" s="218"/>
      <c r="AVS176" s="218"/>
      <c r="AVT176" s="218"/>
      <c r="AVU176" s="218"/>
      <c r="AVV176" s="218"/>
      <c r="AVW176" s="218"/>
      <c r="AVX176" s="218"/>
      <c r="AVY176" s="218"/>
      <c r="AVZ176" s="218"/>
      <c r="AWA176" s="218"/>
      <c r="AWB176" s="218"/>
      <c r="AWC176" s="218"/>
      <c r="AWD176" s="218"/>
      <c r="AWE176" s="218"/>
      <c r="AWF176" s="218"/>
      <c r="AWG176" s="218"/>
      <c r="AWH176" s="218"/>
      <c r="AWI176" s="218"/>
      <c r="AWJ176" s="218"/>
      <c r="AWK176" s="218"/>
      <c r="AWL176" s="218"/>
      <c r="AWM176" s="218"/>
      <c r="AWN176" s="218"/>
      <c r="AWO176" s="218"/>
      <c r="AWP176" s="218"/>
      <c r="AWQ176" s="218"/>
      <c r="AWR176" s="218"/>
      <c r="AWS176" s="218"/>
      <c r="AWT176" s="218"/>
      <c r="AWU176" s="218"/>
      <c r="AWV176" s="218"/>
      <c r="AWW176" s="218"/>
      <c r="AWX176" s="218"/>
      <c r="AWY176" s="218"/>
      <c r="AWZ176" s="218"/>
      <c r="AXA176" s="218"/>
      <c r="AXB176" s="218"/>
      <c r="AXC176" s="218"/>
      <c r="AXD176" s="218"/>
      <c r="AXE176" s="218"/>
      <c r="AXF176" s="218"/>
      <c r="AXG176" s="218"/>
      <c r="AXH176" s="218"/>
      <c r="AXI176" s="218"/>
      <c r="AXJ176" s="218"/>
      <c r="AXK176" s="218"/>
      <c r="AXL176" s="218"/>
      <c r="AXM176" s="218"/>
      <c r="AXN176" s="218"/>
      <c r="AXO176" s="218"/>
      <c r="AXP176" s="218"/>
      <c r="AXQ176" s="218"/>
      <c r="AXR176" s="218"/>
      <c r="AXS176" s="218"/>
      <c r="AXT176" s="218"/>
      <c r="AXU176" s="218"/>
      <c r="AXV176" s="218"/>
      <c r="AXW176" s="218"/>
      <c r="AXX176" s="218"/>
      <c r="AXY176" s="218"/>
      <c r="AXZ176" s="218"/>
      <c r="AYA176" s="218"/>
      <c r="AYB176" s="218"/>
      <c r="AYC176" s="218"/>
      <c r="AYD176" s="218"/>
      <c r="AYE176" s="218"/>
      <c r="AYF176" s="218"/>
      <c r="AYG176" s="218"/>
      <c r="AYH176" s="218"/>
      <c r="AYI176" s="218"/>
      <c r="AYJ176" s="218"/>
      <c r="AYK176" s="218"/>
      <c r="AYL176" s="218"/>
      <c r="AYM176" s="218"/>
      <c r="AYN176" s="218"/>
      <c r="AYO176" s="218"/>
      <c r="AYP176" s="218"/>
      <c r="AYQ176" s="218"/>
      <c r="AYR176" s="218"/>
      <c r="AYS176" s="218"/>
      <c r="AYT176" s="218"/>
      <c r="AYU176" s="218"/>
      <c r="AYV176" s="218"/>
      <c r="AYW176" s="218"/>
      <c r="AYX176" s="218"/>
      <c r="AYY176" s="218"/>
      <c r="AYZ176" s="218"/>
      <c r="AZA176" s="218"/>
      <c r="AZB176" s="218"/>
      <c r="AZC176" s="218"/>
      <c r="AZD176" s="218"/>
      <c r="AZE176" s="218"/>
      <c r="AZF176" s="218"/>
      <c r="AZG176" s="218"/>
      <c r="AZH176" s="218"/>
      <c r="AZI176" s="218"/>
      <c r="AZJ176" s="218"/>
      <c r="AZK176" s="218"/>
      <c r="AZL176" s="218"/>
      <c r="AZM176" s="218"/>
      <c r="AZN176" s="218"/>
      <c r="AZO176" s="218"/>
      <c r="AZP176" s="218"/>
      <c r="AZQ176" s="218"/>
      <c r="AZR176" s="218"/>
      <c r="AZS176" s="218"/>
      <c r="AZT176" s="218"/>
      <c r="AZU176" s="218"/>
      <c r="AZV176" s="218"/>
      <c r="AZW176" s="218"/>
      <c r="AZX176" s="218"/>
      <c r="AZY176" s="218"/>
      <c r="AZZ176" s="218"/>
      <c r="BAA176" s="218"/>
      <c r="BAB176" s="218"/>
      <c r="BAC176" s="218"/>
      <c r="BAD176" s="218"/>
      <c r="BAE176" s="218"/>
      <c r="BAF176" s="218"/>
      <c r="BAG176" s="218"/>
      <c r="BAH176" s="218"/>
      <c r="BAI176" s="218"/>
      <c r="BAJ176" s="218"/>
      <c r="BAK176" s="218"/>
      <c r="BAL176" s="218"/>
      <c r="BAM176" s="218"/>
      <c r="BAN176" s="218"/>
      <c r="BAO176" s="218"/>
      <c r="BAP176" s="218"/>
      <c r="BAQ176" s="218"/>
      <c r="BAR176" s="218"/>
      <c r="BAS176" s="218"/>
      <c r="BAT176" s="218"/>
      <c r="BAU176" s="218"/>
      <c r="BAV176" s="218"/>
      <c r="BAW176" s="218"/>
      <c r="BAX176" s="218"/>
      <c r="BAY176" s="218"/>
      <c r="BAZ176" s="218"/>
      <c r="BBA176" s="218"/>
      <c r="BBB176" s="218"/>
      <c r="BBC176" s="218"/>
      <c r="BBD176" s="218"/>
      <c r="BBE176" s="218"/>
      <c r="BBF176" s="218"/>
      <c r="BBG176" s="218"/>
      <c r="BBH176" s="218"/>
      <c r="BBI176" s="218"/>
      <c r="BBJ176" s="218"/>
      <c r="BBK176" s="218"/>
      <c r="BBL176" s="218"/>
      <c r="BBM176" s="218"/>
      <c r="BBN176" s="218"/>
      <c r="BBO176" s="218"/>
      <c r="BBP176" s="218"/>
      <c r="BBQ176" s="218"/>
      <c r="BBR176" s="218"/>
      <c r="BBS176" s="218"/>
      <c r="BBT176" s="218"/>
      <c r="BBU176" s="218"/>
      <c r="BBV176" s="218"/>
      <c r="BBW176" s="218"/>
      <c r="BBX176" s="218"/>
      <c r="BBY176" s="218"/>
      <c r="BBZ176" s="218"/>
      <c r="BCA176" s="218"/>
      <c r="BCB176" s="218"/>
      <c r="BCC176" s="218"/>
      <c r="BCD176" s="218"/>
      <c r="BCE176" s="218"/>
      <c r="BCF176" s="218"/>
      <c r="BCG176" s="218"/>
      <c r="BCH176" s="218"/>
      <c r="BCI176" s="218"/>
      <c r="BCJ176" s="218"/>
      <c r="BCK176" s="218"/>
      <c r="BCL176" s="218"/>
      <c r="BCM176" s="218"/>
      <c r="BCN176" s="218"/>
      <c r="BCO176" s="218"/>
      <c r="BCP176" s="218"/>
      <c r="BCQ176" s="218"/>
      <c r="BCR176" s="218"/>
      <c r="BCS176" s="218"/>
      <c r="BCT176" s="218"/>
      <c r="BCU176" s="218"/>
      <c r="BCV176" s="218"/>
      <c r="BCW176" s="218"/>
      <c r="BCX176" s="218"/>
      <c r="BCY176" s="218"/>
      <c r="BCZ176" s="218"/>
      <c r="BDA176" s="218"/>
      <c r="BDB176" s="218"/>
      <c r="BDC176" s="218"/>
      <c r="BDD176" s="218"/>
      <c r="BDE176" s="218"/>
      <c r="BDF176" s="218"/>
      <c r="BDG176" s="218"/>
      <c r="BDH176" s="218"/>
      <c r="BDI176" s="218"/>
      <c r="BDJ176" s="218"/>
      <c r="BDK176" s="218"/>
      <c r="BDL176" s="218"/>
      <c r="BDM176" s="218"/>
      <c r="BDN176" s="218"/>
      <c r="BDO176" s="218"/>
      <c r="BDP176" s="218"/>
      <c r="BDQ176" s="218"/>
      <c r="BDR176" s="218"/>
      <c r="BDS176" s="218"/>
      <c r="BDT176" s="218"/>
      <c r="BDU176" s="218"/>
      <c r="BDV176" s="218"/>
      <c r="BDW176" s="218"/>
      <c r="BDX176" s="218"/>
      <c r="BDY176" s="218"/>
      <c r="BDZ176" s="218"/>
      <c r="BEA176" s="218"/>
      <c r="BEB176" s="218"/>
      <c r="BEC176" s="218"/>
      <c r="BED176" s="218"/>
      <c r="BEE176" s="218"/>
      <c r="BEF176" s="218"/>
      <c r="BEG176" s="218"/>
      <c r="BEH176" s="218"/>
      <c r="BEI176" s="218"/>
      <c r="BEJ176" s="218"/>
      <c r="BEK176" s="218"/>
      <c r="BEL176" s="218"/>
      <c r="BEM176" s="218"/>
      <c r="BEN176" s="218"/>
      <c r="BEO176" s="218"/>
      <c r="BEP176" s="218"/>
      <c r="BEQ176" s="218"/>
      <c r="BER176" s="218"/>
      <c r="BES176" s="218"/>
      <c r="BET176" s="218"/>
      <c r="BEU176" s="218"/>
      <c r="BEV176" s="218"/>
      <c r="BEW176" s="218"/>
      <c r="BEX176" s="218"/>
      <c r="BEY176" s="218"/>
      <c r="BEZ176" s="218"/>
      <c r="BFA176" s="218"/>
      <c r="BFB176" s="218"/>
      <c r="BFC176" s="218"/>
      <c r="BFD176" s="218"/>
      <c r="BFE176" s="218"/>
      <c r="BFF176" s="218"/>
      <c r="BFG176" s="218"/>
      <c r="BFH176" s="218"/>
      <c r="BFI176" s="218"/>
      <c r="BFJ176" s="218"/>
      <c r="BFK176" s="218"/>
      <c r="BFL176" s="218"/>
      <c r="BFM176" s="218"/>
      <c r="BFN176" s="218"/>
      <c r="BFO176" s="218"/>
      <c r="BFP176" s="218"/>
      <c r="BFQ176" s="218"/>
      <c r="BFR176" s="218"/>
      <c r="BFS176" s="218"/>
      <c r="BFT176" s="218"/>
      <c r="BFU176" s="218"/>
      <c r="BFV176" s="218"/>
      <c r="BFW176" s="218"/>
      <c r="BFX176" s="218"/>
      <c r="BFY176" s="218"/>
      <c r="BFZ176" s="218"/>
      <c r="BGA176" s="218"/>
      <c r="BGB176" s="218"/>
      <c r="BGC176" s="218"/>
      <c r="BGD176" s="218"/>
      <c r="BGE176" s="218"/>
      <c r="BGF176" s="218"/>
      <c r="BGG176" s="218"/>
      <c r="BGH176" s="218"/>
      <c r="BGI176" s="218"/>
      <c r="BGJ176" s="218"/>
      <c r="BGK176" s="218"/>
      <c r="BGL176" s="218"/>
      <c r="BGM176" s="218"/>
      <c r="BGN176" s="218"/>
      <c r="BGO176" s="218"/>
      <c r="BGP176" s="218"/>
      <c r="BGQ176" s="218"/>
      <c r="BGR176" s="218"/>
      <c r="BGS176" s="218"/>
      <c r="BGT176" s="218"/>
      <c r="BGU176" s="218"/>
      <c r="BGV176" s="218"/>
      <c r="BGW176" s="218"/>
      <c r="BGX176" s="218"/>
      <c r="BGY176" s="218"/>
      <c r="BGZ176" s="218"/>
      <c r="BHA176" s="218"/>
      <c r="BHB176" s="218"/>
      <c r="BHC176" s="218"/>
      <c r="BHD176" s="218"/>
      <c r="BHE176" s="218"/>
      <c r="BHF176" s="218"/>
      <c r="BHG176" s="218"/>
      <c r="BHH176" s="218"/>
      <c r="BHI176" s="218"/>
      <c r="BHJ176" s="218"/>
      <c r="BHK176" s="218"/>
      <c r="BHL176" s="218"/>
      <c r="BHM176" s="218"/>
      <c r="BHN176" s="218"/>
      <c r="BHO176" s="218"/>
      <c r="BHP176" s="218"/>
      <c r="BHQ176" s="218"/>
      <c r="BHR176" s="218"/>
      <c r="BHS176" s="218"/>
      <c r="BHT176" s="218"/>
      <c r="BHU176" s="218"/>
      <c r="BHV176" s="218"/>
      <c r="BHW176" s="218"/>
      <c r="BHX176" s="218"/>
      <c r="BHY176" s="218"/>
      <c r="BHZ176" s="218"/>
      <c r="BIA176" s="218"/>
      <c r="BIB176" s="218"/>
      <c r="BIC176" s="218"/>
      <c r="BID176" s="218"/>
      <c r="BIE176" s="218"/>
      <c r="BIF176" s="218"/>
      <c r="BIG176" s="218"/>
      <c r="BIH176" s="218"/>
      <c r="BII176" s="218"/>
      <c r="BIJ176" s="218"/>
      <c r="BIK176" s="218"/>
      <c r="BIL176" s="218"/>
      <c r="BIM176" s="218"/>
      <c r="BIN176" s="218"/>
      <c r="BIO176" s="218"/>
      <c r="BIP176" s="218"/>
      <c r="BIQ176" s="218"/>
      <c r="BIR176" s="218"/>
      <c r="BIS176" s="218"/>
      <c r="BIT176" s="218"/>
      <c r="BIU176" s="218"/>
      <c r="BIV176" s="218"/>
      <c r="BIW176" s="218"/>
      <c r="BIX176" s="218"/>
      <c r="BIY176" s="218"/>
      <c r="BIZ176" s="218"/>
      <c r="BJA176" s="218"/>
      <c r="BJB176" s="218"/>
      <c r="BJC176" s="218"/>
      <c r="BJD176" s="218"/>
      <c r="BJE176" s="218"/>
      <c r="BJF176" s="218"/>
      <c r="BJG176" s="218"/>
      <c r="BJH176" s="218"/>
      <c r="BJI176" s="218"/>
      <c r="BJJ176" s="218"/>
      <c r="BJK176" s="218"/>
      <c r="BJL176" s="218"/>
      <c r="BJM176" s="218"/>
      <c r="BJN176" s="218"/>
      <c r="BJO176" s="218"/>
      <c r="BJP176" s="218"/>
      <c r="BJQ176" s="218"/>
      <c r="BJR176" s="218"/>
      <c r="BJS176" s="218"/>
      <c r="BJT176" s="218"/>
      <c r="BJU176" s="218"/>
      <c r="BJV176" s="218"/>
      <c r="BJW176" s="218"/>
      <c r="BJX176" s="218"/>
      <c r="BJY176" s="218"/>
      <c r="BJZ176" s="218"/>
      <c r="BKA176" s="218"/>
      <c r="BKB176" s="218"/>
      <c r="BKC176" s="218"/>
      <c r="BKD176" s="218"/>
      <c r="BKE176" s="218"/>
      <c r="BKF176" s="218"/>
      <c r="BKG176" s="218"/>
      <c r="BKH176" s="218"/>
      <c r="BKI176" s="218"/>
      <c r="BKJ176" s="218"/>
      <c r="BKK176" s="218"/>
      <c r="BKL176" s="218"/>
      <c r="BKM176" s="218"/>
      <c r="BKN176" s="218"/>
      <c r="BKO176" s="218"/>
      <c r="BKP176" s="218"/>
      <c r="BKQ176" s="218"/>
      <c r="BKR176" s="218"/>
      <c r="BKS176" s="218"/>
      <c r="BKT176" s="218"/>
      <c r="BKU176" s="218"/>
      <c r="BKV176" s="218"/>
      <c r="BKW176" s="218"/>
      <c r="BKX176" s="218"/>
      <c r="BKY176" s="218"/>
      <c r="BKZ176" s="218"/>
      <c r="BLA176" s="218"/>
      <c r="BLB176" s="218"/>
      <c r="BLC176" s="218"/>
      <c r="BLD176" s="218"/>
      <c r="BLE176" s="218"/>
      <c r="BLF176" s="218"/>
      <c r="BLG176" s="218"/>
      <c r="BLH176" s="218"/>
      <c r="BLI176" s="218"/>
      <c r="BLJ176" s="218"/>
      <c r="BLK176" s="218"/>
      <c r="BLL176" s="218"/>
      <c r="BLM176" s="218"/>
      <c r="BLN176" s="218"/>
      <c r="BLO176" s="218"/>
      <c r="BLP176" s="218"/>
      <c r="BLQ176" s="218"/>
      <c r="BLR176" s="218"/>
      <c r="BLS176" s="218"/>
      <c r="BLT176" s="218"/>
      <c r="BLU176" s="218"/>
      <c r="BLV176" s="218"/>
      <c r="BLW176" s="218"/>
      <c r="BLX176" s="218"/>
      <c r="BLY176" s="218"/>
      <c r="BLZ176" s="218"/>
      <c r="BMA176" s="218"/>
      <c r="BMB176" s="218"/>
      <c r="BMC176" s="218"/>
      <c r="BMD176" s="218"/>
      <c r="BME176" s="218"/>
      <c r="BMF176" s="218"/>
      <c r="BMG176" s="218"/>
      <c r="BMH176" s="218"/>
      <c r="BMI176" s="218"/>
      <c r="BMJ176" s="218"/>
      <c r="BMK176" s="218"/>
      <c r="BML176" s="218"/>
      <c r="BMM176" s="218"/>
      <c r="BMN176" s="218"/>
      <c r="BMO176" s="218"/>
      <c r="BMP176" s="218"/>
      <c r="BMQ176" s="218"/>
      <c r="BMR176" s="218"/>
      <c r="BMS176" s="218"/>
      <c r="BMT176" s="218"/>
      <c r="BMU176" s="218"/>
      <c r="BMV176" s="218"/>
      <c r="BMW176" s="218"/>
      <c r="BMX176" s="218"/>
      <c r="BMY176" s="218"/>
      <c r="BMZ176" s="218"/>
      <c r="BNA176" s="218"/>
      <c r="BNB176" s="218"/>
      <c r="BNC176" s="218"/>
      <c r="BND176" s="218"/>
      <c r="BNE176" s="218"/>
      <c r="BNF176" s="218"/>
      <c r="BNG176" s="218"/>
      <c r="BNH176" s="218"/>
      <c r="BNI176" s="218"/>
      <c r="BNJ176" s="218"/>
      <c r="BNK176" s="218"/>
      <c r="BNL176" s="218"/>
      <c r="BNM176" s="218"/>
      <c r="BNN176" s="218"/>
      <c r="BNO176" s="218"/>
      <c r="BNP176" s="218"/>
      <c r="BNQ176" s="218"/>
      <c r="BNR176" s="218"/>
      <c r="BNS176" s="218"/>
      <c r="BNT176" s="218"/>
      <c r="BNU176" s="218"/>
      <c r="BNV176" s="218"/>
      <c r="BNW176" s="218"/>
      <c r="BNX176" s="218"/>
      <c r="BNY176" s="218"/>
      <c r="BNZ176" s="218"/>
      <c r="BOA176" s="218"/>
      <c r="BOB176" s="218"/>
      <c r="BOC176" s="218"/>
      <c r="BOD176" s="218"/>
      <c r="BOE176" s="218"/>
      <c r="BOF176" s="218"/>
      <c r="BOG176" s="218"/>
      <c r="BOH176" s="218"/>
      <c r="BOI176" s="218"/>
      <c r="BOJ176" s="218"/>
      <c r="BOK176" s="218"/>
      <c r="BOL176" s="218"/>
      <c r="BOM176" s="218"/>
      <c r="BON176" s="218"/>
      <c r="BOO176" s="218"/>
      <c r="BOP176" s="218"/>
      <c r="BOQ176" s="218"/>
      <c r="BOR176" s="218"/>
      <c r="BOS176" s="218"/>
      <c r="BOT176" s="218"/>
      <c r="BOU176" s="218"/>
      <c r="BOV176" s="218"/>
      <c r="BOW176" s="218"/>
      <c r="BOX176" s="218"/>
      <c r="BOY176" s="218"/>
      <c r="BOZ176" s="218"/>
      <c r="BPA176" s="218"/>
      <c r="BPB176" s="218"/>
      <c r="BPC176" s="218"/>
      <c r="BPD176" s="218"/>
      <c r="BPE176" s="218"/>
      <c r="BPF176" s="218"/>
      <c r="BPG176" s="218"/>
      <c r="BPH176" s="218"/>
      <c r="BPI176" s="218"/>
      <c r="BPJ176" s="218"/>
      <c r="BPK176" s="218"/>
      <c r="BPL176" s="218"/>
      <c r="BPM176" s="218"/>
      <c r="BPN176" s="218"/>
      <c r="BPO176" s="218"/>
      <c r="BPP176" s="218"/>
      <c r="BPQ176" s="218"/>
      <c r="BPR176" s="218"/>
      <c r="BPS176" s="218"/>
      <c r="BPT176" s="218"/>
      <c r="BPU176" s="218"/>
      <c r="BPV176" s="218"/>
      <c r="BPW176" s="218"/>
      <c r="BPX176" s="218"/>
      <c r="BPY176" s="218"/>
      <c r="BPZ176" s="218"/>
      <c r="BQA176" s="218"/>
      <c r="BQB176" s="218"/>
      <c r="BQC176" s="218"/>
      <c r="BQD176" s="218"/>
      <c r="BQE176" s="218"/>
      <c r="BQF176" s="218"/>
      <c r="BQG176" s="218"/>
      <c r="BQH176" s="218"/>
      <c r="BQI176" s="218"/>
      <c r="BQJ176" s="218"/>
      <c r="BQK176" s="218"/>
      <c r="BQL176" s="218"/>
      <c r="BQM176" s="218"/>
      <c r="BQN176" s="218"/>
      <c r="BQO176" s="218"/>
      <c r="BQP176" s="218"/>
      <c r="BQQ176" s="218"/>
      <c r="BQR176" s="218"/>
      <c r="BQS176" s="218"/>
      <c r="BQT176" s="218"/>
      <c r="BQU176" s="218"/>
      <c r="BQV176" s="218"/>
      <c r="BQW176" s="218"/>
      <c r="BQX176" s="218"/>
      <c r="BQY176" s="218"/>
      <c r="BQZ176" s="218"/>
      <c r="BRA176" s="218"/>
      <c r="BRB176" s="218"/>
      <c r="BRC176" s="218"/>
      <c r="BRD176" s="218"/>
      <c r="BRE176" s="218"/>
      <c r="BRF176" s="218"/>
      <c r="BRG176" s="218"/>
      <c r="BRH176" s="218"/>
      <c r="BRI176" s="218"/>
      <c r="BRJ176" s="218"/>
      <c r="BRK176" s="218"/>
      <c r="BRL176" s="218"/>
      <c r="BRM176" s="218"/>
      <c r="BRN176" s="218"/>
      <c r="BRO176" s="218"/>
      <c r="BRP176" s="218"/>
      <c r="BRQ176" s="218"/>
      <c r="BRR176" s="218"/>
      <c r="BRS176" s="218"/>
      <c r="BRT176" s="218"/>
      <c r="BRU176" s="218"/>
      <c r="BRV176" s="218"/>
      <c r="BRW176" s="218"/>
      <c r="BRX176" s="218"/>
      <c r="BRY176" s="218"/>
      <c r="BRZ176" s="218"/>
      <c r="BSA176" s="218"/>
      <c r="BSB176" s="218"/>
      <c r="BSC176" s="218"/>
      <c r="BSD176" s="218"/>
      <c r="BSE176" s="218"/>
      <c r="BSF176" s="218"/>
      <c r="BSG176" s="218"/>
      <c r="BSH176" s="218"/>
      <c r="BSI176" s="218"/>
      <c r="BSJ176" s="218"/>
      <c r="BSK176" s="218"/>
      <c r="BSL176" s="218"/>
      <c r="BSM176" s="218"/>
      <c r="BSN176" s="218"/>
      <c r="BSO176" s="218"/>
      <c r="BSP176" s="218"/>
      <c r="BSQ176" s="218"/>
      <c r="BSR176" s="218"/>
      <c r="BSS176" s="218"/>
      <c r="BST176" s="218"/>
      <c r="BSU176" s="218"/>
      <c r="BSV176" s="218"/>
      <c r="BSW176" s="218"/>
      <c r="BSX176" s="218"/>
      <c r="BSY176" s="218"/>
      <c r="BSZ176" s="218"/>
      <c r="BTA176" s="218"/>
      <c r="BTB176" s="218"/>
      <c r="BTC176" s="218"/>
      <c r="BTD176" s="218"/>
      <c r="BTE176" s="218"/>
      <c r="BTF176" s="218"/>
      <c r="BTG176" s="218"/>
      <c r="BTH176" s="218"/>
      <c r="BTI176" s="218"/>
      <c r="BTJ176" s="218"/>
      <c r="BTK176" s="218"/>
      <c r="BTL176" s="218"/>
      <c r="BTM176" s="218"/>
      <c r="BTN176" s="218"/>
      <c r="BTO176" s="218"/>
      <c r="BTP176" s="218"/>
      <c r="BTQ176" s="218"/>
      <c r="BTR176" s="218"/>
      <c r="BTS176" s="218"/>
      <c r="BTT176" s="218"/>
      <c r="BTU176" s="218"/>
      <c r="BTV176" s="218"/>
      <c r="BTW176" s="218"/>
      <c r="BTX176" s="218"/>
      <c r="BTY176" s="218"/>
      <c r="BTZ176" s="218"/>
      <c r="BUA176" s="218"/>
      <c r="BUB176" s="218"/>
      <c r="BUC176" s="218"/>
      <c r="BUD176" s="218"/>
      <c r="BUE176" s="218"/>
      <c r="BUF176" s="218"/>
      <c r="BUG176" s="218"/>
      <c r="BUH176" s="218"/>
      <c r="BUI176" s="218"/>
      <c r="BUJ176" s="218"/>
      <c r="BUK176" s="218"/>
      <c r="BUL176" s="218"/>
      <c r="BUM176" s="218"/>
      <c r="BUN176" s="218"/>
      <c r="BUO176" s="218"/>
      <c r="BUP176" s="218"/>
      <c r="BUQ176" s="218"/>
      <c r="BUR176" s="218"/>
      <c r="BUS176" s="218"/>
      <c r="BUT176" s="218"/>
      <c r="BUU176" s="218"/>
      <c r="BUV176" s="218"/>
      <c r="BUW176" s="218"/>
      <c r="BUX176" s="218"/>
      <c r="BUY176" s="218"/>
      <c r="BUZ176" s="218"/>
      <c r="BVA176" s="218"/>
      <c r="BVB176" s="218"/>
      <c r="BVC176" s="218"/>
      <c r="BVD176" s="218"/>
      <c r="BVE176" s="218"/>
      <c r="BVF176" s="218"/>
      <c r="BVG176" s="218"/>
      <c r="BVH176" s="218"/>
      <c r="BVI176" s="218"/>
      <c r="BVJ176" s="218"/>
      <c r="BVK176" s="218"/>
      <c r="BVL176" s="218"/>
      <c r="BVM176" s="218"/>
      <c r="BVN176" s="218"/>
      <c r="BVO176" s="218"/>
      <c r="BVP176" s="218"/>
      <c r="BVQ176" s="218"/>
      <c r="BVR176" s="218"/>
      <c r="BVS176" s="218"/>
      <c r="BVT176" s="218"/>
      <c r="BVU176" s="218"/>
      <c r="BVV176" s="218"/>
      <c r="BVW176" s="218"/>
      <c r="BVX176" s="218"/>
      <c r="BVY176" s="218"/>
      <c r="BVZ176" s="218"/>
      <c r="BWA176" s="218"/>
      <c r="BWB176" s="218"/>
      <c r="BWC176" s="218"/>
      <c r="BWD176" s="218"/>
      <c r="BWE176" s="218"/>
      <c r="BWF176" s="218"/>
      <c r="BWG176" s="218"/>
      <c r="BWH176" s="218"/>
      <c r="BWI176" s="218"/>
      <c r="BWJ176" s="218"/>
      <c r="BWK176" s="218"/>
      <c r="BWL176" s="218"/>
      <c r="BWM176" s="218"/>
      <c r="BWN176" s="218"/>
      <c r="BWO176" s="218"/>
      <c r="BWP176" s="218"/>
      <c r="BWQ176" s="218"/>
      <c r="BWR176" s="218"/>
      <c r="BWS176" s="218"/>
      <c r="BWT176" s="218"/>
      <c r="BWU176" s="218"/>
      <c r="BWV176" s="218"/>
      <c r="BWW176" s="218"/>
      <c r="BWX176" s="218"/>
      <c r="BWY176" s="218"/>
      <c r="BWZ176" s="218"/>
      <c r="BXA176" s="218"/>
      <c r="BXB176" s="218"/>
      <c r="BXC176" s="218"/>
      <c r="BXD176" s="218"/>
      <c r="BXE176" s="218"/>
      <c r="BXF176" s="218"/>
      <c r="BXG176" s="218"/>
      <c r="BXH176" s="218"/>
      <c r="BXI176" s="218"/>
      <c r="BXJ176" s="218"/>
      <c r="BXK176" s="218"/>
      <c r="BXL176" s="218"/>
      <c r="BXM176" s="218"/>
      <c r="BXN176" s="218"/>
      <c r="BXO176" s="218"/>
      <c r="BXP176" s="218"/>
      <c r="BXQ176" s="218"/>
      <c r="BXR176" s="218"/>
      <c r="BXS176" s="218"/>
      <c r="BXT176" s="218"/>
      <c r="BXU176" s="218"/>
      <c r="BXV176" s="218"/>
      <c r="BXW176" s="218"/>
      <c r="BXX176" s="218"/>
      <c r="BXY176" s="218"/>
      <c r="BXZ176" s="218"/>
      <c r="BYA176" s="218"/>
      <c r="BYB176" s="218"/>
      <c r="BYC176" s="218"/>
      <c r="BYD176" s="218"/>
      <c r="BYE176" s="218"/>
      <c r="BYF176" s="218"/>
      <c r="BYG176" s="218"/>
      <c r="BYH176" s="218"/>
      <c r="BYI176" s="218"/>
      <c r="BYJ176" s="218"/>
      <c r="BYK176" s="218"/>
      <c r="BYL176" s="218"/>
      <c r="BYM176" s="218"/>
      <c r="BYN176" s="218"/>
      <c r="BYO176" s="218"/>
      <c r="BYP176" s="218"/>
      <c r="BYQ176" s="218"/>
      <c r="BYR176" s="218"/>
      <c r="BYS176" s="218"/>
      <c r="BYT176" s="218"/>
      <c r="BYU176" s="218"/>
      <c r="BYV176" s="218"/>
      <c r="BYW176" s="218"/>
      <c r="BYX176" s="218"/>
      <c r="BYY176" s="218"/>
      <c r="BYZ176" s="218"/>
      <c r="BZA176" s="218"/>
      <c r="BZB176" s="218"/>
      <c r="BZC176" s="218"/>
      <c r="BZD176" s="218"/>
      <c r="BZE176" s="218"/>
      <c r="BZF176" s="218"/>
      <c r="BZG176" s="218"/>
      <c r="BZH176" s="218"/>
      <c r="BZI176" s="218"/>
      <c r="BZJ176" s="218"/>
      <c r="BZK176" s="218"/>
      <c r="BZL176" s="218"/>
      <c r="BZM176" s="218"/>
      <c r="BZN176" s="218"/>
      <c r="BZO176" s="218"/>
      <c r="BZP176" s="218"/>
      <c r="BZQ176" s="218"/>
      <c r="BZR176" s="218"/>
      <c r="BZS176" s="218"/>
      <c r="BZT176" s="218"/>
      <c r="BZU176" s="218"/>
      <c r="BZV176" s="218"/>
      <c r="BZW176" s="218"/>
      <c r="BZX176" s="218"/>
      <c r="BZY176" s="218"/>
      <c r="BZZ176" s="218"/>
      <c r="CAA176" s="218"/>
      <c r="CAB176" s="218"/>
      <c r="CAC176" s="218"/>
      <c r="CAD176" s="218"/>
      <c r="CAE176" s="218"/>
      <c r="CAF176" s="218"/>
      <c r="CAG176" s="218"/>
      <c r="CAH176" s="218"/>
      <c r="CAI176" s="218"/>
      <c r="CAJ176" s="218"/>
      <c r="CAK176" s="218"/>
      <c r="CAL176" s="218"/>
      <c r="CAM176" s="218"/>
      <c r="CAN176" s="218"/>
      <c r="CAO176" s="218"/>
      <c r="CAP176" s="218"/>
      <c r="CAQ176" s="218"/>
      <c r="CAR176" s="218"/>
      <c r="CAS176" s="218"/>
      <c r="CAT176" s="218"/>
      <c r="CAU176" s="218"/>
      <c r="CAV176" s="218"/>
      <c r="CAW176" s="218"/>
      <c r="CAX176" s="218"/>
      <c r="CAY176" s="218"/>
      <c r="CAZ176" s="218"/>
      <c r="CBA176" s="218"/>
      <c r="CBB176" s="218"/>
      <c r="CBC176" s="218"/>
      <c r="CBD176" s="218"/>
      <c r="CBE176" s="218"/>
      <c r="CBF176" s="218"/>
      <c r="CBG176" s="218"/>
      <c r="CBH176" s="218"/>
      <c r="CBI176" s="218"/>
      <c r="CBJ176" s="218"/>
      <c r="CBK176" s="218"/>
      <c r="CBL176" s="218"/>
      <c r="CBM176" s="218"/>
      <c r="CBN176" s="218"/>
      <c r="CBO176" s="218"/>
      <c r="CBP176" s="218"/>
      <c r="CBQ176" s="218"/>
      <c r="CBR176" s="218"/>
      <c r="CBS176" s="218"/>
      <c r="CBT176" s="218"/>
      <c r="CBU176" s="218"/>
      <c r="CBV176" s="218"/>
      <c r="CBW176" s="218"/>
      <c r="CBX176" s="218"/>
      <c r="CBY176" s="218"/>
      <c r="CBZ176" s="218"/>
      <c r="CCA176" s="218"/>
      <c r="CCB176" s="218"/>
      <c r="CCC176" s="218"/>
      <c r="CCD176" s="218"/>
      <c r="CCE176" s="218"/>
      <c r="CCF176" s="218"/>
      <c r="CCG176" s="218"/>
      <c r="CCH176" s="218"/>
      <c r="CCI176" s="218"/>
      <c r="CCJ176" s="218"/>
      <c r="CCK176" s="218"/>
      <c r="CCL176" s="218"/>
      <c r="CCM176" s="218"/>
      <c r="CCN176" s="218"/>
      <c r="CCO176" s="218"/>
      <c r="CCP176" s="218"/>
      <c r="CCQ176" s="218"/>
      <c r="CCR176" s="218"/>
      <c r="CCS176" s="218"/>
      <c r="CCT176" s="218"/>
      <c r="CCU176" s="218"/>
      <c r="CCV176" s="218"/>
      <c r="CCW176" s="218"/>
      <c r="CCX176" s="218"/>
      <c r="CCY176" s="218"/>
      <c r="CCZ176" s="218"/>
      <c r="CDA176" s="218"/>
      <c r="CDB176" s="218"/>
      <c r="CDC176" s="218"/>
      <c r="CDD176" s="218"/>
      <c r="CDE176" s="218"/>
      <c r="CDF176" s="218"/>
      <c r="CDG176" s="218"/>
      <c r="CDH176" s="218"/>
      <c r="CDI176" s="218"/>
      <c r="CDJ176" s="218"/>
      <c r="CDK176" s="218"/>
      <c r="CDL176" s="218"/>
      <c r="CDM176" s="218"/>
      <c r="CDN176" s="218"/>
      <c r="CDO176" s="218"/>
      <c r="CDP176" s="218"/>
      <c r="CDQ176" s="218"/>
      <c r="CDR176" s="218"/>
      <c r="CDS176" s="218"/>
      <c r="CDT176" s="218"/>
      <c r="CDU176" s="218"/>
      <c r="CDV176" s="218"/>
      <c r="CDW176" s="218"/>
      <c r="CDX176" s="218"/>
      <c r="CDY176" s="218"/>
      <c r="CDZ176" s="218"/>
      <c r="CEA176" s="218"/>
      <c r="CEB176" s="218"/>
      <c r="CEC176" s="218"/>
      <c r="CED176" s="218"/>
      <c r="CEE176" s="218"/>
      <c r="CEF176" s="218"/>
      <c r="CEG176" s="218"/>
      <c r="CEH176" s="218"/>
      <c r="CEI176" s="218"/>
      <c r="CEJ176" s="218"/>
      <c r="CEK176" s="218"/>
      <c r="CEL176" s="218"/>
      <c r="CEM176" s="218"/>
      <c r="CEN176" s="218"/>
      <c r="CEO176" s="218"/>
      <c r="CEP176" s="218"/>
      <c r="CEQ176" s="218"/>
      <c r="CER176" s="218"/>
      <c r="CES176" s="218"/>
      <c r="CET176" s="218"/>
      <c r="CEU176" s="218"/>
      <c r="CEV176" s="218"/>
      <c r="CEW176" s="218"/>
      <c r="CEX176" s="218"/>
      <c r="CEY176" s="218"/>
      <c r="CEZ176" s="218"/>
      <c r="CFA176" s="218"/>
      <c r="CFB176" s="218"/>
      <c r="CFC176" s="218"/>
      <c r="CFD176" s="218"/>
      <c r="CFE176" s="218"/>
      <c r="CFF176" s="218"/>
      <c r="CFG176" s="218"/>
      <c r="CFH176" s="218"/>
      <c r="CFI176" s="218"/>
      <c r="CFJ176" s="218"/>
      <c r="CFK176" s="218"/>
      <c r="CFL176" s="218"/>
      <c r="CFM176" s="218"/>
      <c r="CFN176" s="218"/>
      <c r="CFO176" s="218"/>
      <c r="CFP176" s="218"/>
      <c r="CFQ176" s="218"/>
      <c r="CFR176" s="218"/>
      <c r="CFS176" s="218"/>
      <c r="CFT176" s="218"/>
      <c r="CFU176" s="218"/>
      <c r="CFV176" s="218"/>
      <c r="CFW176" s="218"/>
      <c r="CFX176" s="218"/>
      <c r="CFY176" s="218"/>
      <c r="CFZ176" s="218"/>
      <c r="CGA176" s="218"/>
      <c r="CGB176" s="218"/>
      <c r="CGC176" s="218"/>
      <c r="CGD176" s="218"/>
      <c r="CGE176" s="218"/>
      <c r="CGF176" s="218"/>
      <c r="CGG176" s="218"/>
      <c r="CGH176" s="218"/>
      <c r="CGI176" s="218"/>
      <c r="CGJ176" s="218"/>
      <c r="CGK176" s="218"/>
      <c r="CGL176" s="218"/>
      <c r="CGM176" s="218"/>
      <c r="CGN176" s="218"/>
      <c r="CGO176" s="218"/>
      <c r="CGP176" s="218"/>
      <c r="CGQ176" s="218"/>
      <c r="CGR176" s="218"/>
      <c r="CGS176" s="218"/>
      <c r="CGT176" s="218"/>
      <c r="CGU176" s="218"/>
      <c r="CGV176" s="218"/>
      <c r="CGW176" s="218"/>
      <c r="CGX176" s="218"/>
      <c r="CGY176" s="218"/>
      <c r="CGZ176" s="218"/>
      <c r="CHA176" s="218"/>
      <c r="CHB176" s="218"/>
      <c r="CHC176" s="218"/>
      <c r="CHD176" s="218"/>
      <c r="CHE176" s="218"/>
      <c r="CHF176" s="218"/>
      <c r="CHG176" s="218"/>
      <c r="CHH176" s="218"/>
      <c r="CHI176" s="218"/>
      <c r="CHJ176" s="218"/>
      <c r="CHK176" s="218"/>
      <c r="CHL176" s="218"/>
      <c r="CHM176" s="218"/>
      <c r="CHN176" s="218"/>
      <c r="CHO176" s="218"/>
      <c r="CHP176" s="218"/>
      <c r="CHQ176" s="218"/>
      <c r="CHR176" s="218"/>
      <c r="CHS176" s="218"/>
      <c r="CHT176" s="218"/>
      <c r="CHU176" s="218"/>
      <c r="CHV176" s="218"/>
      <c r="CHW176" s="218"/>
      <c r="CHX176" s="218"/>
      <c r="CHY176" s="218"/>
      <c r="CHZ176" s="218"/>
      <c r="CIA176" s="218"/>
      <c r="CIB176" s="218"/>
      <c r="CIC176" s="218"/>
      <c r="CID176" s="218"/>
      <c r="CIE176" s="218"/>
      <c r="CIF176" s="218"/>
      <c r="CIG176" s="218"/>
      <c r="CIH176" s="218"/>
      <c r="CII176" s="218"/>
      <c r="CIJ176" s="218"/>
      <c r="CIK176" s="218"/>
      <c r="CIL176" s="218"/>
      <c r="CIM176" s="218"/>
      <c r="CIN176" s="218"/>
      <c r="CIO176" s="218"/>
      <c r="CIP176" s="218"/>
      <c r="CIQ176" s="218"/>
      <c r="CIR176" s="218"/>
      <c r="CIS176" s="218"/>
      <c r="CIT176" s="218"/>
      <c r="CIU176" s="218"/>
      <c r="CIV176" s="218"/>
      <c r="CIW176" s="218"/>
      <c r="CIX176" s="218"/>
      <c r="CIY176" s="218"/>
      <c r="CIZ176" s="218"/>
      <c r="CJA176" s="218"/>
      <c r="CJB176" s="218"/>
      <c r="CJC176" s="218"/>
      <c r="CJD176" s="218"/>
      <c r="CJE176" s="218"/>
      <c r="CJF176" s="218"/>
      <c r="CJG176" s="218"/>
      <c r="CJH176" s="218"/>
      <c r="CJI176" s="218"/>
      <c r="CJJ176" s="218"/>
      <c r="CJK176" s="218"/>
      <c r="CJL176" s="218"/>
      <c r="CJM176" s="218"/>
      <c r="CJN176" s="218"/>
      <c r="CJO176" s="218"/>
      <c r="CJP176" s="218"/>
      <c r="CJQ176" s="218"/>
      <c r="CJR176" s="218"/>
      <c r="CJS176" s="218"/>
      <c r="CJT176" s="218"/>
      <c r="CJU176" s="218"/>
      <c r="CJV176" s="218"/>
      <c r="CJW176" s="218"/>
      <c r="CJX176" s="218"/>
      <c r="CJY176" s="218"/>
      <c r="CJZ176" s="218"/>
      <c r="CKA176" s="218"/>
      <c r="CKB176" s="218"/>
      <c r="CKC176" s="218"/>
      <c r="CKD176" s="218"/>
      <c r="CKE176" s="218"/>
      <c r="CKF176" s="218"/>
      <c r="CKG176" s="218"/>
      <c r="CKH176" s="218"/>
      <c r="CKI176" s="218"/>
      <c r="CKJ176" s="218"/>
      <c r="CKK176" s="218"/>
      <c r="CKL176" s="218"/>
      <c r="CKM176" s="218"/>
      <c r="CKN176" s="218"/>
      <c r="CKO176" s="218"/>
      <c r="CKP176" s="218"/>
      <c r="CKQ176" s="218"/>
      <c r="CKR176" s="218"/>
      <c r="CKS176" s="218"/>
      <c r="CKT176" s="218"/>
      <c r="CKU176" s="218"/>
      <c r="CKV176" s="218"/>
      <c r="CKW176" s="218"/>
      <c r="CKX176" s="218"/>
      <c r="CKY176" s="218"/>
      <c r="CKZ176" s="218"/>
      <c r="CLA176" s="218"/>
      <c r="CLB176" s="218"/>
      <c r="CLC176" s="218"/>
      <c r="CLD176" s="218"/>
      <c r="CLE176" s="218"/>
      <c r="CLF176" s="218"/>
      <c r="CLG176" s="218"/>
      <c r="CLH176" s="218"/>
      <c r="CLI176" s="218"/>
      <c r="CLJ176" s="218"/>
      <c r="CLK176" s="218"/>
      <c r="CLL176" s="218"/>
      <c r="CLM176" s="218"/>
      <c r="CLN176" s="218"/>
      <c r="CLO176" s="218"/>
      <c r="CLP176" s="218"/>
      <c r="CLQ176" s="218"/>
      <c r="CLR176" s="218"/>
      <c r="CLS176" s="218"/>
      <c r="CLT176" s="218"/>
      <c r="CLU176" s="218"/>
      <c r="CLV176" s="218"/>
      <c r="CLW176" s="218"/>
      <c r="CLX176" s="218"/>
      <c r="CLY176" s="218"/>
      <c r="CLZ176" s="218"/>
      <c r="CMA176" s="218"/>
      <c r="CMB176" s="218"/>
      <c r="CMC176" s="218"/>
      <c r="CMD176" s="218"/>
      <c r="CME176" s="218"/>
      <c r="CMF176" s="218"/>
      <c r="CMG176" s="218"/>
      <c r="CMH176" s="218"/>
      <c r="CMI176" s="218"/>
      <c r="CMJ176" s="218"/>
      <c r="CMK176" s="218"/>
      <c r="CML176" s="218"/>
      <c r="CMM176" s="218"/>
      <c r="CMN176" s="218"/>
      <c r="CMO176" s="218"/>
      <c r="CMP176" s="218"/>
      <c r="CMQ176" s="218"/>
      <c r="CMR176" s="218"/>
      <c r="CMS176" s="218"/>
      <c r="CMT176" s="218"/>
      <c r="CMU176" s="218"/>
      <c r="CMV176" s="218"/>
      <c r="CMW176" s="218"/>
      <c r="CMX176" s="218"/>
      <c r="CMY176" s="218"/>
      <c r="CMZ176" s="218"/>
      <c r="CNA176" s="218"/>
      <c r="CNB176" s="218"/>
      <c r="CNC176" s="218"/>
      <c r="CND176" s="218"/>
      <c r="CNE176" s="218"/>
      <c r="CNF176" s="218"/>
      <c r="CNG176" s="218"/>
      <c r="CNH176" s="218"/>
      <c r="CNI176" s="218"/>
      <c r="CNJ176" s="218"/>
      <c r="CNK176" s="218"/>
      <c r="CNL176" s="218"/>
      <c r="CNM176" s="218"/>
      <c r="CNN176" s="218"/>
      <c r="CNO176" s="218"/>
      <c r="CNP176" s="218"/>
      <c r="CNQ176" s="218"/>
      <c r="CNR176" s="218"/>
      <c r="CNS176" s="218"/>
      <c r="CNT176" s="218"/>
      <c r="CNU176" s="218"/>
      <c r="CNV176" s="218"/>
      <c r="CNW176" s="218"/>
      <c r="CNX176" s="218"/>
      <c r="CNY176" s="218"/>
      <c r="CNZ176" s="218"/>
      <c r="COA176" s="218"/>
      <c r="COB176" s="218"/>
      <c r="COC176" s="218"/>
      <c r="COD176" s="218"/>
      <c r="COE176" s="218"/>
      <c r="COF176" s="218"/>
      <c r="COG176" s="218"/>
      <c r="COH176" s="218"/>
      <c r="COI176" s="218"/>
      <c r="COJ176" s="218"/>
      <c r="COK176" s="218"/>
      <c r="COL176" s="218"/>
      <c r="COM176" s="218"/>
      <c r="CON176" s="218"/>
      <c r="COO176" s="218"/>
      <c r="COP176" s="218"/>
      <c r="COQ176" s="218"/>
      <c r="COR176" s="218"/>
      <c r="COS176" s="218"/>
      <c r="COT176" s="218"/>
      <c r="COU176" s="218"/>
      <c r="COV176" s="218"/>
      <c r="COW176" s="218"/>
      <c r="COX176" s="218"/>
      <c r="COY176" s="218"/>
      <c r="COZ176" s="218"/>
      <c r="CPA176" s="218"/>
      <c r="CPB176" s="218"/>
      <c r="CPC176" s="218"/>
      <c r="CPD176" s="218"/>
      <c r="CPE176" s="218"/>
      <c r="CPF176" s="218"/>
    </row>
    <row r="177" spans="1:2450" s="175" customFormat="1" ht="15.75" customHeight="1" thickBot="1" x14ac:dyDescent="0.3">
      <c r="A177" s="681" t="s">
        <v>247</v>
      </c>
      <c r="B177" s="682"/>
      <c r="C177" s="682"/>
      <c r="D177" s="682"/>
      <c r="E177" s="683"/>
      <c r="F177" s="154" t="s">
        <v>243</v>
      </c>
      <c r="G177" s="217" t="s">
        <v>244</v>
      </c>
      <c r="H177" s="28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8"/>
      <c r="AY177" s="218"/>
      <c r="AZ177" s="218"/>
      <c r="BA177" s="218"/>
      <c r="BB177" s="218"/>
      <c r="BC177" s="218"/>
      <c r="BD177" s="218"/>
      <c r="BE177" s="218"/>
      <c r="BF177" s="218"/>
      <c r="BG177" s="218"/>
      <c r="BH177" s="218"/>
      <c r="BI177" s="218"/>
      <c r="BJ177" s="218"/>
      <c r="BK177" s="218"/>
      <c r="BL177" s="218"/>
      <c r="BM177" s="218"/>
      <c r="BN177" s="218"/>
      <c r="BO177" s="218"/>
      <c r="BP177" s="218"/>
      <c r="BQ177" s="218"/>
      <c r="BR177" s="218"/>
      <c r="BS177" s="218"/>
      <c r="BT177" s="218"/>
      <c r="BU177" s="218"/>
      <c r="BV177" s="218"/>
      <c r="BW177" s="218"/>
      <c r="BX177" s="218"/>
      <c r="BY177" s="218"/>
      <c r="BZ177" s="218"/>
      <c r="CA177" s="218"/>
      <c r="CB177" s="218"/>
      <c r="CC177" s="218"/>
      <c r="CD177" s="218"/>
      <c r="CE177" s="218"/>
      <c r="CF177" s="218"/>
      <c r="CG177" s="218"/>
      <c r="CH177" s="218"/>
      <c r="CI177" s="218"/>
      <c r="CJ177" s="218"/>
      <c r="CK177" s="218"/>
      <c r="CL177" s="218"/>
      <c r="CM177" s="218"/>
      <c r="CN177" s="218"/>
      <c r="CO177" s="218"/>
      <c r="CP177" s="218"/>
      <c r="CQ177" s="218"/>
      <c r="CR177" s="218"/>
      <c r="CS177" s="218"/>
      <c r="CT177" s="218"/>
      <c r="CU177" s="218"/>
      <c r="CV177" s="218"/>
      <c r="CW177" s="218"/>
      <c r="CX177" s="218"/>
      <c r="CY177" s="218"/>
      <c r="CZ177" s="218"/>
      <c r="DA177" s="218"/>
      <c r="DB177" s="218"/>
      <c r="DC177" s="218"/>
      <c r="DD177" s="218"/>
      <c r="DE177" s="218"/>
      <c r="DF177" s="218"/>
      <c r="DG177" s="218"/>
      <c r="DH177" s="218"/>
      <c r="DI177" s="218"/>
      <c r="DJ177" s="218"/>
      <c r="DK177" s="218"/>
      <c r="DL177" s="218"/>
      <c r="DM177" s="218"/>
      <c r="DN177" s="218"/>
      <c r="DO177" s="218"/>
      <c r="DP177" s="218"/>
      <c r="DQ177" s="218"/>
      <c r="DR177" s="218"/>
      <c r="DS177" s="218"/>
      <c r="DT177" s="218"/>
      <c r="DU177" s="218"/>
      <c r="DV177" s="218"/>
      <c r="DW177" s="218"/>
      <c r="DX177" s="218"/>
      <c r="DY177" s="218"/>
      <c r="DZ177" s="218"/>
      <c r="EA177" s="218"/>
      <c r="EB177" s="218"/>
      <c r="EC177" s="218"/>
      <c r="ED177" s="218"/>
      <c r="EE177" s="218"/>
      <c r="EF177" s="218"/>
      <c r="EG177" s="218"/>
      <c r="EH177" s="218"/>
      <c r="EI177" s="218"/>
      <c r="EJ177" s="218"/>
      <c r="EK177" s="218"/>
      <c r="EL177" s="218"/>
      <c r="EM177" s="218"/>
      <c r="EN177" s="218"/>
      <c r="EO177" s="218"/>
      <c r="EP177" s="218"/>
      <c r="EQ177" s="218"/>
      <c r="ER177" s="218"/>
      <c r="ES177" s="218"/>
      <c r="ET177" s="218"/>
      <c r="EU177" s="218"/>
      <c r="EV177" s="218"/>
      <c r="EW177" s="218"/>
      <c r="EX177" s="218"/>
      <c r="EY177" s="218"/>
      <c r="EZ177" s="218"/>
      <c r="FA177" s="218"/>
      <c r="FB177" s="218"/>
      <c r="FC177" s="218"/>
      <c r="FD177" s="218"/>
      <c r="FE177" s="218"/>
      <c r="FF177" s="218"/>
      <c r="FG177" s="218"/>
      <c r="FH177" s="218"/>
      <c r="FI177" s="218"/>
      <c r="FJ177" s="218"/>
      <c r="FK177" s="218"/>
      <c r="FL177" s="218"/>
      <c r="FM177" s="218"/>
      <c r="FN177" s="218"/>
      <c r="FO177" s="218"/>
      <c r="FP177" s="218"/>
      <c r="FQ177" s="218"/>
      <c r="FR177" s="218"/>
      <c r="FS177" s="218"/>
      <c r="FT177" s="218"/>
      <c r="FU177" s="218"/>
      <c r="FV177" s="218"/>
      <c r="FW177" s="218"/>
      <c r="FX177" s="218"/>
      <c r="FY177" s="218"/>
      <c r="FZ177" s="218"/>
      <c r="GA177" s="218"/>
      <c r="GB177" s="218"/>
      <c r="GC177" s="218"/>
      <c r="GD177" s="218"/>
      <c r="GE177" s="218"/>
      <c r="GF177" s="218"/>
      <c r="GG177" s="218"/>
      <c r="GH177" s="218"/>
      <c r="GI177" s="218"/>
      <c r="GJ177" s="218"/>
      <c r="GK177" s="218"/>
      <c r="GL177" s="218"/>
      <c r="GM177" s="218"/>
      <c r="GN177" s="218"/>
      <c r="GO177" s="218"/>
      <c r="GP177" s="218"/>
      <c r="GQ177" s="218"/>
      <c r="GR177" s="218"/>
      <c r="GS177" s="218"/>
      <c r="GT177" s="218"/>
      <c r="GU177" s="218"/>
      <c r="GV177" s="218"/>
      <c r="GW177" s="218"/>
      <c r="GX177" s="218"/>
      <c r="GY177" s="218"/>
      <c r="GZ177" s="218"/>
      <c r="HA177" s="218"/>
      <c r="HB177" s="218"/>
      <c r="HC177" s="218"/>
      <c r="HD177" s="218"/>
      <c r="HE177" s="218"/>
      <c r="HF177" s="218"/>
      <c r="HG177" s="218"/>
      <c r="HH177" s="218"/>
      <c r="HI177" s="218"/>
      <c r="HJ177" s="218"/>
      <c r="HK177" s="218"/>
      <c r="HL177" s="218"/>
      <c r="HM177" s="218"/>
      <c r="HN177" s="218"/>
      <c r="HO177" s="218"/>
      <c r="HP177" s="218"/>
      <c r="HQ177" s="218"/>
      <c r="HR177" s="218"/>
      <c r="HS177" s="218"/>
      <c r="HT177" s="218"/>
      <c r="HU177" s="218"/>
      <c r="HV177" s="218"/>
      <c r="HW177" s="218"/>
      <c r="HX177" s="218"/>
      <c r="HY177" s="218"/>
      <c r="HZ177" s="218"/>
      <c r="IA177" s="218"/>
      <c r="IB177" s="218"/>
      <c r="IC177" s="218"/>
      <c r="ID177" s="218"/>
      <c r="IE177" s="218"/>
      <c r="IF177" s="218"/>
      <c r="IG177" s="218"/>
      <c r="IH177" s="218"/>
      <c r="II177" s="218"/>
      <c r="IJ177" s="218"/>
      <c r="IK177" s="218"/>
      <c r="IL177" s="218"/>
      <c r="IM177" s="218"/>
      <c r="IN177" s="218"/>
      <c r="IO177" s="218"/>
      <c r="IP177" s="218"/>
      <c r="IQ177" s="218"/>
      <c r="IR177" s="218"/>
      <c r="IS177" s="218"/>
      <c r="IT177" s="218"/>
      <c r="IU177" s="218"/>
      <c r="IV177" s="218"/>
      <c r="IW177" s="218"/>
      <c r="IX177" s="218"/>
      <c r="IY177" s="218"/>
      <c r="IZ177" s="218"/>
      <c r="JA177" s="218"/>
      <c r="JB177" s="218"/>
      <c r="JC177" s="218"/>
      <c r="JD177" s="218"/>
      <c r="JE177" s="218"/>
      <c r="JF177" s="218"/>
      <c r="JG177" s="218"/>
      <c r="JH177" s="218"/>
      <c r="JI177" s="218"/>
      <c r="JJ177" s="218"/>
      <c r="JK177" s="218"/>
      <c r="JL177" s="218"/>
      <c r="JM177" s="218"/>
      <c r="JN177" s="218"/>
      <c r="JO177" s="218"/>
      <c r="JP177" s="218"/>
      <c r="JQ177" s="218"/>
      <c r="JR177" s="218"/>
      <c r="JS177" s="218"/>
      <c r="JT177" s="218"/>
      <c r="JU177" s="218"/>
      <c r="JV177" s="218"/>
      <c r="JW177" s="218"/>
      <c r="JX177" s="218"/>
      <c r="JY177" s="218"/>
      <c r="JZ177" s="218"/>
      <c r="KA177" s="218"/>
      <c r="KB177" s="218"/>
      <c r="KC177" s="218"/>
      <c r="KD177" s="218"/>
      <c r="KE177" s="218"/>
      <c r="KF177" s="218"/>
      <c r="KG177" s="218"/>
      <c r="KH177" s="218"/>
      <c r="KI177" s="218"/>
      <c r="KJ177" s="218"/>
      <c r="KK177" s="218"/>
      <c r="KL177" s="218"/>
      <c r="KM177" s="218"/>
      <c r="KN177" s="218"/>
      <c r="KO177" s="218"/>
      <c r="KP177" s="218"/>
      <c r="KQ177" s="218"/>
      <c r="KR177" s="218"/>
      <c r="KS177" s="218"/>
      <c r="KT177" s="218"/>
      <c r="KU177" s="218"/>
      <c r="KV177" s="218"/>
      <c r="KW177" s="218"/>
      <c r="KX177" s="218"/>
      <c r="KY177" s="218"/>
      <c r="KZ177" s="218"/>
      <c r="LA177" s="218"/>
      <c r="LB177" s="218"/>
      <c r="LC177" s="218"/>
      <c r="LD177" s="218"/>
      <c r="LE177" s="218"/>
      <c r="LF177" s="218"/>
      <c r="LG177" s="218"/>
      <c r="LH177" s="218"/>
      <c r="LI177" s="218"/>
      <c r="LJ177" s="218"/>
      <c r="LK177" s="218"/>
      <c r="LL177" s="218"/>
      <c r="LM177" s="218"/>
      <c r="LN177" s="218"/>
      <c r="LO177" s="218"/>
      <c r="LP177" s="218"/>
      <c r="LQ177" s="218"/>
      <c r="LR177" s="218"/>
      <c r="LS177" s="218"/>
      <c r="LT177" s="218"/>
      <c r="LU177" s="218"/>
      <c r="LV177" s="218"/>
      <c r="LW177" s="218"/>
      <c r="LX177" s="218"/>
      <c r="LY177" s="218"/>
      <c r="LZ177" s="218"/>
      <c r="MA177" s="218"/>
      <c r="MB177" s="218"/>
      <c r="MC177" s="218"/>
      <c r="MD177" s="218"/>
      <c r="ME177" s="218"/>
      <c r="MF177" s="218"/>
      <c r="MG177" s="218"/>
      <c r="MH177" s="218"/>
      <c r="MI177" s="218"/>
      <c r="MJ177" s="218"/>
      <c r="MK177" s="218"/>
      <c r="ML177" s="218"/>
      <c r="MM177" s="218"/>
      <c r="MN177" s="218"/>
      <c r="MO177" s="218"/>
      <c r="MP177" s="218"/>
      <c r="MQ177" s="218"/>
      <c r="MR177" s="218"/>
      <c r="MS177" s="218"/>
      <c r="MT177" s="218"/>
      <c r="MU177" s="218"/>
      <c r="MV177" s="218"/>
      <c r="MW177" s="218"/>
      <c r="MX177" s="218"/>
      <c r="MY177" s="218"/>
      <c r="MZ177" s="218"/>
      <c r="NA177" s="218"/>
      <c r="NB177" s="218"/>
      <c r="NC177" s="218"/>
      <c r="ND177" s="218"/>
      <c r="NE177" s="218"/>
      <c r="NF177" s="218"/>
      <c r="NG177" s="218"/>
      <c r="NH177" s="218"/>
      <c r="NI177" s="218"/>
      <c r="NJ177" s="218"/>
      <c r="NK177" s="218"/>
      <c r="NL177" s="218"/>
      <c r="NM177" s="218"/>
      <c r="NN177" s="218"/>
      <c r="NO177" s="218"/>
      <c r="NP177" s="218"/>
      <c r="NQ177" s="218"/>
      <c r="NR177" s="218"/>
      <c r="NS177" s="218"/>
      <c r="NT177" s="218"/>
      <c r="NU177" s="218"/>
      <c r="NV177" s="218"/>
      <c r="NW177" s="218"/>
      <c r="NX177" s="218"/>
      <c r="NY177" s="218"/>
      <c r="NZ177" s="218"/>
      <c r="OA177" s="218"/>
      <c r="OB177" s="218"/>
      <c r="OC177" s="218"/>
      <c r="OD177" s="218"/>
      <c r="OE177" s="218"/>
      <c r="OF177" s="218"/>
      <c r="OG177" s="218"/>
      <c r="OH177" s="218"/>
      <c r="OI177" s="218"/>
      <c r="OJ177" s="218"/>
      <c r="OK177" s="218"/>
      <c r="OL177" s="218"/>
      <c r="OM177" s="218"/>
      <c r="ON177" s="218"/>
      <c r="OO177" s="218"/>
      <c r="OP177" s="218"/>
      <c r="OQ177" s="218"/>
      <c r="OR177" s="218"/>
      <c r="OS177" s="218"/>
      <c r="OT177" s="218"/>
      <c r="OU177" s="218"/>
      <c r="OV177" s="218"/>
      <c r="OW177" s="218"/>
      <c r="OX177" s="218"/>
      <c r="OY177" s="218"/>
      <c r="OZ177" s="218"/>
      <c r="PA177" s="218"/>
      <c r="PB177" s="218"/>
      <c r="PC177" s="218"/>
      <c r="PD177" s="218"/>
      <c r="PE177" s="218"/>
      <c r="PF177" s="218"/>
      <c r="PG177" s="218"/>
      <c r="PH177" s="218"/>
      <c r="PI177" s="218"/>
      <c r="PJ177" s="218"/>
      <c r="PK177" s="218"/>
      <c r="PL177" s="218"/>
      <c r="PM177" s="218"/>
      <c r="PN177" s="218"/>
      <c r="PO177" s="218"/>
      <c r="PP177" s="218"/>
      <c r="PQ177" s="218"/>
      <c r="PR177" s="218"/>
      <c r="PS177" s="218"/>
      <c r="PT177" s="218"/>
      <c r="PU177" s="218"/>
      <c r="PV177" s="218"/>
      <c r="PW177" s="218"/>
      <c r="PX177" s="218"/>
      <c r="PY177" s="218"/>
      <c r="PZ177" s="218"/>
      <c r="QA177" s="218"/>
      <c r="QB177" s="218"/>
      <c r="QC177" s="218"/>
      <c r="QD177" s="218"/>
      <c r="QE177" s="218"/>
      <c r="QF177" s="218"/>
      <c r="QG177" s="218"/>
      <c r="QH177" s="218"/>
      <c r="QI177" s="218"/>
      <c r="QJ177" s="218"/>
      <c r="QK177" s="218"/>
      <c r="QL177" s="218"/>
      <c r="QM177" s="218"/>
      <c r="QN177" s="218"/>
      <c r="QO177" s="218"/>
      <c r="QP177" s="218"/>
      <c r="QQ177" s="218"/>
      <c r="QR177" s="218"/>
      <c r="QS177" s="218"/>
      <c r="QT177" s="218"/>
      <c r="QU177" s="218"/>
      <c r="QV177" s="218"/>
      <c r="QW177" s="218"/>
      <c r="QX177" s="218"/>
      <c r="QY177" s="218"/>
      <c r="QZ177" s="218"/>
      <c r="RA177" s="218"/>
      <c r="RB177" s="218"/>
      <c r="RC177" s="218"/>
      <c r="RD177" s="218"/>
      <c r="RE177" s="218"/>
      <c r="RF177" s="218"/>
      <c r="RG177" s="218"/>
      <c r="RH177" s="218"/>
      <c r="RI177" s="218"/>
      <c r="RJ177" s="218"/>
      <c r="RK177" s="218"/>
      <c r="RL177" s="218"/>
      <c r="RM177" s="218"/>
      <c r="RN177" s="218"/>
      <c r="RO177" s="218"/>
      <c r="RP177" s="218"/>
      <c r="RQ177" s="218"/>
      <c r="RR177" s="218"/>
      <c r="RS177" s="218"/>
      <c r="RT177" s="218"/>
      <c r="RU177" s="218"/>
      <c r="RV177" s="218"/>
      <c r="RW177" s="218"/>
      <c r="RX177" s="218"/>
      <c r="RY177" s="218"/>
      <c r="RZ177" s="218"/>
      <c r="SA177" s="218"/>
      <c r="SB177" s="218"/>
      <c r="SC177" s="218"/>
      <c r="SD177" s="218"/>
      <c r="SE177" s="218"/>
      <c r="SF177" s="218"/>
      <c r="SG177" s="218"/>
      <c r="SH177" s="218"/>
      <c r="SI177" s="218"/>
      <c r="SJ177" s="218"/>
      <c r="SK177" s="218"/>
      <c r="SL177" s="218"/>
      <c r="SM177" s="218"/>
      <c r="SN177" s="218"/>
      <c r="SO177" s="218"/>
      <c r="SP177" s="218"/>
      <c r="SQ177" s="218"/>
      <c r="SR177" s="218"/>
      <c r="SS177" s="218"/>
      <c r="ST177" s="218"/>
      <c r="SU177" s="218"/>
      <c r="SV177" s="218"/>
      <c r="SW177" s="218"/>
      <c r="SX177" s="218"/>
      <c r="SY177" s="218"/>
      <c r="SZ177" s="218"/>
      <c r="TA177" s="218"/>
      <c r="TB177" s="218"/>
      <c r="TC177" s="218"/>
      <c r="TD177" s="218"/>
      <c r="TE177" s="218"/>
      <c r="TF177" s="218"/>
      <c r="TG177" s="218"/>
      <c r="TH177" s="218"/>
      <c r="TI177" s="218"/>
      <c r="TJ177" s="218"/>
      <c r="TK177" s="218"/>
      <c r="TL177" s="218"/>
      <c r="TM177" s="218"/>
      <c r="TN177" s="218"/>
      <c r="TO177" s="218"/>
      <c r="TP177" s="218"/>
      <c r="TQ177" s="218"/>
      <c r="TR177" s="218"/>
      <c r="TS177" s="218"/>
      <c r="TT177" s="218"/>
      <c r="TU177" s="218"/>
      <c r="TV177" s="218"/>
      <c r="TW177" s="218"/>
      <c r="TX177" s="218"/>
      <c r="TY177" s="218"/>
      <c r="TZ177" s="218"/>
      <c r="UA177" s="218"/>
      <c r="UB177" s="218"/>
      <c r="UC177" s="218"/>
      <c r="UD177" s="218"/>
      <c r="UE177" s="218"/>
      <c r="UF177" s="218"/>
      <c r="UG177" s="218"/>
      <c r="UH177" s="218"/>
      <c r="UI177" s="218"/>
      <c r="UJ177" s="218"/>
      <c r="UK177" s="218"/>
      <c r="UL177" s="218"/>
      <c r="UM177" s="218"/>
      <c r="UN177" s="218"/>
      <c r="UO177" s="218"/>
      <c r="UP177" s="218"/>
      <c r="UQ177" s="218"/>
      <c r="UR177" s="218"/>
      <c r="US177" s="218"/>
      <c r="UT177" s="218"/>
      <c r="UU177" s="218"/>
      <c r="UV177" s="218"/>
      <c r="UW177" s="218"/>
      <c r="UX177" s="218"/>
      <c r="UY177" s="218"/>
      <c r="UZ177" s="218"/>
      <c r="VA177" s="218"/>
      <c r="VB177" s="218"/>
      <c r="VC177" s="218"/>
      <c r="VD177" s="218"/>
      <c r="VE177" s="218"/>
      <c r="VF177" s="218"/>
      <c r="VG177" s="218"/>
      <c r="VH177" s="218"/>
      <c r="VI177" s="218"/>
      <c r="VJ177" s="218"/>
      <c r="VK177" s="218"/>
      <c r="VL177" s="218"/>
      <c r="VM177" s="218"/>
      <c r="VN177" s="218"/>
      <c r="VO177" s="218"/>
      <c r="VP177" s="218"/>
      <c r="VQ177" s="218"/>
      <c r="VR177" s="218"/>
      <c r="VS177" s="218"/>
      <c r="VT177" s="218"/>
      <c r="VU177" s="218"/>
      <c r="VV177" s="218"/>
      <c r="VW177" s="218"/>
      <c r="VX177" s="218"/>
      <c r="VY177" s="218"/>
      <c r="VZ177" s="218"/>
      <c r="WA177" s="218"/>
      <c r="WB177" s="218"/>
      <c r="WC177" s="218"/>
      <c r="WD177" s="218"/>
      <c r="WE177" s="218"/>
      <c r="WF177" s="218"/>
      <c r="WG177" s="218"/>
      <c r="WH177" s="218"/>
      <c r="WI177" s="218"/>
      <c r="WJ177" s="218"/>
      <c r="WK177" s="218"/>
      <c r="WL177" s="218"/>
      <c r="WM177" s="218"/>
      <c r="WN177" s="218"/>
      <c r="WO177" s="218"/>
      <c r="WP177" s="218"/>
      <c r="WQ177" s="218"/>
      <c r="WR177" s="218"/>
      <c r="WS177" s="218"/>
      <c r="WT177" s="218"/>
      <c r="WU177" s="218"/>
      <c r="WV177" s="218"/>
      <c r="WW177" s="218"/>
      <c r="WX177" s="218"/>
      <c r="WY177" s="218"/>
      <c r="WZ177" s="218"/>
      <c r="XA177" s="218"/>
      <c r="XB177" s="218"/>
      <c r="XC177" s="218"/>
      <c r="XD177" s="218"/>
      <c r="XE177" s="218"/>
      <c r="XF177" s="218"/>
      <c r="XG177" s="218"/>
      <c r="XH177" s="218"/>
      <c r="XI177" s="218"/>
      <c r="XJ177" s="218"/>
      <c r="XK177" s="218"/>
      <c r="XL177" s="218"/>
      <c r="XM177" s="218"/>
      <c r="XN177" s="218"/>
      <c r="XO177" s="218"/>
      <c r="XP177" s="218"/>
      <c r="XQ177" s="218"/>
      <c r="XR177" s="218"/>
      <c r="XS177" s="218"/>
      <c r="XT177" s="218"/>
      <c r="XU177" s="218"/>
      <c r="XV177" s="218"/>
      <c r="XW177" s="218"/>
      <c r="XX177" s="218"/>
      <c r="XY177" s="218"/>
      <c r="XZ177" s="218"/>
      <c r="YA177" s="218"/>
      <c r="YB177" s="218"/>
      <c r="YC177" s="218"/>
      <c r="YD177" s="218"/>
      <c r="YE177" s="218"/>
      <c r="YF177" s="218"/>
      <c r="YG177" s="218"/>
      <c r="YH177" s="218"/>
      <c r="YI177" s="218"/>
      <c r="YJ177" s="218"/>
      <c r="YK177" s="218"/>
      <c r="YL177" s="218"/>
      <c r="YM177" s="218"/>
      <c r="YN177" s="218"/>
      <c r="YO177" s="218"/>
      <c r="YP177" s="218"/>
      <c r="YQ177" s="218"/>
      <c r="YR177" s="218"/>
      <c r="YS177" s="218"/>
      <c r="YT177" s="218"/>
      <c r="YU177" s="218"/>
      <c r="YV177" s="218"/>
      <c r="YW177" s="218"/>
      <c r="YX177" s="218"/>
      <c r="YY177" s="218"/>
      <c r="YZ177" s="218"/>
      <c r="ZA177" s="218"/>
      <c r="ZB177" s="218"/>
      <c r="ZC177" s="218"/>
      <c r="ZD177" s="218"/>
      <c r="ZE177" s="218"/>
      <c r="ZF177" s="218"/>
      <c r="ZG177" s="218"/>
      <c r="ZH177" s="218"/>
      <c r="ZI177" s="218"/>
      <c r="ZJ177" s="218"/>
      <c r="ZK177" s="218"/>
      <c r="ZL177" s="218"/>
      <c r="ZM177" s="218"/>
      <c r="ZN177" s="218"/>
      <c r="ZO177" s="218"/>
      <c r="ZP177" s="218"/>
      <c r="ZQ177" s="218"/>
      <c r="ZR177" s="218"/>
      <c r="ZS177" s="218"/>
      <c r="ZT177" s="218"/>
      <c r="ZU177" s="218"/>
      <c r="ZV177" s="218"/>
      <c r="ZW177" s="218"/>
      <c r="ZX177" s="218"/>
      <c r="ZY177" s="218"/>
      <c r="ZZ177" s="218"/>
      <c r="AAA177" s="218"/>
      <c r="AAB177" s="218"/>
      <c r="AAC177" s="218"/>
      <c r="AAD177" s="218"/>
      <c r="AAE177" s="218"/>
      <c r="AAF177" s="218"/>
      <c r="AAG177" s="218"/>
      <c r="AAH177" s="218"/>
      <c r="AAI177" s="218"/>
      <c r="AAJ177" s="218"/>
      <c r="AAK177" s="218"/>
      <c r="AAL177" s="218"/>
      <c r="AAM177" s="218"/>
      <c r="AAN177" s="218"/>
      <c r="AAO177" s="218"/>
      <c r="AAP177" s="218"/>
      <c r="AAQ177" s="218"/>
      <c r="AAR177" s="218"/>
      <c r="AAS177" s="218"/>
      <c r="AAT177" s="218"/>
      <c r="AAU177" s="218"/>
      <c r="AAV177" s="218"/>
      <c r="AAW177" s="218"/>
      <c r="AAX177" s="218"/>
      <c r="AAY177" s="218"/>
      <c r="AAZ177" s="218"/>
      <c r="ABA177" s="218"/>
      <c r="ABB177" s="218"/>
      <c r="ABC177" s="218"/>
      <c r="ABD177" s="218"/>
      <c r="ABE177" s="218"/>
      <c r="ABF177" s="218"/>
      <c r="ABG177" s="218"/>
      <c r="ABH177" s="218"/>
      <c r="ABI177" s="218"/>
      <c r="ABJ177" s="218"/>
      <c r="ABK177" s="218"/>
      <c r="ABL177" s="218"/>
      <c r="ABM177" s="218"/>
      <c r="ABN177" s="218"/>
      <c r="ABO177" s="218"/>
      <c r="ABP177" s="218"/>
      <c r="ABQ177" s="218"/>
      <c r="ABR177" s="218"/>
      <c r="ABS177" s="218"/>
      <c r="ABT177" s="218"/>
      <c r="ABU177" s="218"/>
      <c r="ABV177" s="218"/>
      <c r="ABW177" s="218"/>
      <c r="ABX177" s="218"/>
      <c r="ABY177" s="218"/>
      <c r="ABZ177" s="218"/>
      <c r="ACA177" s="218"/>
      <c r="ACB177" s="218"/>
      <c r="ACC177" s="218"/>
      <c r="ACD177" s="218"/>
      <c r="ACE177" s="218"/>
      <c r="ACF177" s="218"/>
      <c r="ACG177" s="218"/>
      <c r="ACH177" s="218"/>
      <c r="ACI177" s="218"/>
      <c r="ACJ177" s="218"/>
      <c r="ACK177" s="218"/>
      <c r="ACL177" s="218"/>
      <c r="ACM177" s="218"/>
      <c r="ACN177" s="218"/>
      <c r="ACO177" s="218"/>
      <c r="ACP177" s="218"/>
      <c r="ACQ177" s="218"/>
      <c r="ACR177" s="218"/>
      <c r="ACS177" s="218"/>
      <c r="ACT177" s="218"/>
      <c r="ACU177" s="218"/>
      <c r="ACV177" s="218"/>
      <c r="ACW177" s="218"/>
      <c r="ACX177" s="218"/>
      <c r="ACY177" s="218"/>
      <c r="ACZ177" s="218"/>
      <c r="ADA177" s="218"/>
      <c r="ADB177" s="218"/>
      <c r="ADC177" s="218"/>
      <c r="ADD177" s="218"/>
      <c r="ADE177" s="218"/>
      <c r="ADF177" s="218"/>
      <c r="ADG177" s="218"/>
      <c r="ADH177" s="218"/>
      <c r="ADI177" s="218"/>
      <c r="ADJ177" s="218"/>
      <c r="ADK177" s="218"/>
      <c r="ADL177" s="218"/>
      <c r="ADM177" s="218"/>
      <c r="ADN177" s="218"/>
      <c r="ADO177" s="218"/>
      <c r="ADP177" s="218"/>
      <c r="ADQ177" s="218"/>
      <c r="ADR177" s="218"/>
      <c r="ADS177" s="218"/>
      <c r="ADT177" s="218"/>
      <c r="ADU177" s="218"/>
      <c r="ADV177" s="218"/>
      <c r="ADW177" s="218"/>
      <c r="ADX177" s="218"/>
      <c r="ADY177" s="218"/>
      <c r="ADZ177" s="218"/>
      <c r="AEA177" s="218"/>
      <c r="AEB177" s="218"/>
      <c r="AEC177" s="218"/>
      <c r="AED177" s="218"/>
      <c r="AEE177" s="218"/>
      <c r="AEF177" s="218"/>
      <c r="AEG177" s="218"/>
      <c r="AEH177" s="218"/>
      <c r="AEI177" s="218"/>
      <c r="AEJ177" s="218"/>
      <c r="AEK177" s="218"/>
      <c r="AEL177" s="218"/>
      <c r="AEM177" s="218"/>
      <c r="AEN177" s="218"/>
      <c r="AEO177" s="218"/>
      <c r="AEP177" s="218"/>
      <c r="AEQ177" s="218"/>
      <c r="AER177" s="218"/>
      <c r="AES177" s="218"/>
      <c r="AET177" s="218"/>
      <c r="AEU177" s="218"/>
      <c r="AEV177" s="218"/>
      <c r="AEW177" s="218"/>
      <c r="AEX177" s="218"/>
      <c r="AEY177" s="218"/>
      <c r="AEZ177" s="218"/>
      <c r="AFA177" s="218"/>
      <c r="AFB177" s="218"/>
      <c r="AFC177" s="218"/>
      <c r="AFD177" s="218"/>
      <c r="AFE177" s="218"/>
      <c r="AFF177" s="218"/>
      <c r="AFG177" s="218"/>
      <c r="AFH177" s="218"/>
      <c r="AFI177" s="218"/>
      <c r="AFJ177" s="218"/>
      <c r="AFK177" s="218"/>
      <c r="AFL177" s="218"/>
      <c r="AFM177" s="218"/>
      <c r="AFN177" s="218"/>
      <c r="AFO177" s="218"/>
      <c r="AFP177" s="218"/>
      <c r="AFQ177" s="218"/>
      <c r="AFR177" s="218"/>
      <c r="AFS177" s="218"/>
      <c r="AFT177" s="218"/>
      <c r="AFU177" s="218"/>
      <c r="AFV177" s="218"/>
      <c r="AFW177" s="218"/>
      <c r="AFX177" s="218"/>
      <c r="AFY177" s="218"/>
      <c r="AFZ177" s="218"/>
      <c r="AGA177" s="218"/>
      <c r="AGB177" s="218"/>
      <c r="AGC177" s="218"/>
      <c r="AGD177" s="218"/>
      <c r="AGE177" s="218"/>
      <c r="AGF177" s="218"/>
      <c r="AGG177" s="218"/>
      <c r="AGH177" s="218"/>
      <c r="AGI177" s="218"/>
      <c r="AGJ177" s="218"/>
      <c r="AGK177" s="218"/>
      <c r="AGL177" s="218"/>
      <c r="AGM177" s="218"/>
      <c r="AGN177" s="218"/>
      <c r="AGO177" s="218"/>
      <c r="AGP177" s="218"/>
      <c r="AGQ177" s="218"/>
      <c r="AGR177" s="218"/>
      <c r="AGS177" s="218"/>
      <c r="AGT177" s="218"/>
      <c r="AGU177" s="218"/>
      <c r="AGV177" s="218"/>
      <c r="AGW177" s="218"/>
      <c r="AGX177" s="218"/>
      <c r="AGY177" s="218"/>
      <c r="AGZ177" s="218"/>
      <c r="AHA177" s="218"/>
      <c r="AHB177" s="218"/>
      <c r="AHC177" s="218"/>
      <c r="AHD177" s="218"/>
      <c r="AHE177" s="218"/>
      <c r="AHF177" s="218"/>
      <c r="AHG177" s="218"/>
      <c r="AHH177" s="218"/>
      <c r="AHI177" s="218"/>
      <c r="AHJ177" s="218"/>
      <c r="AHK177" s="218"/>
      <c r="AHL177" s="218"/>
      <c r="AHM177" s="218"/>
      <c r="AHN177" s="218"/>
      <c r="AHO177" s="218"/>
      <c r="AHP177" s="218"/>
      <c r="AHQ177" s="218"/>
      <c r="AHR177" s="218"/>
      <c r="AHS177" s="218"/>
      <c r="AHT177" s="218"/>
      <c r="AHU177" s="218"/>
      <c r="AHV177" s="218"/>
      <c r="AHW177" s="218"/>
      <c r="AHX177" s="218"/>
      <c r="AHY177" s="218"/>
      <c r="AHZ177" s="218"/>
      <c r="AIA177" s="218"/>
      <c r="AIB177" s="218"/>
      <c r="AIC177" s="218"/>
      <c r="AID177" s="218"/>
      <c r="AIE177" s="218"/>
      <c r="AIF177" s="218"/>
      <c r="AIG177" s="218"/>
      <c r="AIH177" s="218"/>
      <c r="AII177" s="218"/>
      <c r="AIJ177" s="218"/>
      <c r="AIK177" s="218"/>
      <c r="AIL177" s="218"/>
      <c r="AIM177" s="218"/>
      <c r="AIN177" s="218"/>
      <c r="AIO177" s="218"/>
      <c r="AIP177" s="218"/>
      <c r="AIQ177" s="218"/>
      <c r="AIR177" s="218"/>
      <c r="AIS177" s="218"/>
      <c r="AIT177" s="218"/>
      <c r="AIU177" s="218"/>
      <c r="AIV177" s="218"/>
      <c r="AIW177" s="218"/>
      <c r="AIX177" s="218"/>
      <c r="AIY177" s="218"/>
      <c r="AIZ177" s="218"/>
      <c r="AJA177" s="218"/>
      <c r="AJB177" s="218"/>
      <c r="AJC177" s="218"/>
      <c r="AJD177" s="218"/>
      <c r="AJE177" s="218"/>
      <c r="AJF177" s="218"/>
      <c r="AJG177" s="218"/>
      <c r="AJH177" s="218"/>
      <c r="AJI177" s="218"/>
      <c r="AJJ177" s="218"/>
      <c r="AJK177" s="218"/>
      <c r="AJL177" s="218"/>
      <c r="AJM177" s="218"/>
      <c r="AJN177" s="218"/>
      <c r="AJO177" s="218"/>
      <c r="AJP177" s="218"/>
      <c r="AJQ177" s="218"/>
      <c r="AJR177" s="218"/>
      <c r="AJS177" s="218"/>
      <c r="AJT177" s="218"/>
      <c r="AJU177" s="218"/>
      <c r="AJV177" s="218"/>
      <c r="AJW177" s="218"/>
      <c r="AJX177" s="218"/>
      <c r="AJY177" s="218"/>
      <c r="AJZ177" s="218"/>
      <c r="AKA177" s="218"/>
      <c r="AKB177" s="218"/>
      <c r="AKC177" s="218"/>
      <c r="AKD177" s="218"/>
      <c r="AKE177" s="218"/>
      <c r="AKF177" s="218"/>
      <c r="AKG177" s="218"/>
      <c r="AKH177" s="218"/>
      <c r="AKI177" s="218"/>
      <c r="AKJ177" s="218"/>
      <c r="AKK177" s="218"/>
      <c r="AKL177" s="218"/>
      <c r="AKM177" s="218"/>
      <c r="AKN177" s="218"/>
      <c r="AKO177" s="218"/>
      <c r="AKP177" s="218"/>
      <c r="AKQ177" s="218"/>
      <c r="AKR177" s="218"/>
      <c r="AKS177" s="218"/>
      <c r="AKT177" s="218"/>
      <c r="AKU177" s="218"/>
      <c r="AKV177" s="218"/>
      <c r="AKW177" s="218"/>
      <c r="AKX177" s="218"/>
      <c r="AKY177" s="218"/>
      <c r="AKZ177" s="218"/>
      <c r="ALA177" s="218"/>
      <c r="ALB177" s="218"/>
      <c r="ALC177" s="218"/>
      <c r="ALD177" s="218"/>
      <c r="ALE177" s="218"/>
      <c r="ALF177" s="218"/>
      <c r="ALG177" s="218"/>
      <c r="ALH177" s="218"/>
      <c r="ALI177" s="218"/>
      <c r="ALJ177" s="218"/>
      <c r="ALK177" s="218"/>
      <c r="ALL177" s="218"/>
      <c r="ALM177" s="218"/>
      <c r="ALN177" s="218"/>
      <c r="ALO177" s="218"/>
      <c r="ALP177" s="218"/>
      <c r="ALQ177" s="218"/>
      <c r="ALR177" s="218"/>
      <c r="ALS177" s="218"/>
      <c r="ALT177" s="218"/>
      <c r="ALU177" s="218"/>
      <c r="ALV177" s="218"/>
      <c r="ALW177" s="218"/>
      <c r="ALX177" s="218"/>
      <c r="ALY177" s="218"/>
      <c r="ALZ177" s="218"/>
      <c r="AMA177" s="218"/>
      <c r="AMB177" s="218"/>
      <c r="AMC177" s="218"/>
      <c r="AMD177" s="218"/>
      <c r="AME177" s="218"/>
      <c r="AMF177" s="218"/>
      <c r="AMG177" s="218"/>
      <c r="AMH177" s="218"/>
      <c r="AMI177" s="218"/>
      <c r="AMJ177" s="218"/>
      <c r="AMK177" s="218"/>
      <c r="AML177" s="218"/>
      <c r="AMM177" s="218"/>
      <c r="AMN177" s="218"/>
      <c r="AMO177" s="218"/>
      <c r="AMP177" s="218"/>
      <c r="AMQ177" s="218"/>
      <c r="AMR177" s="218"/>
      <c r="AMS177" s="218"/>
      <c r="AMT177" s="218"/>
      <c r="AMU177" s="218"/>
      <c r="AMV177" s="218"/>
      <c r="AMW177" s="218"/>
      <c r="AMX177" s="218"/>
      <c r="AMY177" s="218"/>
      <c r="AMZ177" s="218"/>
      <c r="ANA177" s="218"/>
      <c r="ANB177" s="218"/>
      <c r="ANC177" s="218"/>
      <c r="AND177" s="218"/>
      <c r="ANE177" s="218"/>
      <c r="ANF177" s="218"/>
      <c r="ANG177" s="218"/>
      <c r="ANH177" s="218"/>
      <c r="ANI177" s="218"/>
      <c r="ANJ177" s="218"/>
      <c r="ANK177" s="218"/>
      <c r="ANL177" s="218"/>
      <c r="ANM177" s="218"/>
      <c r="ANN177" s="218"/>
      <c r="ANO177" s="218"/>
      <c r="ANP177" s="218"/>
      <c r="ANQ177" s="218"/>
      <c r="ANR177" s="218"/>
      <c r="ANS177" s="218"/>
      <c r="ANT177" s="218"/>
      <c r="ANU177" s="218"/>
      <c r="ANV177" s="218"/>
      <c r="ANW177" s="218"/>
      <c r="ANX177" s="218"/>
      <c r="ANY177" s="218"/>
      <c r="ANZ177" s="218"/>
      <c r="AOA177" s="218"/>
      <c r="AOB177" s="218"/>
      <c r="AOC177" s="218"/>
      <c r="AOD177" s="218"/>
      <c r="AOE177" s="218"/>
      <c r="AOF177" s="218"/>
      <c r="AOG177" s="218"/>
      <c r="AOH177" s="218"/>
      <c r="AOI177" s="218"/>
      <c r="AOJ177" s="218"/>
      <c r="AOK177" s="218"/>
      <c r="AOL177" s="218"/>
      <c r="AOM177" s="218"/>
      <c r="AON177" s="218"/>
      <c r="AOO177" s="218"/>
      <c r="AOP177" s="218"/>
      <c r="AOQ177" s="218"/>
      <c r="AOR177" s="218"/>
      <c r="AOS177" s="218"/>
      <c r="AOT177" s="218"/>
      <c r="AOU177" s="218"/>
      <c r="AOV177" s="218"/>
      <c r="AOW177" s="218"/>
      <c r="AOX177" s="218"/>
      <c r="AOY177" s="218"/>
      <c r="AOZ177" s="218"/>
      <c r="APA177" s="218"/>
      <c r="APB177" s="218"/>
      <c r="APC177" s="218"/>
      <c r="APD177" s="218"/>
      <c r="APE177" s="218"/>
      <c r="APF177" s="218"/>
      <c r="APG177" s="218"/>
      <c r="APH177" s="218"/>
      <c r="API177" s="218"/>
      <c r="APJ177" s="218"/>
      <c r="APK177" s="218"/>
      <c r="APL177" s="218"/>
      <c r="APM177" s="218"/>
      <c r="APN177" s="218"/>
      <c r="APO177" s="218"/>
      <c r="APP177" s="218"/>
      <c r="APQ177" s="218"/>
      <c r="APR177" s="218"/>
      <c r="APS177" s="218"/>
      <c r="APT177" s="218"/>
      <c r="APU177" s="218"/>
      <c r="APV177" s="218"/>
      <c r="APW177" s="218"/>
      <c r="APX177" s="218"/>
      <c r="APY177" s="218"/>
      <c r="APZ177" s="218"/>
      <c r="AQA177" s="218"/>
      <c r="AQB177" s="218"/>
      <c r="AQC177" s="218"/>
      <c r="AQD177" s="218"/>
      <c r="AQE177" s="218"/>
      <c r="AQF177" s="218"/>
      <c r="AQG177" s="218"/>
      <c r="AQH177" s="218"/>
      <c r="AQI177" s="218"/>
      <c r="AQJ177" s="218"/>
      <c r="AQK177" s="218"/>
      <c r="AQL177" s="218"/>
      <c r="AQM177" s="218"/>
      <c r="AQN177" s="218"/>
      <c r="AQO177" s="218"/>
      <c r="AQP177" s="218"/>
      <c r="AQQ177" s="218"/>
      <c r="AQR177" s="218"/>
      <c r="AQS177" s="218"/>
      <c r="AQT177" s="218"/>
      <c r="AQU177" s="218"/>
      <c r="AQV177" s="218"/>
      <c r="AQW177" s="218"/>
      <c r="AQX177" s="218"/>
      <c r="AQY177" s="218"/>
      <c r="AQZ177" s="218"/>
      <c r="ARA177" s="218"/>
      <c r="ARB177" s="218"/>
      <c r="ARC177" s="218"/>
      <c r="ARD177" s="218"/>
      <c r="ARE177" s="218"/>
      <c r="ARF177" s="218"/>
      <c r="ARG177" s="218"/>
      <c r="ARH177" s="218"/>
      <c r="ARI177" s="218"/>
      <c r="ARJ177" s="218"/>
      <c r="ARK177" s="218"/>
      <c r="ARL177" s="218"/>
      <c r="ARM177" s="218"/>
      <c r="ARN177" s="218"/>
      <c r="ARO177" s="218"/>
      <c r="ARP177" s="218"/>
      <c r="ARQ177" s="218"/>
      <c r="ARR177" s="218"/>
      <c r="ARS177" s="218"/>
      <c r="ART177" s="218"/>
      <c r="ARU177" s="218"/>
      <c r="ARV177" s="218"/>
      <c r="ARW177" s="218"/>
      <c r="ARX177" s="218"/>
      <c r="ARY177" s="218"/>
      <c r="ARZ177" s="218"/>
      <c r="ASA177" s="218"/>
      <c r="ASB177" s="218"/>
      <c r="ASC177" s="218"/>
      <c r="ASD177" s="218"/>
      <c r="ASE177" s="218"/>
      <c r="ASF177" s="218"/>
      <c r="ASG177" s="218"/>
      <c r="ASH177" s="218"/>
      <c r="ASI177" s="218"/>
      <c r="ASJ177" s="218"/>
      <c r="ASK177" s="218"/>
      <c r="ASL177" s="218"/>
      <c r="ASM177" s="218"/>
      <c r="ASN177" s="218"/>
      <c r="ASO177" s="218"/>
      <c r="ASP177" s="218"/>
      <c r="ASQ177" s="218"/>
      <c r="ASR177" s="218"/>
      <c r="ASS177" s="218"/>
      <c r="AST177" s="218"/>
      <c r="ASU177" s="218"/>
      <c r="ASV177" s="218"/>
      <c r="ASW177" s="218"/>
      <c r="ASX177" s="218"/>
      <c r="ASY177" s="218"/>
      <c r="ASZ177" s="218"/>
      <c r="ATA177" s="218"/>
      <c r="ATB177" s="218"/>
      <c r="ATC177" s="218"/>
      <c r="ATD177" s="218"/>
      <c r="ATE177" s="218"/>
      <c r="ATF177" s="218"/>
      <c r="ATG177" s="218"/>
      <c r="ATH177" s="218"/>
      <c r="ATI177" s="218"/>
      <c r="ATJ177" s="218"/>
      <c r="ATK177" s="218"/>
      <c r="ATL177" s="218"/>
      <c r="ATM177" s="218"/>
      <c r="ATN177" s="218"/>
      <c r="ATO177" s="218"/>
      <c r="ATP177" s="218"/>
      <c r="ATQ177" s="218"/>
      <c r="ATR177" s="218"/>
      <c r="ATS177" s="218"/>
      <c r="ATT177" s="218"/>
      <c r="ATU177" s="218"/>
      <c r="ATV177" s="218"/>
      <c r="ATW177" s="218"/>
      <c r="ATX177" s="218"/>
      <c r="ATY177" s="218"/>
      <c r="ATZ177" s="218"/>
      <c r="AUA177" s="218"/>
      <c r="AUB177" s="218"/>
      <c r="AUC177" s="218"/>
      <c r="AUD177" s="218"/>
      <c r="AUE177" s="218"/>
      <c r="AUF177" s="218"/>
      <c r="AUG177" s="218"/>
      <c r="AUH177" s="218"/>
      <c r="AUI177" s="218"/>
      <c r="AUJ177" s="218"/>
      <c r="AUK177" s="218"/>
      <c r="AUL177" s="218"/>
      <c r="AUM177" s="218"/>
      <c r="AUN177" s="218"/>
      <c r="AUO177" s="218"/>
      <c r="AUP177" s="218"/>
      <c r="AUQ177" s="218"/>
      <c r="AUR177" s="218"/>
      <c r="AUS177" s="218"/>
      <c r="AUT177" s="218"/>
      <c r="AUU177" s="218"/>
      <c r="AUV177" s="218"/>
      <c r="AUW177" s="218"/>
      <c r="AUX177" s="218"/>
      <c r="AUY177" s="218"/>
      <c r="AUZ177" s="218"/>
      <c r="AVA177" s="218"/>
      <c r="AVB177" s="218"/>
      <c r="AVC177" s="218"/>
      <c r="AVD177" s="218"/>
      <c r="AVE177" s="218"/>
      <c r="AVF177" s="218"/>
      <c r="AVG177" s="218"/>
      <c r="AVH177" s="218"/>
      <c r="AVI177" s="218"/>
      <c r="AVJ177" s="218"/>
      <c r="AVK177" s="218"/>
      <c r="AVL177" s="218"/>
      <c r="AVM177" s="218"/>
      <c r="AVN177" s="218"/>
      <c r="AVO177" s="218"/>
      <c r="AVP177" s="218"/>
      <c r="AVQ177" s="218"/>
      <c r="AVR177" s="218"/>
      <c r="AVS177" s="218"/>
      <c r="AVT177" s="218"/>
      <c r="AVU177" s="218"/>
      <c r="AVV177" s="218"/>
      <c r="AVW177" s="218"/>
      <c r="AVX177" s="218"/>
      <c r="AVY177" s="218"/>
      <c r="AVZ177" s="218"/>
      <c r="AWA177" s="218"/>
      <c r="AWB177" s="218"/>
      <c r="AWC177" s="218"/>
      <c r="AWD177" s="218"/>
      <c r="AWE177" s="218"/>
      <c r="AWF177" s="218"/>
      <c r="AWG177" s="218"/>
      <c r="AWH177" s="218"/>
      <c r="AWI177" s="218"/>
      <c r="AWJ177" s="218"/>
      <c r="AWK177" s="218"/>
      <c r="AWL177" s="218"/>
      <c r="AWM177" s="218"/>
      <c r="AWN177" s="218"/>
      <c r="AWO177" s="218"/>
      <c r="AWP177" s="218"/>
      <c r="AWQ177" s="218"/>
      <c r="AWR177" s="218"/>
      <c r="AWS177" s="218"/>
      <c r="AWT177" s="218"/>
      <c r="AWU177" s="218"/>
      <c r="AWV177" s="218"/>
      <c r="AWW177" s="218"/>
      <c r="AWX177" s="218"/>
      <c r="AWY177" s="218"/>
      <c r="AWZ177" s="218"/>
      <c r="AXA177" s="218"/>
      <c r="AXB177" s="218"/>
      <c r="AXC177" s="218"/>
      <c r="AXD177" s="218"/>
      <c r="AXE177" s="218"/>
      <c r="AXF177" s="218"/>
      <c r="AXG177" s="218"/>
      <c r="AXH177" s="218"/>
      <c r="AXI177" s="218"/>
      <c r="AXJ177" s="218"/>
      <c r="AXK177" s="218"/>
      <c r="AXL177" s="218"/>
      <c r="AXM177" s="218"/>
      <c r="AXN177" s="218"/>
      <c r="AXO177" s="218"/>
      <c r="AXP177" s="218"/>
      <c r="AXQ177" s="218"/>
      <c r="AXR177" s="218"/>
      <c r="AXS177" s="218"/>
      <c r="AXT177" s="218"/>
      <c r="AXU177" s="218"/>
      <c r="AXV177" s="218"/>
      <c r="AXW177" s="218"/>
      <c r="AXX177" s="218"/>
      <c r="AXY177" s="218"/>
      <c r="AXZ177" s="218"/>
      <c r="AYA177" s="218"/>
      <c r="AYB177" s="218"/>
      <c r="AYC177" s="218"/>
      <c r="AYD177" s="218"/>
      <c r="AYE177" s="218"/>
      <c r="AYF177" s="218"/>
      <c r="AYG177" s="218"/>
      <c r="AYH177" s="218"/>
      <c r="AYI177" s="218"/>
      <c r="AYJ177" s="218"/>
      <c r="AYK177" s="218"/>
      <c r="AYL177" s="218"/>
      <c r="AYM177" s="218"/>
      <c r="AYN177" s="218"/>
      <c r="AYO177" s="218"/>
      <c r="AYP177" s="218"/>
      <c r="AYQ177" s="218"/>
      <c r="AYR177" s="218"/>
      <c r="AYS177" s="218"/>
      <c r="AYT177" s="218"/>
      <c r="AYU177" s="218"/>
      <c r="AYV177" s="218"/>
      <c r="AYW177" s="218"/>
      <c r="AYX177" s="218"/>
      <c r="AYY177" s="218"/>
      <c r="AYZ177" s="218"/>
      <c r="AZA177" s="218"/>
      <c r="AZB177" s="218"/>
      <c r="AZC177" s="218"/>
      <c r="AZD177" s="218"/>
      <c r="AZE177" s="218"/>
      <c r="AZF177" s="218"/>
      <c r="AZG177" s="218"/>
      <c r="AZH177" s="218"/>
      <c r="AZI177" s="218"/>
      <c r="AZJ177" s="218"/>
      <c r="AZK177" s="218"/>
      <c r="AZL177" s="218"/>
      <c r="AZM177" s="218"/>
      <c r="AZN177" s="218"/>
      <c r="AZO177" s="218"/>
      <c r="AZP177" s="218"/>
      <c r="AZQ177" s="218"/>
      <c r="AZR177" s="218"/>
      <c r="AZS177" s="218"/>
      <c r="AZT177" s="218"/>
      <c r="AZU177" s="218"/>
      <c r="AZV177" s="218"/>
      <c r="AZW177" s="218"/>
      <c r="AZX177" s="218"/>
      <c r="AZY177" s="218"/>
      <c r="AZZ177" s="218"/>
      <c r="BAA177" s="218"/>
      <c r="BAB177" s="218"/>
      <c r="BAC177" s="218"/>
      <c r="BAD177" s="218"/>
      <c r="BAE177" s="218"/>
      <c r="BAF177" s="218"/>
      <c r="BAG177" s="218"/>
      <c r="BAH177" s="218"/>
      <c r="BAI177" s="218"/>
      <c r="BAJ177" s="218"/>
      <c r="BAK177" s="218"/>
      <c r="BAL177" s="218"/>
      <c r="BAM177" s="218"/>
      <c r="BAN177" s="218"/>
      <c r="BAO177" s="218"/>
      <c r="BAP177" s="218"/>
      <c r="BAQ177" s="218"/>
      <c r="BAR177" s="218"/>
      <c r="BAS177" s="218"/>
      <c r="BAT177" s="218"/>
      <c r="BAU177" s="218"/>
      <c r="BAV177" s="218"/>
      <c r="BAW177" s="218"/>
      <c r="BAX177" s="218"/>
      <c r="BAY177" s="218"/>
      <c r="BAZ177" s="218"/>
      <c r="BBA177" s="218"/>
      <c r="BBB177" s="218"/>
      <c r="BBC177" s="218"/>
      <c r="BBD177" s="218"/>
      <c r="BBE177" s="218"/>
      <c r="BBF177" s="218"/>
      <c r="BBG177" s="218"/>
      <c r="BBH177" s="218"/>
      <c r="BBI177" s="218"/>
      <c r="BBJ177" s="218"/>
      <c r="BBK177" s="218"/>
      <c r="BBL177" s="218"/>
      <c r="BBM177" s="218"/>
      <c r="BBN177" s="218"/>
      <c r="BBO177" s="218"/>
      <c r="BBP177" s="218"/>
      <c r="BBQ177" s="218"/>
      <c r="BBR177" s="218"/>
      <c r="BBS177" s="218"/>
      <c r="BBT177" s="218"/>
      <c r="BBU177" s="218"/>
      <c r="BBV177" s="218"/>
      <c r="BBW177" s="218"/>
      <c r="BBX177" s="218"/>
      <c r="BBY177" s="218"/>
      <c r="BBZ177" s="218"/>
      <c r="BCA177" s="218"/>
      <c r="BCB177" s="218"/>
      <c r="BCC177" s="218"/>
      <c r="BCD177" s="218"/>
      <c r="BCE177" s="218"/>
      <c r="BCF177" s="218"/>
      <c r="BCG177" s="218"/>
      <c r="BCH177" s="218"/>
      <c r="BCI177" s="218"/>
      <c r="BCJ177" s="218"/>
      <c r="BCK177" s="218"/>
      <c r="BCL177" s="218"/>
      <c r="BCM177" s="218"/>
      <c r="BCN177" s="218"/>
      <c r="BCO177" s="218"/>
      <c r="BCP177" s="218"/>
      <c r="BCQ177" s="218"/>
      <c r="BCR177" s="218"/>
      <c r="BCS177" s="218"/>
      <c r="BCT177" s="218"/>
      <c r="BCU177" s="218"/>
      <c r="BCV177" s="218"/>
      <c r="BCW177" s="218"/>
      <c r="BCX177" s="218"/>
      <c r="BCY177" s="218"/>
      <c r="BCZ177" s="218"/>
      <c r="BDA177" s="218"/>
      <c r="BDB177" s="218"/>
      <c r="BDC177" s="218"/>
      <c r="BDD177" s="218"/>
      <c r="BDE177" s="218"/>
      <c r="BDF177" s="218"/>
      <c r="BDG177" s="218"/>
      <c r="BDH177" s="218"/>
      <c r="BDI177" s="218"/>
      <c r="BDJ177" s="218"/>
      <c r="BDK177" s="218"/>
      <c r="BDL177" s="218"/>
      <c r="BDM177" s="218"/>
      <c r="BDN177" s="218"/>
      <c r="BDO177" s="218"/>
      <c r="BDP177" s="218"/>
      <c r="BDQ177" s="218"/>
      <c r="BDR177" s="218"/>
      <c r="BDS177" s="218"/>
      <c r="BDT177" s="218"/>
      <c r="BDU177" s="218"/>
      <c r="BDV177" s="218"/>
      <c r="BDW177" s="218"/>
      <c r="BDX177" s="218"/>
      <c r="BDY177" s="218"/>
      <c r="BDZ177" s="218"/>
      <c r="BEA177" s="218"/>
      <c r="BEB177" s="218"/>
      <c r="BEC177" s="218"/>
      <c r="BED177" s="218"/>
      <c r="BEE177" s="218"/>
      <c r="BEF177" s="218"/>
      <c r="BEG177" s="218"/>
      <c r="BEH177" s="218"/>
      <c r="BEI177" s="218"/>
      <c r="BEJ177" s="218"/>
      <c r="BEK177" s="218"/>
      <c r="BEL177" s="218"/>
      <c r="BEM177" s="218"/>
      <c r="BEN177" s="218"/>
      <c r="BEO177" s="218"/>
      <c r="BEP177" s="218"/>
      <c r="BEQ177" s="218"/>
      <c r="BER177" s="218"/>
      <c r="BES177" s="218"/>
      <c r="BET177" s="218"/>
      <c r="BEU177" s="218"/>
      <c r="BEV177" s="218"/>
      <c r="BEW177" s="218"/>
      <c r="BEX177" s="218"/>
      <c r="BEY177" s="218"/>
      <c r="BEZ177" s="218"/>
      <c r="BFA177" s="218"/>
      <c r="BFB177" s="218"/>
      <c r="BFC177" s="218"/>
      <c r="BFD177" s="218"/>
      <c r="BFE177" s="218"/>
      <c r="BFF177" s="218"/>
      <c r="BFG177" s="218"/>
      <c r="BFH177" s="218"/>
      <c r="BFI177" s="218"/>
      <c r="BFJ177" s="218"/>
      <c r="BFK177" s="218"/>
      <c r="BFL177" s="218"/>
      <c r="BFM177" s="218"/>
      <c r="BFN177" s="218"/>
      <c r="BFO177" s="218"/>
      <c r="BFP177" s="218"/>
      <c r="BFQ177" s="218"/>
      <c r="BFR177" s="218"/>
      <c r="BFS177" s="218"/>
      <c r="BFT177" s="218"/>
      <c r="BFU177" s="218"/>
      <c r="BFV177" s="218"/>
      <c r="BFW177" s="218"/>
      <c r="BFX177" s="218"/>
      <c r="BFY177" s="218"/>
      <c r="BFZ177" s="218"/>
      <c r="BGA177" s="218"/>
      <c r="BGB177" s="218"/>
      <c r="BGC177" s="218"/>
      <c r="BGD177" s="218"/>
      <c r="BGE177" s="218"/>
      <c r="BGF177" s="218"/>
      <c r="BGG177" s="218"/>
      <c r="BGH177" s="218"/>
      <c r="BGI177" s="218"/>
      <c r="BGJ177" s="218"/>
      <c r="BGK177" s="218"/>
      <c r="BGL177" s="218"/>
      <c r="BGM177" s="218"/>
      <c r="BGN177" s="218"/>
      <c r="BGO177" s="218"/>
      <c r="BGP177" s="218"/>
      <c r="BGQ177" s="218"/>
      <c r="BGR177" s="218"/>
      <c r="BGS177" s="218"/>
      <c r="BGT177" s="218"/>
      <c r="BGU177" s="218"/>
      <c r="BGV177" s="218"/>
      <c r="BGW177" s="218"/>
      <c r="BGX177" s="218"/>
      <c r="BGY177" s="218"/>
      <c r="BGZ177" s="218"/>
      <c r="BHA177" s="218"/>
      <c r="BHB177" s="218"/>
      <c r="BHC177" s="218"/>
      <c r="BHD177" s="218"/>
      <c r="BHE177" s="218"/>
      <c r="BHF177" s="218"/>
      <c r="BHG177" s="218"/>
      <c r="BHH177" s="218"/>
      <c r="BHI177" s="218"/>
      <c r="BHJ177" s="218"/>
      <c r="BHK177" s="218"/>
      <c r="BHL177" s="218"/>
      <c r="BHM177" s="218"/>
      <c r="BHN177" s="218"/>
      <c r="BHO177" s="218"/>
      <c r="BHP177" s="218"/>
      <c r="BHQ177" s="218"/>
      <c r="BHR177" s="218"/>
      <c r="BHS177" s="218"/>
      <c r="BHT177" s="218"/>
      <c r="BHU177" s="218"/>
      <c r="BHV177" s="218"/>
      <c r="BHW177" s="218"/>
      <c r="BHX177" s="218"/>
      <c r="BHY177" s="218"/>
      <c r="BHZ177" s="218"/>
      <c r="BIA177" s="218"/>
      <c r="BIB177" s="218"/>
      <c r="BIC177" s="218"/>
      <c r="BID177" s="218"/>
      <c r="BIE177" s="218"/>
      <c r="BIF177" s="218"/>
      <c r="BIG177" s="218"/>
      <c r="BIH177" s="218"/>
      <c r="BII177" s="218"/>
      <c r="BIJ177" s="218"/>
      <c r="BIK177" s="218"/>
      <c r="BIL177" s="218"/>
      <c r="BIM177" s="218"/>
      <c r="BIN177" s="218"/>
      <c r="BIO177" s="218"/>
      <c r="BIP177" s="218"/>
      <c r="BIQ177" s="218"/>
      <c r="BIR177" s="218"/>
      <c r="BIS177" s="218"/>
      <c r="BIT177" s="218"/>
      <c r="BIU177" s="218"/>
      <c r="BIV177" s="218"/>
      <c r="BIW177" s="218"/>
      <c r="BIX177" s="218"/>
      <c r="BIY177" s="218"/>
      <c r="BIZ177" s="218"/>
      <c r="BJA177" s="218"/>
      <c r="BJB177" s="218"/>
      <c r="BJC177" s="218"/>
      <c r="BJD177" s="218"/>
      <c r="BJE177" s="218"/>
      <c r="BJF177" s="218"/>
      <c r="BJG177" s="218"/>
      <c r="BJH177" s="218"/>
      <c r="BJI177" s="218"/>
      <c r="BJJ177" s="218"/>
      <c r="BJK177" s="218"/>
      <c r="BJL177" s="218"/>
      <c r="BJM177" s="218"/>
      <c r="BJN177" s="218"/>
      <c r="BJO177" s="218"/>
      <c r="BJP177" s="218"/>
      <c r="BJQ177" s="218"/>
      <c r="BJR177" s="218"/>
      <c r="BJS177" s="218"/>
      <c r="BJT177" s="218"/>
      <c r="BJU177" s="218"/>
      <c r="BJV177" s="218"/>
      <c r="BJW177" s="218"/>
      <c r="BJX177" s="218"/>
      <c r="BJY177" s="218"/>
      <c r="BJZ177" s="218"/>
      <c r="BKA177" s="218"/>
      <c r="BKB177" s="218"/>
      <c r="BKC177" s="218"/>
      <c r="BKD177" s="218"/>
      <c r="BKE177" s="218"/>
      <c r="BKF177" s="218"/>
      <c r="BKG177" s="218"/>
      <c r="BKH177" s="218"/>
      <c r="BKI177" s="218"/>
      <c r="BKJ177" s="218"/>
      <c r="BKK177" s="218"/>
      <c r="BKL177" s="218"/>
      <c r="BKM177" s="218"/>
      <c r="BKN177" s="218"/>
      <c r="BKO177" s="218"/>
      <c r="BKP177" s="218"/>
      <c r="BKQ177" s="218"/>
      <c r="BKR177" s="218"/>
      <c r="BKS177" s="218"/>
      <c r="BKT177" s="218"/>
      <c r="BKU177" s="218"/>
      <c r="BKV177" s="218"/>
      <c r="BKW177" s="218"/>
      <c r="BKX177" s="218"/>
      <c r="BKY177" s="218"/>
      <c r="BKZ177" s="218"/>
      <c r="BLA177" s="218"/>
      <c r="BLB177" s="218"/>
      <c r="BLC177" s="218"/>
      <c r="BLD177" s="218"/>
      <c r="BLE177" s="218"/>
      <c r="BLF177" s="218"/>
      <c r="BLG177" s="218"/>
      <c r="BLH177" s="218"/>
      <c r="BLI177" s="218"/>
      <c r="BLJ177" s="218"/>
      <c r="BLK177" s="218"/>
      <c r="BLL177" s="218"/>
      <c r="BLM177" s="218"/>
      <c r="BLN177" s="218"/>
      <c r="BLO177" s="218"/>
      <c r="BLP177" s="218"/>
      <c r="BLQ177" s="218"/>
      <c r="BLR177" s="218"/>
      <c r="BLS177" s="218"/>
      <c r="BLT177" s="218"/>
      <c r="BLU177" s="218"/>
      <c r="BLV177" s="218"/>
      <c r="BLW177" s="218"/>
      <c r="BLX177" s="218"/>
      <c r="BLY177" s="218"/>
      <c r="BLZ177" s="218"/>
      <c r="BMA177" s="218"/>
      <c r="BMB177" s="218"/>
      <c r="BMC177" s="218"/>
      <c r="BMD177" s="218"/>
      <c r="BME177" s="218"/>
      <c r="BMF177" s="218"/>
      <c r="BMG177" s="218"/>
      <c r="BMH177" s="218"/>
      <c r="BMI177" s="218"/>
      <c r="BMJ177" s="218"/>
      <c r="BMK177" s="218"/>
      <c r="BML177" s="218"/>
      <c r="BMM177" s="218"/>
      <c r="BMN177" s="218"/>
      <c r="BMO177" s="218"/>
      <c r="BMP177" s="218"/>
      <c r="BMQ177" s="218"/>
      <c r="BMR177" s="218"/>
      <c r="BMS177" s="218"/>
      <c r="BMT177" s="218"/>
      <c r="BMU177" s="218"/>
      <c r="BMV177" s="218"/>
      <c r="BMW177" s="218"/>
      <c r="BMX177" s="218"/>
      <c r="BMY177" s="218"/>
      <c r="BMZ177" s="218"/>
      <c r="BNA177" s="218"/>
      <c r="BNB177" s="218"/>
      <c r="BNC177" s="218"/>
      <c r="BND177" s="218"/>
      <c r="BNE177" s="218"/>
      <c r="BNF177" s="218"/>
      <c r="BNG177" s="218"/>
      <c r="BNH177" s="218"/>
      <c r="BNI177" s="218"/>
      <c r="BNJ177" s="218"/>
      <c r="BNK177" s="218"/>
      <c r="BNL177" s="218"/>
      <c r="BNM177" s="218"/>
      <c r="BNN177" s="218"/>
      <c r="BNO177" s="218"/>
      <c r="BNP177" s="218"/>
      <c r="BNQ177" s="218"/>
      <c r="BNR177" s="218"/>
      <c r="BNS177" s="218"/>
      <c r="BNT177" s="218"/>
      <c r="BNU177" s="218"/>
      <c r="BNV177" s="218"/>
      <c r="BNW177" s="218"/>
      <c r="BNX177" s="218"/>
      <c r="BNY177" s="218"/>
      <c r="BNZ177" s="218"/>
      <c r="BOA177" s="218"/>
      <c r="BOB177" s="218"/>
      <c r="BOC177" s="218"/>
      <c r="BOD177" s="218"/>
      <c r="BOE177" s="218"/>
      <c r="BOF177" s="218"/>
      <c r="BOG177" s="218"/>
      <c r="BOH177" s="218"/>
      <c r="BOI177" s="218"/>
      <c r="BOJ177" s="218"/>
      <c r="BOK177" s="218"/>
      <c r="BOL177" s="218"/>
      <c r="BOM177" s="218"/>
      <c r="BON177" s="218"/>
      <c r="BOO177" s="218"/>
      <c r="BOP177" s="218"/>
      <c r="BOQ177" s="218"/>
      <c r="BOR177" s="218"/>
      <c r="BOS177" s="218"/>
      <c r="BOT177" s="218"/>
      <c r="BOU177" s="218"/>
      <c r="BOV177" s="218"/>
      <c r="BOW177" s="218"/>
      <c r="BOX177" s="218"/>
      <c r="BOY177" s="218"/>
      <c r="BOZ177" s="218"/>
      <c r="BPA177" s="218"/>
      <c r="BPB177" s="218"/>
      <c r="BPC177" s="218"/>
      <c r="BPD177" s="218"/>
      <c r="BPE177" s="218"/>
      <c r="BPF177" s="218"/>
      <c r="BPG177" s="218"/>
      <c r="BPH177" s="218"/>
      <c r="BPI177" s="218"/>
      <c r="BPJ177" s="218"/>
      <c r="BPK177" s="218"/>
      <c r="BPL177" s="218"/>
      <c r="BPM177" s="218"/>
      <c r="BPN177" s="218"/>
      <c r="BPO177" s="218"/>
      <c r="BPP177" s="218"/>
      <c r="BPQ177" s="218"/>
      <c r="BPR177" s="218"/>
      <c r="BPS177" s="218"/>
      <c r="BPT177" s="218"/>
      <c r="BPU177" s="218"/>
      <c r="BPV177" s="218"/>
      <c r="BPW177" s="218"/>
      <c r="BPX177" s="218"/>
      <c r="BPY177" s="218"/>
      <c r="BPZ177" s="218"/>
      <c r="BQA177" s="218"/>
      <c r="BQB177" s="218"/>
      <c r="BQC177" s="218"/>
      <c r="BQD177" s="218"/>
      <c r="BQE177" s="218"/>
      <c r="BQF177" s="218"/>
      <c r="BQG177" s="218"/>
      <c r="BQH177" s="218"/>
      <c r="BQI177" s="218"/>
      <c r="BQJ177" s="218"/>
      <c r="BQK177" s="218"/>
      <c r="BQL177" s="218"/>
      <c r="BQM177" s="218"/>
      <c r="BQN177" s="218"/>
      <c r="BQO177" s="218"/>
      <c r="BQP177" s="218"/>
      <c r="BQQ177" s="218"/>
      <c r="BQR177" s="218"/>
      <c r="BQS177" s="218"/>
      <c r="BQT177" s="218"/>
      <c r="BQU177" s="218"/>
      <c r="BQV177" s="218"/>
      <c r="BQW177" s="218"/>
      <c r="BQX177" s="218"/>
      <c r="BQY177" s="218"/>
      <c r="BQZ177" s="218"/>
      <c r="BRA177" s="218"/>
      <c r="BRB177" s="218"/>
      <c r="BRC177" s="218"/>
      <c r="BRD177" s="218"/>
      <c r="BRE177" s="218"/>
      <c r="BRF177" s="218"/>
      <c r="BRG177" s="218"/>
      <c r="BRH177" s="218"/>
      <c r="BRI177" s="218"/>
      <c r="BRJ177" s="218"/>
      <c r="BRK177" s="218"/>
      <c r="BRL177" s="218"/>
      <c r="BRM177" s="218"/>
      <c r="BRN177" s="218"/>
      <c r="BRO177" s="218"/>
      <c r="BRP177" s="218"/>
      <c r="BRQ177" s="218"/>
      <c r="BRR177" s="218"/>
      <c r="BRS177" s="218"/>
      <c r="BRT177" s="218"/>
      <c r="BRU177" s="218"/>
      <c r="BRV177" s="218"/>
      <c r="BRW177" s="218"/>
      <c r="BRX177" s="218"/>
      <c r="BRY177" s="218"/>
      <c r="BRZ177" s="218"/>
      <c r="BSA177" s="218"/>
      <c r="BSB177" s="218"/>
      <c r="BSC177" s="218"/>
      <c r="BSD177" s="218"/>
      <c r="BSE177" s="218"/>
      <c r="BSF177" s="218"/>
      <c r="BSG177" s="218"/>
      <c r="BSH177" s="218"/>
      <c r="BSI177" s="218"/>
      <c r="BSJ177" s="218"/>
      <c r="BSK177" s="218"/>
      <c r="BSL177" s="218"/>
      <c r="BSM177" s="218"/>
      <c r="BSN177" s="218"/>
      <c r="BSO177" s="218"/>
      <c r="BSP177" s="218"/>
      <c r="BSQ177" s="218"/>
      <c r="BSR177" s="218"/>
      <c r="BSS177" s="218"/>
      <c r="BST177" s="218"/>
      <c r="BSU177" s="218"/>
      <c r="BSV177" s="218"/>
      <c r="BSW177" s="218"/>
      <c r="BSX177" s="218"/>
      <c r="BSY177" s="218"/>
      <c r="BSZ177" s="218"/>
      <c r="BTA177" s="218"/>
      <c r="BTB177" s="218"/>
      <c r="BTC177" s="218"/>
      <c r="BTD177" s="218"/>
      <c r="BTE177" s="218"/>
      <c r="BTF177" s="218"/>
      <c r="BTG177" s="218"/>
      <c r="BTH177" s="218"/>
      <c r="BTI177" s="218"/>
      <c r="BTJ177" s="218"/>
      <c r="BTK177" s="218"/>
      <c r="BTL177" s="218"/>
      <c r="BTM177" s="218"/>
      <c r="BTN177" s="218"/>
      <c r="BTO177" s="218"/>
      <c r="BTP177" s="218"/>
      <c r="BTQ177" s="218"/>
      <c r="BTR177" s="218"/>
      <c r="BTS177" s="218"/>
      <c r="BTT177" s="218"/>
      <c r="BTU177" s="218"/>
      <c r="BTV177" s="218"/>
      <c r="BTW177" s="218"/>
      <c r="BTX177" s="218"/>
      <c r="BTY177" s="218"/>
      <c r="BTZ177" s="218"/>
      <c r="BUA177" s="218"/>
      <c r="BUB177" s="218"/>
      <c r="BUC177" s="218"/>
      <c r="BUD177" s="218"/>
      <c r="BUE177" s="218"/>
      <c r="BUF177" s="218"/>
      <c r="BUG177" s="218"/>
      <c r="BUH177" s="218"/>
      <c r="BUI177" s="218"/>
      <c r="BUJ177" s="218"/>
      <c r="BUK177" s="218"/>
      <c r="BUL177" s="218"/>
      <c r="BUM177" s="218"/>
      <c r="BUN177" s="218"/>
      <c r="BUO177" s="218"/>
      <c r="BUP177" s="218"/>
      <c r="BUQ177" s="218"/>
      <c r="BUR177" s="218"/>
      <c r="BUS177" s="218"/>
      <c r="BUT177" s="218"/>
      <c r="BUU177" s="218"/>
      <c r="BUV177" s="218"/>
      <c r="BUW177" s="218"/>
      <c r="BUX177" s="218"/>
      <c r="BUY177" s="218"/>
      <c r="BUZ177" s="218"/>
      <c r="BVA177" s="218"/>
      <c r="BVB177" s="218"/>
      <c r="BVC177" s="218"/>
      <c r="BVD177" s="218"/>
      <c r="BVE177" s="218"/>
      <c r="BVF177" s="218"/>
      <c r="BVG177" s="218"/>
      <c r="BVH177" s="218"/>
      <c r="BVI177" s="218"/>
      <c r="BVJ177" s="218"/>
      <c r="BVK177" s="218"/>
      <c r="BVL177" s="218"/>
      <c r="BVM177" s="218"/>
      <c r="BVN177" s="218"/>
      <c r="BVO177" s="218"/>
      <c r="BVP177" s="218"/>
      <c r="BVQ177" s="218"/>
      <c r="BVR177" s="218"/>
      <c r="BVS177" s="218"/>
      <c r="BVT177" s="218"/>
      <c r="BVU177" s="218"/>
      <c r="BVV177" s="218"/>
      <c r="BVW177" s="218"/>
      <c r="BVX177" s="218"/>
      <c r="BVY177" s="218"/>
      <c r="BVZ177" s="218"/>
      <c r="BWA177" s="218"/>
      <c r="BWB177" s="218"/>
      <c r="BWC177" s="218"/>
      <c r="BWD177" s="218"/>
      <c r="BWE177" s="218"/>
      <c r="BWF177" s="218"/>
      <c r="BWG177" s="218"/>
      <c r="BWH177" s="218"/>
      <c r="BWI177" s="218"/>
      <c r="BWJ177" s="218"/>
      <c r="BWK177" s="218"/>
      <c r="BWL177" s="218"/>
      <c r="BWM177" s="218"/>
      <c r="BWN177" s="218"/>
      <c r="BWO177" s="218"/>
      <c r="BWP177" s="218"/>
      <c r="BWQ177" s="218"/>
      <c r="BWR177" s="218"/>
      <c r="BWS177" s="218"/>
      <c r="BWT177" s="218"/>
      <c r="BWU177" s="218"/>
      <c r="BWV177" s="218"/>
      <c r="BWW177" s="218"/>
      <c r="BWX177" s="218"/>
      <c r="BWY177" s="218"/>
      <c r="BWZ177" s="218"/>
      <c r="BXA177" s="218"/>
      <c r="BXB177" s="218"/>
      <c r="BXC177" s="218"/>
      <c r="BXD177" s="218"/>
      <c r="BXE177" s="218"/>
      <c r="BXF177" s="218"/>
      <c r="BXG177" s="218"/>
      <c r="BXH177" s="218"/>
      <c r="BXI177" s="218"/>
      <c r="BXJ177" s="218"/>
      <c r="BXK177" s="218"/>
      <c r="BXL177" s="218"/>
      <c r="BXM177" s="218"/>
      <c r="BXN177" s="218"/>
      <c r="BXO177" s="218"/>
      <c r="BXP177" s="218"/>
      <c r="BXQ177" s="218"/>
      <c r="BXR177" s="218"/>
      <c r="BXS177" s="218"/>
      <c r="BXT177" s="218"/>
      <c r="BXU177" s="218"/>
      <c r="BXV177" s="218"/>
      <c r="BXW177" s="218"/>
      <c r="BXX177" s="218"/>
      <c r="BXY177" s="218"/>
      <c r="BXZ177" s="218"/>
      <c r="BYA177" s="218"/>
      <c r="BYB177" s="218"/>
      <c r="BYC177" s="218"/>
      <c r="BYD177" s="218"/>
      <c r="BYE177" s="218"/>
      <c r="BYF177" s="218"/>
      <c r="BYG177" s="218"/>
      <c r="BYH177" s="218"/>
      <c r="BYI177" s="218"/>
      <c r="BYJ177" s="218"/>
      <c r="BYK177" s="218"/>
      <c r="BYL177" s="218"/>
      <c r="BYM177" s="218"/>
      <c r="BYN177" s="218"/>
      <c r="BYO177" s="218"/>
      <c r="BYP177" s="218"/>
      <c r="BYQ177" s="218"/>
      <c r="BYR177" s="218"/>
      <c r="BYS177" s="218"/>
      <c r="BYT177" s="218"/>
      <c r="BYU177" s="218"/>
      <c r="BYV177" s="218"/>
      <c r="BYW177" s="218"/>
      <c r="BYX177" s="218"/>
      <c r="BYY177" s="218"/>
      <c r="BYZ177" s="218"/>
      <c r="BZA177" s="218"/>
      <c r="BZB177" s="218"/>
      <c r="BZC177" s="218"/>
      <c r="BZD177" s="218"/>
      <c r="BZE177" s="218"/>
      <c r="BZF177" s="218"/>
      <c r="BZG177" s="218"/>
      <c r="BZH177" s="218"/>
      <c r="BZI177" s="218"/>
      <c r="BZJ177" s="218"/>
      <c r="BZK177" s="218"/>
      <c r="BZL177" s="218"/>
      <c r="BZM177" s="218"/>
      <c r="BZN177" s="218"/>
      <c r="BZO177" s="218"/>
      <c r="BZP177" s="218"/>
      <c r="BZQ177" s="218"/>
      <c r="BZR177" s="218"/>
      <c r="BZS177" s="218"/>
      <c r="BZT177" s="218"/>
      <c r="BZU177" s="218"/>
      <c r="BZV177" s="218"/>
      <c r="BZW177" s="218"/>
      <c r="BZX177" s="218"/>
      <c r="BZY177" s="218"/>
      <c r="BZZ177" s="218"/>
      <c r="CAA177" s="218"/>
      <c r="CAB177" s="218"/>
      <c r="CAC177" s="218"/>
      <c r="CAD177" s="218"/>
      <c r="CAE177" s="218"/>
      <c r="CAF177" s="218"/>
      <c r="CAG177" s="218"/>
      <c r="CAH177" s="218"/>
      <c r="CAI177" s="218"/>
      <c r="CAJ177" s="218"/>
      <c r="CAK177" s="218"/>
      <c r="CAL177" s="218"/>
      <c r="CAM177" s="218"/>
      <c r="CAN177" s="218"/>
      <c r="CAO177" s="218"/>
      <c r="CAP177" s="218"/>
      <c r="CAQ177" s="218"/>
      <c r="CAR177" s="218"/>
      <c r="CAS177" s="218"/>
      <c r="CAT177" s="218"/>
      <c r="CAU177" s="218"/>
      <c r="CAV177" s="218"/>
      <c r="CAW177" s="218"/>
      <c r="CAX177" s="218"/>
      <c r="CAY177" s="218"/>
      <c r="CAZ177" s="218"/>
      <c r="CBA177" s="218"/>
      <c r="CBB177" s="218"/>
      <c r="CBC177" s="218"/>
      <c r="CBD177" s="218"/>
      <c r="CBE177" s="218"/>
      <c r="CBF177" s="218"/>
      <c r="CBG177" s="218"/>
      <c r="CBH177" s="218"/>
      <c r="CBI177" s="218"/>
      <c r="CBJ177" s="218"/>
      <c r="CBK177" s="218"/>
      <c r="CBL177" s="218"/>
      <c r="CBM177" s="218"/>
      <c r="CBN177" s="218"/>
      <c r="CBO177" s="218"/>
      <c r="CBP177" s="218"/>
      <c r="CBQ177" s="218"/>
      <c r="CBR177" s="218"/>
      <c r="CBS177" s="218"/>
      <c r="CBT177" s="218"/>
      <c r="CBU177" s="218"/>
      <c r="CBV177" s="218"/>
      <c r="CBW177" s="218"/>
      <c r="CBX177" s="218"/>
      <c r="CBY177" s="218"/>
      <c r="CBZ177" s="218"/>
      <c r="CCA177" s="218"/>
      <c r="CCB177" s="218"/>
      <c r="CCC177" s="218"/>
      <c r="CCD177" s="218"/>
      <c r="CCE177" s="218"/>
      <c r="CCF177" s="218"/>
      <c r="CCG177" s="218"/>
      <c r="CCH177" s="218"/>
      <c r="CCI177" s="218"/>
      <c r="CCJ177" s="218"/>
      <c r="CCK177" s="218"/>
      <c r="CCL177" s="218"/>
      <c r="CCM177" s="218"/>
      <c r="CCN177" s="218"/>
      <c r="CCO177" s="218"/>
      <c r="CCP177" s="218"/>
      <c r="CCQ177" s="218"/>
      <c r="CCR177" s="218"/>
      <c r="CCS177" s="218"/>
      <c r="CCT177" s="218"/>
      <c r="CCU177" s="218"/>
      <c r="CCV177" s="218"/>
      <c r="CCW177" s="218"/>
      <c r="CCX177" s="218"/>
      <c r="CCY177" s="218"/>
      <c r="CCZ177" s="218"/>
      <c r="CDA177" s="218"/>
      <c r="CDB177" s="218"/>
      <c r="CDC177" s="218"/>
      <c r="CDD177" s="218"/>
      <c r="CDE177" s="218"/>
      <c r="CDF177" s="218"/>
      <c r="CDG177" s="218"/>
      <c r="CDH177" s="218"/>
      <c r="CDI177" s="218"/>
      <c r="CDJ177" s="218"/>
      <c r="CDK177" s="218"/>
      <c r="CDL177" s="218"/>
      <c r="CDM177" s="218"/>
      <c r="CDN177" s="218"/>
      <c r="CDO177" s="218"/>
      <c r="CDP177" s="218"/>
      <c r="CDQ177" s="218"/>
      <c r="CDR177" s="218"/>
      <c r="CDS177" s="218"/>
      <c r="CDT177" s="218"/>
      <c r="CDU177" s="218"/>
      <c r="CDV177" s="218"/>
      <c r="CDW177" s="218"/>
      <c r="CDX177" s="218"/>
      <c r="CDY177" s="218"/>
      <c r="CDZ177" s="218"/>
      <c r="CEA177" s="218"/>
      <c r="CEB177" s="218"/>
      <c r="CEC177" s="218"/>
      <c r="CED177" s="218"/>
      <c r="CEE177" s="218"/>
      <c r="CEF177" s="218"/>
      <c r="CEG177" s="218"/>
      <c r="CEH177" s="218"/>
      <c r="CEI177" s="218"/>
      <c r="CEJ177" s="218"/>
      <c r="CEK177" s="218"/>
      <c r="CEL177" s="218"/>
      <c r="CEM177" s="218"/>
      <c r="CEN177" s="218"/>
      <c r="CEO177" s="218"/>
      <c r="CEP177" s="218"/>
      <c r="CEQ177" s="218"/>
      <c r="CER177" s="218"/>
      <c r="CES177" s="218"/>
      <c r="CET177" s="218"/>
      <c r="CEU177" s="218"/>
      <c r="CEV177" s="218"/>
      <c r="CEW177" s="218"/>
      <c r="CEX177" s="218"/>
      <c r="CEY177" s="218"/>
      <c r="CEZ177" s="218"/>
      <c r="CFA177" s="218"/>
      <c r="CFB177" s="218"/>
      <c r="CFC177" s="218"/>
      <c r="CFD177" s="218"/>
      <c r="CFE177" s="218"/>
      <c r="CFF177" s="218"/>
      <c r="CFG177" s="218"/>
      <c r="CFH177" s="218"/>
      <c r="CFI177" s="218"/>
      <c r="CFJ177" s="218"/>
      <c r="CFK177" s="218"/>
      <c r="CFL177" s="218"/>
      <c r="CFM177" s="218"/>
      <c r="CFN177" s="218"/>
      <c r="CFO177" s="218"/>
      <c r="CFP177" s="218"/>
      <c r="CFQ177" s="218"/>
      <c r="CFR177" s="218"/>
      <c r="CFS177" s="218"/>
      <c r="CFT177" s="218"/>
      <c r="CFU177" s="218"/>
      <c r="CFV177" s="218"/>
      <c r="CFW177" s="218"/>
      <c r="CFX177" s="218"/>
      <c r="CFY177" s="218"/>
      <c r="CFZ177" s="218"/>
      <c r="CGA177" s="218"/>
      <c r="CGB177" s="218"/>
      <c r="CGC177" s="218"/>
      <c r="CGD177" s="218"/>
      <c r="CGE177" s="218"/>
      <c r="CGF177" s="218"/>
      <c r="CGG177" s="218"/>
      <c r="CGH177" s="218"/>
      <c r="CGI177" s="218"/>
      <c r="CGJ177" s="218"/>
      <c r="CGK177" s="218"/>
      <c r="CGL177" s="218"/>
      <c r="CGM177" s="218"/>
      <c r="CGN177" s="218"/>
      <c r="CGO177" s="218"/>
      <c r="CGP177" s="218"/>
      <c r="CGQ177" s="218"/>
      <c r="CGR177" s="218"/>
      <c r="CGS177" s="218"/>
      <c r="CGT177" s="218"/>
      <c r="CGU177" s="218"/>
      <c r="CGV177" s="218"/>
      <c r="CGW177" s="218"/>
      <c r="CGX177" s="218"/>
      <c r="CGY177" s="218"/>
      <c r="CGZ177" s="218"/>
      <c r="CHA177" s="218"/>
      <c r="CHB177" s="218"/>
      <c r="CHC177" s="218"/>
      <c r="CHD177" s="218"/>
      <c r="CHE177" s="218"/>
      <c r="CHF177" s="218"/>
      <c r="CHG177" s="218"/>
      <c r="CHH177" s="218"/>
      <c r="CHI177" s="218"/>
      <c r="CHJ177" s="218"/>
      <c r="CHK177" s="218"/>
      <c r="CHL177" s="218"/>
      <c r="CHM177" s="218"/>
      <c r="CHN177" s="218"/>
      <c r="CHO177" s="218"/>
      <c r="CHP177" s="218"/>
      <c r="CHQ177" s="218"/>
      <c r="CHR177" s="218"/>
      <c r="CHS177" s="218"/>
      <c r="CHT177" s="218"/>
      <c r="CHU177" s="218"/>
      <c r="CHV177" s="218"/>
      <c r="CHW177" s="218"/>
      <c r="CHX177" s="218"/>
      <c r="CHY177" s="218"/>
      <c r="CHZ177" s="218"/>
      <c r="CIA177" s="218"/>
      <c r="CIB177" s="218"/>
      <c r="CIC177" s="218"/>
      <c r="CID177" s="218"/>
      <c r="CIE177" s="218"/>
      <c r="CIF177" s="218"/>
      <c r="CIG177" s="218"/>
      <c r="CIH177" s="218"/>
      <c r="CII177" s="218"/>
      <c r="CIJ177" s="218"/>
      <c r="CIK177" s="218"/>
      <c r="CIL177" s="218"/>
      <c r="CIM177" s="218"/>
      <c r="CIN177" s="218"/>
      <c r="CIO177" s="218"/>
      <c r="CIP177" s="218"/>
      <c r="CIQ177" s="218"/>
      <c r="CIR177" s="218"/>
      <c r="CIS177" s="218"/>
      <c r="CIT177" s="218"/>
      <c r="CIU177" s="218"/>
      <c r="CIV177" s="218"/>
      <c r="CIW177" s="218"/>
      <c r="CIX177" s="218"/>
      <c r="CIY177" s="218"/>
      <c r="CIZ177" s="218"/>
      <c r="CJA177" s="218"/>
      <c r="CJB177" s="218"/>
      <c r="CJC177" s="218"/>
      <c r="CJD177" s="218"/>
      <c r="CJE177" s="218"/>
      <c r="CJF177" s="218"/>
      <c r="CJG177" s="218"/>
      <c r="CJH177" s="218"/>
      <c r="CJI177" s="218"/>
      <c r="CJJ177" s="218"/>
      <c r="CJK177" s="218"/>
      <c r="CJL177" s="218"/>
      <c r="CJM177" s="218"/>
      <c r="CJN177" s="218"/>
      <c r="CJO177" s="218"/>
      <c r="CJP177" s="218"/>
      <c r="CJQ177" s="218"/>
      <c r="CJR177" s="218"/>
      <c r="CJS177" s="218"/>
      <c r="CJT177" s="218"/>
      <c r="CJU177" s="218"/>
      <c r="CJV177" s="218"/>
      <c r="CJW177" s="218"/>
      <c r="CJX177" s="218"/>
      <c r="CJY177" s="218"/>
      <c r="CJZ177" s="218"/>
      <c r="CKA177" s="218"/>
      <c r="CKB177" s="218"/>
      <c r="CKC177" s="218"/>
      <c r="CKD177" s="218"/>
      <c r="CKE177" s="218"/>
      <c r="CKF177" s="218"/>
      <c r="CKG177" s="218"/>
      <c r="CKH177" s="218"/>
      <c r="CKI177" s="218"/>
      <c r="CKJ177" s="218"/>
      <c r="CKK177" s="218"/>
      <c r="CKL177" s="218"/>
      <c r="CKM177" s="218"/>
      <c r="CKN177" s="218"/>
      <c r="CKO177" s="218"/>
      <c r="CKP177" s="218"/>
      <c r="CKQ177" s="218"/>
      <c r="CKR177" s="218"/>
      <c r="CKS177" s="218"/>
      <c r="CKT177" s="218"/>
      <c r="CKU177" s="218"/>
      <c r="CKV177" s="218"/>
      <c r="CKW177" s="218"/>
      <c r="CKX177" s="218"/>
      <c r="CKY177" s="218"/>
      <c r="CKZ177" s="218"/>
      <c r="CLA177" s="218"/>
      <c r="CLB177" s="218"/>
      <c r="CLC177" s="218"/>
      <c r="CLD177" s="218"/>
      <c r="CLE177" s="218"/>
      <c r="CLF177" s="218"/>
      <c r="CLG177" s="218"/>
      <c r="CLH177" s="218"/>
      <c r="CLI177" s="218"/>
      <c r="CLJ177" s="218"/>
      <c r="CLK177" s="218"/>
      <c r="CLL177" s="218"/>
      <c r="CLM177" s="218"/>
      <c r="CLN177" s="218"/>
      <c r="CLO177" s="218"/>
      <c r="CLP177" s="218"/>
      <c r="CLQ177" s="218"/>
      <c r="CLR177" s="218"/>
      <c r="CLS177" s="218"/>
      <c r="CLT177" s="218"/>
      <c r="CLU177" s="218"/>
      <c r="CLV177" s="218"/>
      <c r="CLW177" s="218"/>
      <c r="CLX177" s="218"/>
      <c r="CLY177" s="218"/>
      <c r="CLZ177" s="218"/>
      <c r="CMA177" s="218"/>
      <c r="CMB177" s="218"/>
      <c r="CMC177" s="218"/>
      <c r="CMD177" s="218"/>
      <c r="CME177" s="218"/>
      <c r="CMF177" s="218"/>
      <c r="CMG177" s="218"/>
      <c r="CMH177" s="218"/>
      <c r="CMI177" s="218"/>
      <c r="CMJ177" s="218"/>
      <c r="CMK177" s="218"/>
      <c r="CML177" s="218"/>
      <c r="CMM177" s="218"/>
      <c r="CMN177" s="218"/>
      <c r="CMO177" s="218"/>
      <c r="CMP177" s="218"/>
      <c r="CMQ177" s="218"/>
      <c r="CMR177" s="218"/>
      <c r="CMS177" s="218"/>
      <c r="CMT177" s="218"/>
      <c r="CMU177" s="218"/>
      <c r="CMV177" s="218"/>
      <c r="CMW177" s="218"/>
      <c r="CMX177" s="218"/>
      <c r="CMY177" s="218"/>
      <c r="CMZ177" s="218"/>
      <c r="CNA177" s="218"/>
      <c r="CNB177" s="218"/>
      <c r="CNC177" s="218"/>
      <c r="CND177" s="218"/>
      <c r="CNE177" s="218"/>
      <c r="CNF177" s="218"/>
      <c r="CNG177" s="218"/>
      <c r="CNH177" s="218"/>
      <c r="CNI177" s="218"/>
      <c r="CNJ177" s="218"/>
      <c r="CNK177" s="218"/>
      <c r="CNL177" s="218"/>
      <c r="CNM177" s="218"/>
      <c r="CNN177" s="218"/>
      <c r="CNO177" s="218"/>
      <c r="CNP177" s="218"/>
      <c r="CNQ177" s="218"/>
      <c r="CNR177" s="218"/>
      <c r="CNS177" s="218"/>
      <c r="CNT177" s="218"/>
      <c r="CNU177" s="218"/>
      <c r="CNV177" s="218"/>
      <c r="CNW177" s="218"/>
      <c r="CNX177" s="218"/>
      <c r="CNY177" s="218"/>
      <c r="CNZ177" s="218"/>
      <c r="COA177" s="218"/>
      <c r="COB177" s="218"/>
      <c r="COC177" s="218"/>
      <c r="COD177" s="218"/>
      <c r="COE177" s="218"/>
      <c r="COF177" s="218"/>
      <c r="COG177" s="218"/>
      <c r="COH177" s="218"/>
      <c r="COI177" s="218"/>
      <c r="COJ177" s="218"/>
      <c r="COK177" s="218"/>
      <c r="COL177" s="218"/>
      <c r="COM177" s="218"/>
      <c r="CON177" s="218"/>
      <c r="COO177" s="218"/>
      <c r="COP177" s="218"/>
      <c r="COQ177" s="218"/>
      <c r="COR177" s="218"/>
      <c r="COS177" s="218"/>
      <c r="COT177" s="218"/>
      <c r="COU177" s="218"/>
      <c r="COV177" s="218"/>
      <c r="COW177" s="218"/>
      <c r="COX177" s="218"/>
      <c r="COY177" s="218"/>
      <c r="COZ177" s="218"/>
      <c r="CPA177" s="218"/>
      <c r="CPB177" s="218"/>
      <c r="CPC177" s="218"/>
      <c r="CPD177" s="218"/>
      <c r="CPE177" s="218"/>
      <c r="CPF177" s="218"/>
    </row>
    <row r="178" spans="1:2450" s="175" customFormat="1" ht="31.5" customHeight="1" x14ac:dyDescent="0.25">
      <c r="A178" s="684" t="s">
        <v>248</v>
      </c>
      <c r="B178" s="685"/>
      <c r="C178" s="685"/>
      <c r="D178" s="685"/>
      <c r="E178" s="685"/>
      <c r="F178" s="685"/>
      <c r="G178" s="685"/>
      <c r="H178" s="28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18"/>
      <c r="BI178" s="218"/>
      <c r="BJ178" s="218"/>
      <c r="BK178" s="218"/>
      <c r="BL178" s="218"/>
      <c r="BM178" s="218"/>
      <c r="BN178" s="218"/>
      <c r="BO178" s="218"/>
      <c r="BP178" s="218"/>
      <c r="BQ178" s="218"/>
      <c r="BR178" s="218"/>
      <c r="BS178" s="218"/>
      <c r="BT178" s="218"/>
      <c r="BU178" s="218"/>
      <c r="BV178" s="218"/>
      <c r="BW178" s="218"/>
      <c r="BX178" s="218"/>
      <c r="BY178" s="218"/>
      <c r="BZ178" s="218"/>
      <c r="CA178" s="218"/>
      <c r="CB178" s="218"/>
      <c r="CC178" s="218"/>
      <c r="CD178" s="218"/>
      <c r="CE178" s="218"/>
      <c r="CF178" s="218"/>
      <c r="CG178" s="218"/>
      <c r="CH178" s="218"/>
      <c r="CI178" s="218"/>
      <c r="CJ178" s="218"/>
      <c r="CK178" s="218"/>
      <c r="CL178" s="218"/>
      <c r="CM178" s="218"/>
      <c r="CN178" s="218"/>
      <c r="CO178" s="218"/>
      <c r="CP178" s="218"/>
      <c r="CQ178" s="218"/>
      <c r="CR178" s="218"/>
      <c r="CS178" s="218"/>
      <c r="CT178" s="218"/>
      <c r="CU178" s="218"/>
      <c r="CV178" s="218"/>
      <c r="CW178" s="218"/>
      <c r="CX178" s="218"/>
      <c r="CY178" s="218"/>
      <c r="CZ178" s="218"/>
      <c r="DA178" s="218"/>
      <c r="DB178" s="218"/>
      <c r="DC178" s="218"/>
      <c r="DD178" s="218"/>
      <c r="DE178" s="218"/>
      <c r="DF178" s="218"/>
      <c r="DG178" s="218"/>
      <c r="DH178" s="218"/>
      <c r="DI178" s="218"/>
      <c r="DJ178" s="218"/>
      <c r="DK178" s="218"/>
      <c r="DL178" s="218"/>
      <c r="DM178" s="218"/>
      <c r="DN178" s="218"/>
      <c r="DO178" s="218"/>
      <c r="DP178" s="218"/>
      <c r="DQ178" s="218"/>
      <c r="DR178" s="218"/>
      <c r="DS178" s="218"/>
      <c r="DT178" s="218"/>
      <c r="DU178" s="218"/>
      <c r="DV178" s="218"/>
      <c r="DW178" s="218"/>
      <c r="DX178" s="218"/>
      <c r="DY178" s="218"/>
      <c r="DZ178" s="218"/>
      <c r="EA178" s="218"/>
      <c r="EB178" s="218"/>
      <c r="EC178" s="218"/>
      <c r="ED178" s="218"/>
      <c r="EE178" s="218"/>
      <c r="EF178" s="218"/>
      <c r="EG178" s="218"/>
      <c r="EH178" s="218"/>
      <c r="EI178" s="218"/>
      <c r="EJ178" s="218"/>
      <c r="EK178" s="218"/>
      <c r="EL178" s="218"/>
      <c r="EM178" s="218"/>
      <c r="EN178" s="218"/>
      <c r="EO178" s="218"/>
      <c r="EP178" s="218"/>
      <c r="EQ178" s="218"/>
      <c r="ER178" s="218"/>
      <c r="ES178" s="218"/>
      <c r="ET178" s="218"/>
      <c r="EU178" s="218"/>
      <c r="EV178" s="218"/>
      <c r="EW178" s="218"/>
      <c r="EX178" s="218"/>
      <c r="EY178" s="218"/>
      <c r="EZ178" s="218"/>
      <c r="FA178" s="218"/>
      <c r="FB178" s="218"/>
      <c r="FC178" s="218"/>
      <c r="FD178" s="218"/>
      <c r="FE178" s="218"/>
      <c r="FF178" s="218"/>
      <c r="FG178" s="218"/>
      <c r="FH178" s="218"/>
      <c r="FI178" s="218"/>
      <c r="FJ178" s="218"/>
      <c r="FK178" s="218"/>
      <c r="FL178" s="218"/>
      <c r="FM178" s="218"/>
      <c r="FN178" s="218"/>
      <c r="FO178" s="218"/>
      <c r="FP178" s="218"/>
      <c r="FQ178" s="218"/>
      <c r="FR178" s="218"/>
      <c r="FS178" s="218"/>
      <c r="FT178" s="218"/>
      <c r="FU178" s="218"/>
      <c r="FV178" s="218"/>
      <c r="FW178" s="218"/>
      <c r="FX178" s="218"/>
      <c r="FY178" s="218"/>
      <c r="FZ178" s="218"/>
      <c r="GA178" s="218"/>
      <c r="GB178" s="218"/>
      <c r="GC178" s="218"/>
      <c r="GD178" s="218"/>
      <c r="GE178" s="218"/>
      <c r="GF178" s="218"/>
      <c r="GG178" s="218"/>
      <c r="GH178" s="218"/>
      <c r="GI178" s="218"/>
      <c r="GJ178" s="218"/>
      <c r="GK178" s="218"/>
      <c r="GL178" s="218"/>
      <c r="GM178" s="218"/>
      <c r="GN178" s="218"/>
      <c r="GO178" s="218"/>
      <c r="GP178" s="218"/>
      <c r="GQ178" s="218"/>
      <c r="GR178" s="218"/>
      <c r="GS178" s="218"/>
      <c r="GT178" s="218"/>
      <c r="GU178" s="218"/>
      <c r="GV178" s="218"/>
      <c r="GW178" s="218"/>
      <c r="GX178" s="218"/>
      <c r="GY178" s="218"/>
      <c r="GZ178" s="218"/>
      <c r="HA178" s="218"/>
      <c r="HB178" s="218"/>
      <c r="HC178" s="218"/>
      <c r="HD178" s="218"/>
      <c r="HE178" s="218"/>
      <c r="HF178" s="218"/>
      <c r="HG178" s="218"/>
      <c r="HH178" s="218"/>
      <c r="HI178" s="218"/>
      <c r="HJ178" s="218"/>
      <c r="HK178" s="218"/>
      <c r="HL178" s="218"/>
      <c r="HM178" s="218"/>
      <c r="HN178" s="218"/>
      <c r="HO178" s="218"/>
      <c r="HP178" s="218"/>
      <c r="HQ178" s="218"/>
      <c r="HR178" s="218"/>
      <c r="HS178" s="218"/>
      <c r="HT178" s="218"/>
      <c r="HU178" s="218"/>
      <c r="HV178" s="218"/>
      <c r="HW178" s="218"/>
      <c r="HX178" s="218"/>
      <c r="HY178" s="218"/>
      <c r="HZ178" s="218"/>
      <c r="IA178" s="218"/>
      <c r="IB178" s="218"/>
      <c r="IC178" s="218"/>
      <c r="ID178" s="218"/>
      <c r="IE178" s="218"/>
      <c r="IF178" s="218"/>
      <c r="IG178" s="218"/>
      <c r="IH178" s="218"/>
      <c r="II178" s="218"/>
      <c r="IJ178" s="218"/>
      <c r="IK178" s="218"/>
      <c r="IL178" s="218"/>
      <c r="IM178" s="218"/>
      <c r="IN178" s="218"/>
      <c r="IO178" s="218"/>
      <c r="IP178" s="218"/>
      <c r="IQ178" s="218"/>
      <c r="IR178" s="218"/>
      <c r="IS178" s="218"/>
      <c r="IT178" s="218"/>
      <c r="IU178" s="218"/>
      <c r="IV178" s="218"/>
      <c r="IW178" s="218"/>
      <c r="IX178" s="218"/>
      <c r="IY178" s="218"/>
      <c r="IZ178" s="218"/>
      <c r="JA178" s="218"/>
      <c r="JB178" s="218"/>
      <c r="JC178" s="218"/>
      <c r="JD178" s="218"/>
      <c r="JE178" s="218"/>
      <c r="JF178" s="218"/>
      <c r="JG178" s="218"/>
      <c r="JH178" s="218"/>
      <c r="JI178" s="218"/>
      <c r="JJ178" s="218"/>
      <c r="JK178" s="218"/>
      <c r="JL178" s="218"/>
      <c r="JM178" s="218"/>
      <c r="JN178" s="218"/>
      <c r="JO178" s="218"/>
      <c r="JP178" s="218"/>
      <c r="JQ178" s="218"/>
      <c r="JR178" s="218"/>
      <c r="JS178" s="218"/>
      <c r="JT178" s="218"/>
      <c r="JU178" s="218"/>
      <c r="JV178" s="218"/>
      <c r="JW178" s="218"/>
      <c r="JX178" s="218"/>
      <c r="JY178" s="218"/>
      <c r="JZ178" s="218"/>
      <c r="KA178" s="218"/>
      <c r="KB178" s="218"/>
      <c r="KC178" s="218"/>
      <c r="KD178" s="218"/>
      <c r="KE178" s="218"/>
      <c r="KF178" s="218"/>
      <c r="KG178" s="218"/>
      <c r="KH178" s="218"/>
      <c r="KI178" s="218"/>
      <c r="KJ178" s="218"/>
      <c r="KK178" s="218"/>
      <c r="KL178" s="218"/>
      <c r="KM178" s="218"/>
      <c r="KN178" s="218"/>
      <c r="KO178" s="218"/>
      <c r="KP178" s="218"/>
      <c r="KQ178" s="218"/>
      <c r="KR178" s="218"/>
      <c r="KS178" s="218"/>
      <c r="KT178" s="218"/>
      <c r="KU178" s="218"/>
      <c r="KV178" s="218"/>
      <c r="KW178" s="218"/>
      <c r="KX178" s="218"/>
      <c r="KY178" s="218"/>
      <c r="KZ178" s="218"/>
      <c r="LA178" s="218"/>
      <c r="LB178" s="218"/>
      <c r="LC178" s="218"/>
      <c r="LD178" s="218"/>
      <c r="LE178" s="218"/>
      <c r="LF178" s="218"/>
      <c r="LG178" s="218"/>
      <c r="LH178" s="218"/>
      <c r="LI178" s="218"/>
      <c r="LJ178" s="218"/>
      <c r="LK178" s="218"/>
      <c r="LL178" s="218"/>
      <c r="LM178" s="218"/>
      <c r="LN178" s="218"/>
      <c r="LO178" s="218"/>
      <c r="LP178" s="218"/>
      <c r="LQ178" s="218"/>
      <c r="LR178" s="218"/>
      <c r="LS178" s="218"/>
      <c r="LT178" s="218"/>
      <c r="LU178" s="218"/>
      <c r="LV178" s="218"/>
      <c r="LW178" s="218"/>
      <c r="LX178" s="218"/>
      <c r="LY178" s="218"/>
      <c r="LZ178" s="218"/>
      <c r="MA178" s="218"/>
      <c r="MB178" s="218"/>
      <c r="MC178" s="218"/>
      <c r="MD178" s="218"/>
      <c r="ME178" s="218"/>
      <c r="MF178" s="218"/>
      <c r="MG178" s="218"/>
      <c r="MH178" s="218"/>
      <c r="MI178" s="218"/>
      <c r="MJ178" s="218"/>
      <c r="MK178" s="218"/>
      <c r="ML178" s="218"/>
      <c r="MM178" s="218"/>
      <c r="MN178" s="218"/>
      <c r="MO178" s="218"/>
      <c r="MP178" s="218"/>
      <c r="MQ178" s="218"/>
      <c r="MR178" s="218"/>
      <c r="MS178" s="218"/>
      <c r="MT178" s="218"/>
      <c r="MU178" s="218"/>
      <c r="MV178" s="218"/>
      <c r="MW178" s="218"/>
      <c r="MX178" s="218"/>
      <c r="MY178" s="218"/>
      <c r="MZ178" s="218"/>
      <c r="NA178" s="218"/>
      <c r="NB178" s="218"/>
      <c r="NC178" s="218"/>
      <c r="ND178" s="218"/>
      <c r="NE178" s="218"/>
      <c r="NF178" s="218"/>
      <c r="NG178" s="218"/>
      <c r="NH178" s="218"/>
      <c r="NI178" s="218"/>
      <c r="NJ178" s="218"/>
      <c r="NK178" s="218"/>
      <c r="NL178" s="218"/>
      <c r="NM178" s="218"/>
      <c r="NN178" s="218"/>
      <c r="NO178" s="218"/>
      <c r="NP178" s="218"/>
      <c r="NQ178" s="218"/>
      <c r="NR178" s="218"/>
      <c r="NS178" s="218"/>
      <c r="NT178" s="218"/>
      <c r="NU178" s="218"/>
      <c r="NV178" s="218"/>
      <c r="NW178" s="218"/>
      <c r="NX178" s="218"/>
      <c r="NY178" s="218"/>
      <c r="NZ178" s="218"/>
      <c r="OA178" s="218"/>
      <c r="OB178" s="218"/>
      <c r="OC178" s="218"/>
      <c r="OD178" s="218"/>
      <c r="OE178" s="218"/>
      <c r="OF178" s="218"/>
      <c r="OG178" s="218"/>
      <c r="OH178" s="218"/>
      <c r="OI178" s="218"/>
      <c r="OJ178" s="218"/>
      <c r="OK178" s="218"/>
      <c r="OL178" s="218"/>
      <c r="OM178" s="218"/>
      <c r="ON178" s="218"/>
      <c r="OO178" s="218"/>
      <c r="OP178" s="218"/>
      <c r="OQ178" s="218"/>
      <c r="OR178" s="218"/>
      <c r="OS178" s="218"/>
      <c r="OT178" s="218"/>
      <c r="OU178" s="218"/>
      <c r="OV178" s="218"/>
      <c r="OW178" s="218"/>
      <c r="OX178" s="218"/>
      <c r="OY178" s="218"/>
      <c r="OZ178" s="218"/>
      <c r="PA178" s="218"/>
      <c r="PB178" s="218"/>
      <c r="PC178" s="218"/>
      <c r="PD178" s="218"/>
      <c r="PE178" s="218"/>
      <c r="PF178" s="218"/>
      <c r="PG178" s="218"/>
      <c r="PH178" s="218"/>
      <c r="PI178" s="218"/>
      <c r="PJ178" s="218"/>
      <c r="PK178" s="218"/>
      <c r="PL178" s="218"/>
      <c r="PM178" s="218"/>
      <c r="PN178" s="218"/>
      <c r="PO178" s="218"/>
      <c r="PP178" s="218"/>
      <c r="PQ178" s="218"/>
      <c r="PR178" s="218"/>
      <c r="PS178" s="218"/>
      <c r="PT178" s="218"/>
      <c r="PU178" s="218"/>
      <c r="PV178" s="218"/>
      <c r="PW178" s="218"/>
      <c r="PX178" s="218"/>
      <c r="PY178" s="218"/>
      <c r="PZ178" s="218"/>
      <c r="QA178" s="218"/>
      <c r="QB178" s="218"/>
      <c r="QC178" s="218"/>
      <c r="QD178" s="218"/>
      <c r="QE178" s="218"/>
      <c r="QF178" s="218"/>
      <c r="QG178" s="218"/>
      <c r="QH178" s="218"/>
      <c r="QI178" s="218"/>
      <c r="QJ178" s="218"/>
      <c r="QK178" s="218"/>
      <c r="QL178" s="218"/>
      <c r="QM178" s="218"/>
      <c r="QN178" s="218"/>
      <c r="QO178" s="218"/>
      <c r="QP178" s="218"/>
      <c r="QQ178" s="218"/>
      <c r="QR178" s="218"/>
      <c r="QS178" s="218"/>
      <c r="QT178" s="218"/>
      <c r="QU178" s="218"/>
      <c r="QV178" s="218"/>
      <c r="QW178" s="218"/>
      <c r="QX178" s="218"/>
      <c r="QY178" s="218"/>
      <c r="QZ178" s="218"/>
      <c r="RA178" s="218"/>
      <c r="RB178" s="218"/>
      <c r="RC178" s="218"/>
      <c r="RD178" s="218"/>
      <c r="RE178" s="218"/>
      <c r="RF178" s="218"/>
      <c r="RG178" s="218"/>
      <c r="RH178" s="218"/>
      <c r="RI178" s="218"/>
      <c r="RJ178" s="218"/>
      <c r="RK178" s="218"/>
      <c r="RL178" s="218"/>
      <c r="RM178" s="218"/>
      <c r="RN178" s="218"/>
      <c r="RO178" s="218"/>
      <c r="RP178" s="218"/>
      <c r="RQ178" s="218"/>
      <c r="RR178" s="218"/>
      <c r="RS178" s="218"/>
      <c r="RT178" s="218"/>
      <c r="RU178" s="218"/>
      <c r="RV178" s="218"/>
      <c r="RW178" s="218"/>
      <c r="RX178" s="218"/>
      <c r="RY178" s="218"/>
      <c r="RZ178" s="218"/>
      <c r="SA178" s="218"/>
      <c r="SB178" s="218"/>
      <c r="SC178" s="218"/>
      <c r="SD178" s="218"/>
      <c r="SE178" s="218"/>
      <c r="SF178" s="218"/>
      <c r="SG178" s="218"/>
      <c r="SH178" s="218"/>
      <c r="SI178" s="218"/>
      <c r="SJ178" s="218"/>
      <c r="SK178" s="218"/>
      <c r="SL178" s="218"/>
      <c r="SM178" s="218"/>
      <c r="SN178" s="218"/>
      <c r="SO178" s="218"/>
      <c r="SP178" s="218"/>
      <c r="SQ178" s="218"/>
      <c r="SR178" s="218"/>
      <c r="SS178" s="218"/>
      <c r="ST178" s="218"/>
      <c r="SU178" s="218"/>
      <c r="SV178" s="218"/>
      <c r="SW178" s="218"/>
      <c r="SX178" s="218"/>
      <c r="SY178" s="218"/>
      <c r="SZ178" s="218"/>
      <c r="TA178" s="218"/>
      <c r="TB178" s="218"/>
      <c r="TC178" s="218"/>
      <c r="TD178" s="218"/>
      <c r="TE178" s="218"/>
      <c r="TF178" s="218"/>
      <c r="TG178" s="218"/>
      <c r="TH178" s="218"/>
      <c r="TI178" s="218"/>
      <c r="TJ178" s="218"/>
      <c r="TK178" s="218"/>
      <c r="TL178" s="218"/>
      <c r="TM178" s="218"/>
      <c r="TN178" s="218"/>
      <c r="TO178" s="218"/>
      <c r="TP178" s="218"/>
      <c r="TQ178" s="218"/>
      <c r="TR178" s="218"/>
      <c r="TS178" s="218"/>
      <c r="TT178" s="218"/>
      <c r="TU178" s="218"/>
      <c r="TV178" s="218"/>
      <c r="TW178" s="218"/>
      <c r="TX178" s="218"/>
      <c r="TY178" s="218"/>
      <c r="TZ178" s="218"/>
      <c r="UA178" s="218"/>
      <c r="UB178" s="218"/>
      <c r="UC178" s="218"/>
      <c r="UD178" s="218"/>
      <c r="UE178" s="218"/>
      <c r="UF178" s="218"/>
      <c r="UG178" s="218"/>
      <c r="UH178" s="218"/>
      <c r="UI178" s="218"/>
      <c r="UJ178" s="218"/>
      <c r="UK178" s="218"/>
      <c r="UL178" s="218"/>
      <c r="UM178" s="218"/>
      <c r="UN178" s="218"/>
      <c r="UO178" s="218"/>
      <c r="UP178" s="218"/>
      <c r="UQ178" s="218"/>
      <c r="UR178" s="218"/>
      <c r="US178" s="218"/>
      <c r="UT178" s="218"/>
      <c r="UU178" s="218"/>
      <c r="UV178" s="218"/>
      <c r="UW178" s="218"/>
      <c r="UX178" s="218"/>
      <c r="UY178" s="218"/>
      <c r="UZ178" s="218"/>
      <c r="VA178" s="218"/>
      <c r="VB178" s="218"/>
      <c r="VC178" s="218"/>
      <c r="VD178" s="218"/>
      <c r="VE178" s="218"/>
      <c r="VF178" s="218"/>
      <c r="VG178" s="218"/>
      <c r="VH178" s="218"/>
      <c r="VI178" s="218"/>
      <c r="VJ178" s="218"/>
      <c r="VK178" s="218"/>
      <c r="VL178" s="218"/>
      <c r="VM178" s="218"/>
      <c r="VN178" s="218"/>
      <c r="VO178" s="218"/>
      <c r="VP178" s="218"/>
      <c r="VQ178" s="218"/>
      <c r="VR178" s="218"/>
      <c r="VS178" s="218"/>
      <c r="VT178" s="218"/>
      <c r="VU178" s="218"/>
      <c r="VV178" s="218"/>
      <c r="VW178" s="218"/>
      <c r="VX178" s="218"/>
      <c r="VY178" s="218"/>
      <c r="VZ178" s="218"/>
      <c r="WA178" s="218"/>
      <c r="WB178" s="218"/>
      <c r="WC178" s="218"/>
      <c r="WD178" s="218"/>
      <c r="WE178" s="218"/>
      <c r="WF178" s="218"/>
      <c r="WG178" s="218"/>
      <c r="WH178" s="218"/>
      <c r="WI178" s="218"/>
      <c r="WJ178" s="218"/>
      <c r="WK178" s="218"/>
      <c r="WL178" s="218"/>
      <c r="WM178" s="218"/>
      <c r="WN178" s="218"/>
      <c r="WO178" s="218"/>
      <c r="WP178" s="218"/>
      <c r="WQ178" s="218"/>
      <c r="WR178" s="218"/>
      <c r="WS178" s="218"/>
      <c r="WT178" s="218"/>
      <c r="WU178" s="218"/>
      <c r="WV178" s="218"/>
      <c r="WW178" s="218"/>
      <c r="WX178" s="218"/>
      <c r="WY178" s="218"/>
      <c r="WZ178" s="218"/>
      <c r="XA178" s="218"/>
      <c r="XB178" s="218"/>
      <c r="XC178" s="218"/>
      <c r="XD178" s="218"/>
      <c r="XE178" s="218"/>
      <c r="XF178" s="218"/>
      <c r="XG178" s="218"/>
      <c r="XH178" s="218"/>
      <c r="XI178" s="218"/>
      <c r="XJ178" s="218"/>
      <c r="XK178" s="218"/>
      <c r="XL178" s="218"/>
      <c r="XM178" s="218"/>
      <c r="XN178" s="218"/>
      <c r="XO178" s="218"/>
      <c r="XP178" s="218"/>
      <c r="XQ178" s="218"/>
      <c r="XR178" s="218"/>
      <c r="XS178" s="218"/>
      <c r="XT178" s="218"/>
      <c r="XU178" s="218"/>
      <c r="XV178" s="218"/>
      <c r="XW178" s="218"/>
      <c r="XX178" s="218"/>
      <c r="XY178" s="218"/>
      <c r="XZ178" s="218"/>
      <c r="YA178" s="218"/>
      <c r="YB178" s="218"/>
      <c r="YC178" s="218"/>
      <c r="YD178" s="218"/>
      <c r="YE178" s="218"/>
      <c r="YF178" s="218"/>
      <c r="YG178" s="218"/>
      <c r="YH178" s="218"/>
      <c r="YI178" s="218"/>
      <c r="YJ178" s="218"/>
      <c r="YK178" s="218"/>
      <c r="YL178" s="218"/>
      <c r="YM178" s="218"/>
      <c r="YN178" s="218"/>
      <c r="YO178" s="218"/>
      <c r="YP178" s="218"/>
      <c r="YQ178" s="218"/>
      <c r="YR178" s="218"/>
      <c r="YS178" s="218"/>
      <c r="YT178" s="218"/>
      <c r="YU178" s="218"/>
      <c r="YV178" s="218"/>
      <c r="YW178" s="218"/>
      <c r="YX178" s="218"/>
      <c r="YY178" s="218"/>
      <c r="YZ178" s="218"/>
      <c r="ZA178" s="218"/>
      <c r="ZB178" s="218"/>
      <c r="ZC178" s="218"/>
      <c r="ZD178" s="218"/>
      <c r="ZE178" s="218"/>
      <c r="ZF178" s="218"/>
      <c r="ZG178" s="218"/>
      <c r="ZH178" s="218"/>
      <c r="ZI178" s="218"/>
      <c r="ZJ178" s="218"/>
      <c r="ZK178" s="218"/>
      <c r="ZL178" s="218"/>
      <c r="ZM178" s="218"/>
      <c r="ZN178" s="218"/>
      <c r="ZO178" s="218"/>
      <c r="ZP178" s="218"/>
      <c r="ZQ178" s="218"/>
      <c r="ZR178" s="218"/>
      <c r="ZS178" s="218"/>
      <c r="ZT178" s="218"/>
      <c r="ZU178" s="218"/>
      <c r="ZV178" s="218"/>
      <c r="ZW178" s="218"/>
      <c r="ZX178" s="218"/>
      <c r="ZY178" s="218"/>
      <c r="ZZ178" s="218"/>
      <c r="AAA178" s="218"/>
      <c r="AAB178" s="218"/>
      <c r="AAC178" s="218"/>
      <c r="AAD178" s="218"/>
      <c r="AAE178" s="218"/>
      <c r="AAF178" s="218"/>
      <c r="AAG178" s="218"/>
      <c r="AAH178" s="218"/>
      <c r="AAI178" s="218"/>
      <c r="AAJ178" s="218"/>
      <c r="AAK178" s="218"/>
      <c r="AAL178" s="218"/>
      <c r="AAM178" s="218"/>
      <c r="AAN178" s="218"/>
      <c r="AAO178" s="218"/>
      <c r="AAP178" s="218"/>
      <c r="AAQ178" s="218"/>
      <c r="AAR178" s="218"/>
      <c r="AAS178" s="218"/>
      <c r="AAT178" s="218"/>
      <c r="AAU178" s="218"/>
      <c r="AAV178" s="218"/>
      <c r="AAW178" s="218"/>
      <c r="AAX178" s="218"/>
      <c r="AAY178" s="218"/>
      <c r="AAZ178" s="218"/>
      <c r="ABA178" s="218"/>
      <c r="ABB178" s="218"/>
      <c r="ABC178" s="218"/>
      <c r="ABD178" s="218"/>
      <c r="ABE178" s="218"/>
      <c r="ABF178" s="218"/>
      <c r="ABG178" s="218"/>
      <c r="ABH178" s="218"/>
      <c r="ABI178" s="218"/>
      <c r="ABJ178" s="218"/>
      <c r="ABK178" s="218"/>
      <c r="ABL178" s="218"/>
      <c r="ABM178" s="218"/>
      <c r="ABN178" s="218"/>
      <c r="ABO178" s="218"/>
      <c r="ABP178" s="218"/>
      <c r="ABQ178" s="218"/>
      <c r="ABR178" s="218"/>
      <c r="ABS178" s="218"/>
      <c r="ABT178" s="218"/>
      <c r="ABU178" s="218"/>
      <c r="ABV178" s="218"/>
      <c r="ABW178" s="218"/>
      <c r="ABX178" s="218"/>
      <c r="ABY178" s="218"/>
      <c r="ABZ178" s="218"/>
      <c r="ACA178" s="218"/>
      <c r="ACB178" s="218"/>
      <c r="ACC178" s="218"/>
      <c r="ACD178" s="218"/>
      <c r="ACE178" s="218"/>
      <c r="ACF178" s="218"/>
      <c r="ACG178" s="218"/>
      <c r="ACH178" s="218"/>
      <c r="ACI178" s="218"/>
      <c r="ACJ178" s="218"/>
      <c r="ACK178" s="218"/>
      <c r="ACL178" s="218"/>
      <c r="ACM178" s="218"/>
      <c r="ACN178" s="218"/>
      <c r="ACO178" s="218"/>
      <c r="ACP178" s="218"/>
      <c r="ACQ178" s="218"/>
      <c r="ACR178" s="218"/>
      <c r="ACS178" s="218"/>
      <c r="ACT178" s="218"/>
      <c r="ACU178" s="218"/>
      <c r="ACV178" s="218"/>
      <c r="ACW178" s="218"/>
      <c r="ACX178" s="218"/>
      <c r="ACY178" s="218"/>
      <c r="ACZ178" s="218"/>
      <c r="ADA178" s="218"/>
      <c r="ADB178" s="218"/>
      <c r="ADC178" s="218"/>
      <c r="ADD178" s="218"/>
      <c r="ADE178" s="218"/>
      <c r="ADF178" s="218"/>
      <c r="ADG178" s="218"/>
      <c r="ADH178" s="218"/>
      <c r="ADI178" s="218"/>
      <c r="ADJ178" s="218"/>
      <c r="ADK178" s="218"/>
      <c r="ADL178" s="218"/>
      <c r="ADM178" s="218"/>
      <c r="ADN178" s="218"/>
      <c r="ADO178" s="218"/>
      <c r="ADP178" s="218"/>
      <c r="ADQ178" s="218"/>
      <c r="ADR178" s="218"/>
      <c r="ADS178" s="218"/>
      <c r="ADT178" s="218"/>
      <c r="ADU178" s="218"/>
      <c r="ADV178" s="218"/>
      <c r="ADW178" s="218"/>
      <c r="ADX178" s="218"/>
      <c r="ADY178" s="218"/>
      <c r="ADZ178" s="218"/>
      <c r="AEA178" s="218"/>
      <c r="AEB178" s="218"/>
      <c r="AEC178" s="218"/>
      <c r="AED178" s="218"/>
      <c r="AEE178" s="218"/>
      <c r="AEF178" s="218"/>
      <c r="AEG178" s="218"/>
      <c r="AEH178" s="218"/>
      <c r="AEI178" s="218"/>
      <c r="AEJ178" s="218"/>
      <c r="AEK178" s="218"/>
      <c r="AEL178" s="218"/>
      <c r="AEM178" s="218"/>
      <c r="AEN178" s="218"/>
      <c r="AEO178" s="218"/>
      <c r="AEP178" s="218"/>
      <c r="AEQ178" s="218"/>
      <c r="AER178" s="218"/>
      <c r="AES178" s="218"/>
      <c r="AET178" s="218"/>
      <c r="AEU178" s="218"/>
      <c r="AEV178" s="218"/>
      <c r="AEW178" s="218"/>
      <c r="AEX178" s="218"/>
      <c r="AEY178" s="218"/>
      <c r="AEZ178" s="218"/>
      <c r="AFA178" s="218"/>
      <c r="AFB178" s="218"/>
      <c r="AFC178" s="218"/>
      <c r="AFD178" s="218"/>
      <c r="AFE178" s="218"/>
      <c r="AFF178" s="218"/>
      <c r="AFG178" s="218"/>
      <c r="AFH178" s="218"/>
      <c r="AFI178" s="218"/>
      <c r="AFJ178" s="218"/>
      <c r="AFK178" s="218"/>
      <c r="AFL178" s="218"/>
      <c r="AFM178" s="218"/>
      <c r="AFN178" s="218"/>
      <c r="AFO178" s="218"/>
      <c r="AFP178" s="218"/>
      <c r="AFQ178" s="218"/>
      <c r="AFR178" s="218"/>
      <c r="AFS178" s="218"/>
      <c r="AFT178" s="218"/>
      <c r="AFU178" s="218"/>
      <c r="AFV178" s="218"/>
      <c r="AFW178" s="218"/>
      <c r="AFX178" s="218"/>
      <c r="AFY178" s="218"/>
      <c r="AFZ178" s="218"/>
      <c r="AGA178" s="218"/>
      <c r="AGB178" s="218"/>
      <c r="AGC178" s="218"/>
      <c r="AGD178" s="218"/>
      <c r="AGE178" s="218"/>
      <c r="AGF178" s="218"/>
      <c r="AGG178" s="218"/>
      <c r="AGH178" s="218"/>
      <c r="AGI178" s="218"/>
      <c r="AGJ178" s="218"/>
      <c r="AGK178" s="218"/>
      <c r="AGL178" s="218"/>
      <c r="AGM178" s="218"/>
      <c r="AGN178" s="218"/>
      <c r="AGO178" s="218"/>
      <c r="AGP178" s="218"/>
      <c r="AGQ178" s="218"/>
      <c r="AGR178" s="218"/>
      <c r="AGS178" s="218"/>
      <c r="AGT178" s="218"/>
      <c r="AGU178" s="218"/>
      <c r="AGV178" s="218"/>
      <c r="AGW178" s="218"/>
      <c r="AGX178" s="218"/>
      <c r="AGY178" s="218"/>
      <c r="AGZ178" s="218"/>
      <c r="AHA178" s="218"/>
      <c r="AHB178" s="218"/>
      <c r="AHC178" s="218"/>
      <c r="AHD178" s="218"/>
      <c r="AHE178" s="218"/>
      <c r="AHF178" s="218"/>
      <c r="AHG178" s="218"/>
      <c r="AHH178" s="218"/>
      <c r="AHI178" s="218"/>
      <c r="AHJ178" s="218"/>
      <c r="AHK178" s="218"/>
      <c r="AHL178" s="218"/>
      <c r="AHM178" s="218"/>
      <c r="AHN178" s="218"/>
      <c r="AHO178" s="218"/>
      <c r="AHP178" s="218"/>
      <c r="AHQ178" s="218"/>
      <c r="AHR178" s="218"/>
      <c r="AHS178" s="218"/>
      <c r="AHT178" s="218"/>
      <c r="AHU178" s="218"/>
      <c r="AHV178" s="218"/>
      <c r="AHW178" s="218"/>
      <c r="AHX178" s="218"/>
      <c r="AHY178" s="218"/>
      <c r="AHZ178" s="218"/>
      <c r="AIA178" s="218"/>
      <c r="AIB178" s="218"/>
      <c r="AIC178" s="218"/>
      <c r="AID178" s="218"/>
      <c r="AIE178" s="218"/>
      <c r="AIF178" s="218"/>
      <c r="AIG178" s="218"/>
      <c r="AIH178" s="218"/>
      <c r="AII178" s="218"/>
      <c r="AIJ178" s="218"/>
      <c r="AIK178" s="218"/>
      <c r="AIL178" s="218"/>
      <c r="AIM178" s="218"/>
      <c r="AIN178" s="218"/>
      <c r="AIO178" s="218"/>
      <c r="AIP178" s="218"/>
      <c r="AIQ178" s="218"/>
      <c r="AIR178" s="218"/>
      <c r="AIS178" s="218"/>
      <c r="AIT178" s="218"/>
      <c r="AIU178" s="218"/>
      <c r="AIV178" s="218"/>
      <c r="AIW178" s="218"/>
      <c r="AIX178" s="218"/>
      <c r="AIY178" s="218"/>
      <c r="AIZ178" s="218"/>
      <c r="AJA178" s="218"/>
      <c r="AJB178" s="218"/>
      <c r="AJC178" s="218"/>
      <c r="AJD178" s="218"/>
      <c r="AJE178" s="218"/>
      <c r="AJF178" s="218"/>
      <c r="AJG178" s="218"/>
      <c r="AJH178" s="218"/>
      <c r="AJI178" s="218"/>
      <c r="AJJ178" s="218"/>
      <c r="AJK178" s="218"/>
      <c r="AJL178" s="218"/>
      <c r="AJM178" s="218"/>
      <c r="AJN178" s="218"/>
      <c r="AJO178" s="218"/>
      <c r="AJP178" s="218"/>
      <c r="AJQ178" s="218"/>
      <c r="AJR178" s="218"/>
      <c r="AJS178" s="218"/>
      <c r="AJT178" s="218"/>
      <c r="AJU178" s="218"/>
      <c r="AJV178" s="218"/>
      <c r="AJW178" s="218"/>
      <c r="AJX178" s="218"/>
      <c r="AJY178" s="218"/>
      <c r="AJZ178" s="218"/>
      <c r="AKA178" s="218"/>
      <c r="AKB178" s="218"/>
      <c r="AKC178" s="218"/>
      <c r="AKD178" s="218"/>
      <c r="AKE178" s="218"/>
      <c r="AKF178" s="218"/>
      <c r="AKG178" s="218"/>
      <c r="AKH178" s="218"/>
      <c r="AKI178" s="218"/>
      <c r="AKJ178" s="218"/>
      <c r="AKK178" s="218"/>
      <c r="AKL178" s="218"/>
      <c r="AKM178" s="218"/>
      <c r="AKN178" s="218"/>
      <c r="AKO178" s="218"/>
      <c r="AKP178" s="218"/>
      <c r="AKQ178" s="218"/>
      <c r="AKR178" s="218"/>
      <c r="AKS178" s="218"/>
      <c r="AKT178" s="218"/>
      <c r="AKU178" s="218"/>
      <c r="AKV178" s="218"/>
      <c r="AKW178" s="218"/>
      <c r="AKX178" s="218"/>
      <c r="AKY178" s="218"/>
      <c r="AKZ178" s="218"/>
      <c r="ALA178" s="218"/>
      <c r="ALB178" s="218"/>
      <c r="ALC178" s="218"/>
      <c r="ALD178" s="218"/>
      <c r="ALE178" s="218"/>
      <c r="ALF178" s="218"/>
      <c r="ALG178" s="218"/>
      <c r="ALH178" s="218"/>
      <c r="ALI178" s="218"/>
      <c r="ALJ178" s="218"/>
      <c r="ALK178" s="218"/>
      <c r="ALL178" s="218"/>
      <c r="ALM178" s="218"/>
      <c r="ALN178" s="218"/>
      <c r="ALO178" s="218"/>
      <c r="ALP178" s="218"/>
      <c r="ALQ178" s="218"/>
      <c r="ALR178" s="218"/>
      <c r="ALS178" s="218"/>
      <c r="ALT178" s="218"/>
      <c r="ALU178" s="218"/>
      <c r="ALV178" s="218"/>
      <c r="ALW178" s="218"/>
      <c r="ALX178" s="218"/>
      <c r="ALY178" s="218"/>
      <c r="ALZ178" s="218"/>
      <c r="AMA178" s="218"/>
      <c r="AMB178" s="218"/>
      <c r="AMC178" s="218"/>
      <c r="AMD178" s="218"/>
      <c r="AME178" s="218"/>
      <c r="AMF178" s="218"/>
      <c r="AMG178" s="218"/>
      <c r="AMH178" s="218"/>
      <c r="AMI178" s="218"/>
      <c r="AMJ178" s="218"/>
      <c r="AMK178" s="218"/>
      <c r="AML178" s="218"/>
      <c r="AMM178" s="218"/>
      <c r="AMN178" s="218"/>
      <c r="AMO178" s="218"/>
      <c r="AMP178" s="218"/>
      <c r="AMQ178" s="218"/>
      <c r="AMR178" s="218"/>
      <c r="AMS178" s="218"/>
      <c r="AMT178" s="218"/>
      <c r="AMU178" s="218"/>
      <c r="AMV178" s="218"/>
      <c r="AMW178" s="218"/>
      <c r="AMX178" s="218"/>
      <c r="AMY178" s="218"/>
      <c r="AMZ178" s="218"/>
      <c r="ANA178" s="218"/>
      <c r="ANB178" s="218"/>
      <c r="ANC178" s="218"/>
      <c r="AND178" s="218"/>
      <c r="ANE178" s="218"/>
      <c r="ANF178" s="218"/>
      <c r="ANG178" s="218"/>
      <c r="ANH178" s="218"/>
      <c r="ANI178" s="218"/>
      <c r="ANJ178" s="218"/>
      <c r="ANK178" s="218"/>
      <c r="ANL178" s="218"/>
      <c r="ANM178" s="218"/>
      <c r="ANN178" s="218"/>
      <c r="ANO178" s="218"/>
      <c r="ANP178" s="218"/>
      <c r="ANQ178" s="218"/>
      <c r="ANR178" s="218"/>
      <c r="ANS178" s="218"/>
      <c r="ANT178" s="218"/>
      <c r="ANU178" s="218"/>
      <c r="ANV178" s="218"/>
      <c r="ANW178" s="218"/>
      <c r="ANX178" s="218"/>
      <c r="ANY178" s="218"/>
      <c r="ANZ178" s="218"/>
      <c r="AOA178" s="218"/>
      <c r="AOB178" s="218"/>
      <c r="AOC178" s="218"/>
      <c r="AOD178" s="218"/>
      <c r="AOE178" s="218"/>
      <c r="AOF178" s="218"/>
      <c r="AOG178" s="218"/>
      <c r="AOH178" s="218"/>
      <c r="AOI178" s="218"/>
      <c r="AOJ178" s="218"/>
      <c r="AOK178" s="218"/>
      <c r="AOL178" s="218"/>
      <c r="AOM178" s="218"/>
      <c r="AON178" s="218"/>
      <c r="AOO178" s="218"/>
      <c r="AOP178" s="218"/>
      <c r="AOQ178" s="218"/>
      <c r="AOR178" s="218"/>
      <c r="AOS178" s="218"/>
      <c r="AOT178" s="218"/>
      <c r="AOU178" s="218"/>
      <c r="AOV178" s="218"/>
      <c r="AOW178" s="218"/>
      <c r="AOX178" s="218"/>
      <c r="AOY178" s="218"/>
      <c r="AOZ178" s="218"/>
      <c r="APA178" s="218"/>
      <c r="APB178" s="218"/>
      <c r="APC178" s="218"/>
      <c r="APD178" s="218"/>
      <c r="APE178" s="218"/>
      <c r="APF178" s="218"/>
      <c r="APG178" s="218"/>
      <c r="APH178" s="218"/>
      <c r="API178" s="218"/>
      <c r="APJ178" s="218"/>
      <c r="APK178" s="218"/>
      <c r="APL178" s="218"/>
      <c r="APM178" s="218"/>
      <c r="APN178" s="218"/>
      <c r="APO178" s="218"/>
      <c r="APP178" s="218"/>
      <c r="APQ178" s="218"/>
      <c r="APR178" s="218"/>
      <c r="APS178" s="218"/>
      <c r="APT178" s="218"/>
      <c r="APU178" s="218"/>
      <c r="APV178" s="218"/>
      <c r="APW178" s="218"/>
      <c r="APX178" s="218"/>
      <c r="APY178" s="218"/>
      <c r="APZ178" s="218"/>
      <c r="AQA178" s="218"/>
      <c r="AQB178" s="218"/>
      <c r="AQC178" s="218"/>
      <c r="AQD178" s="218"/>
      <c r="AQE178" s="218"/>
      <c r="AQF178" s="218"/>
      <c r="AQG178" s="218"/>
      <c r="AQH178" s="218"/>
      <c r="AQI178" s="218"/>
      <c r="AQJ178" s="218"/>
      <c r="AQK178" s="218"/>
      <c r="AQL178" s="218"/>
      <c r="AQM178" s="218"/>
      <c r="AQN178" s="218"/>
      <c r="AQO178" s="218"/>
      <c r="AQP178" s="218"/>
      <c r="AQQ178" s="218"/>
      <c r="AQR178" s="218"/>
      <c r="AQS178" s="218"/>
      <c r="AQT178" s="218"/>
      <c r="AQU178" s="218"/>
      <c r="AQV178" s="218"/>
      <c r="AQW178" s="218"/>
      <c r="AQX178" s="218"/>
      <c r="AQY178" s="218"/>
      <c r="AQZ178" s="218"/>
      <c r="ARA178" s="218"/>
      <c r="ARB178" s="218"/>
      <c r="ARC178" s="218"/>
      <c r="ARD178" s="218"/>
      <c r="ARE178" s="218"/>
      <c r="ARF178" s="218"/>
      <c r="ARG178" s="218"/>
      <c r="ARH178" s="218"/>
      <c r="ARI178" s="218"/>
      <c r="ARJ178" s="218"/>
      <c r="ARK178" s="218"/>
      <c r="ARL178" s="218"/>
      <c r="ARM178" s="218"/>
      <c r="ARN178" s="218"/>
      <c r="ARO178" s="218"/>
      <c r="ARP178" s="218"/>
      <c r="ARQ178" s="218"/>
      <c r="ARR178" s="218"/>
      <c r="ARS178" s="218"/>
      <c r="ART178" s="218"/>
      <c r="ARU178" s="218"/>
      <c r="ARV178" s="218"/>
      <c r="ARW178" s="218"/>
      <c r="ARX178" s="218"/>
      <c r="ARY178" s="218"/>
      <c r="ARZ178" s="218"/>
      <c r="ASA178" s="218"/>
      <c r="ASB178" s="218"/>
      <c r="ASC178" s="218"/>
      <c r="ASD178" s="218"/>
      <c r="ASE178" s="218"/>
      <c r="ASF178" s="218"/>
      <c r="ASG178" s="218"/>
      <c r="ASH178" s="218"/>
      <c r="ASI178" s="218"/>
      <c r="ASJ178" s="218"/>
      <c r="ASK178" s="218"/>
      <c r="ASL178" s="218"/>
      <c r="ASM178" s="218"/>
      <c r="ASN178" s="218"/>
      <c r="ASO178" s="218"/>
      <c r="ASP178" s="218"/>
      <c r="ASQ178" s="218"/>
      <c r="ASR178" s="218"/>
      <c r="ASS178" s="218"/>
      <c r="AST178" s="218"/>
      <c r="ASU178" s="218"/>
      <c r="ASV178" s="218"/>
      <c r="ASW178" s="218"/>
      <c r="ASX178" s="218"/>
      <c r="ASY178" s="218"/>
      <c r="ASZ178" s="218"/>
      <c r="ATA178" s="218"/>
      <c r="ATB178" s="218"/>
      <c r="ATC178" s="218"/>
      <c r="ATD178" s="218"/>
      <c r="ATE178" s="218"/>
      <c r="ATF178" s="218"/>
      <c r="ATG178" s="218"/>
      <c r="ATH178" s="218"/>
      <c r="ATI178" s="218"/>
      <c r="ATJ178" s="218"/>
      <c r="ATK178" s="218"/>
      <c r="ATL178" s="218"/>
      <c r="ATM178" s="218"/>
      <c r="ATN178" s="218"/>
      <c r="ATO178" s="218"/>
      <c r="ATP178" s="218"/>
      <c r="ATQ178" s="218"/>
      <c r="ATR178" s="218"/>
      <c r="ATS178" s="218"/>
      <c r="ATT178" s="218"/>
      <c r="ATU178" s="218"/>
      <c r="ATV178" s="218"/>
      <c r="ATW178" s="218"/>
      <c r="ATX178" s="218"/>
      <c r="ATY178" s="218"/>
      <c r="ATZ178" s="218"/>
      <c r="AUA178" s="218"/>
      <c r="AUB178" s="218"/>
      <c r="AUC178" s="218"/>
      <c r="AUD178" s="218"/>
      <c r="AUE178" s="218"/>
      <c r="AUF178" s="218"/>
      <c r="AUG178" s="218"/>
      <c r="AUH178" s="218"/>
      <c r="AUI178" s="218"/>
      <c r="AUJ178" s="218"/>
      <c r="AUK178" s="218"/>
      <c r="AUL178" s="218"/>
      <c r="AUM178" s="218"/>
      <c r="AUN178" s="218"/>
      <c r="AUO178" s="218"/>
      <c r="AUP178" s="218"/>
      <c r="AUQ178" s="218"/>
      <c r="AUR178" s="218"/>
      <c r="AUS178" s="218"/>
      <c r="AUT178" s="218"/>
      <c r="AUU178" s="218"/>
      <c r="AUV178" s="218"/>
      <c r="AUW178" s="218"/>
      <c r="AUX178" s="218"/>
      <c r="AUY178" s="218"/>
      <c r="AUZ178" s="218"/>
      <c r="AVA178" s="218"/>
      <c r="AVB178" s="218"/>
      <c r="AVC178" s="218"/>
      <c r="AVD178" s="218"/>
      <c r="AVE178" s="218"/>
      <c r="AVF178" s="218"/>
      <c r="AVG178" s="218"/>
      <c r="AVH178" s="218"/>
      <c r="AVI178" s="218"/>
      <c r="AVJ178" s="218"/>
      <c r="AVK178" s="218"/>
      <c r="AVL178" s="218"/>
      <c r="AVM178" s="218"/>
      <c r="AVN178" s="218"/>
      <c r="AVO178" s="218"/>
      <c r="AVP178" s="218"/>
      <c r="AVQ178" s="218"/>
      <c r="AVR178" s="218"/>
      <c r="AVS178" s="218"/>
      <c r="AVT178" s="218"/>
      <c r="AVU178" s="218"/>
      <c r="AVV178" s="218"/>
      <c r="AVW178" s="218"/>
      <c r="AVX178" s="218"/>
      <c r="AVY178" s="218"/>
      <c r="AVZ178" s="218"/>
      <c r="AWA178" s="218"/>
      <c r="AWB178" s="218"/>
      <c r="AWC178" s="218"/>
      <c r="AWD178" s="218"/>
      <c r="AWE178" s="218"/>
      <c r="AWF178" s="218"/>
      <c r="AWG178" s="218"/>
      <c r="AWH178" s="218"/>
      <c r="AWI178" s="218"/>
      <c r="AWJ178" s="218"/>
      <c r="AWK178" s="218"/>
      <c r="AWL178" s="218"/>
      <c r="AWM178" s="218"/>
      <c r="AWN178" s="218"/>
      <c r="AWO178" s="218"/>
      <c r="AWP178" s="218"/>
      <c r="AWQ178" s="218"/>
      <c r="AWR178" s="218"/>
      <c r="AWS178" s="218"/>
      <c r="AWT178" s="218"/>
      <c r="AWU178" s="218"/>
      <c r="AWV178" s="218"/>
      <c r="AWW178" s="218"/>
      <c r="AWX178" s="218"/>
      <c r="AWY178" s="218"/>
      <c r="AWZ178" s="218"/>
      <c r="AXA178" s="218"/>
      <c r="AXB178" s="218"/>
      <c r="AXC178" s="218"/>
      <c r="AXD178" s="218"/>
      <c r="AXE178" s="218"/>
      <c r="AXF178" s="218"/>
      <c r="AXG178" s="218"/>
      <c r="AXH178" s="218"/>
      <c r="AXI178" s="218"/>
      <c r="AXJ178" s="218"/>
      <c r="AXK178" s="218"/>
      <c r="AXL178" s="218"/>
      <c r="AXM178" s="218"/>
      <c r="AXN178" s="218"/>
      <c r="AXO178" s="218"/>
      <c r="AXP178" s="218"/>
      <c r="AXQ178" s="218"/>
      <c r="AXR178" s="218"/>
      <c r="AXS178" s="218"/>
      <c r="AXT178" s="218"/>
      <c r="AXU178" s="218"/>
      <c r="AXV178" s="218"/>
      <c r="AXW178" s="218"/>
      <c r="AXX178" s="218"/>
      <c r="AXY178" s="218"/>
      <c r="AXZ178" s="218"/>
      <c r="AYA178" s="218"/>
      <c r="AYB178" s="218"/>
      <c r="AYC178" s="218"/>
      <c r="AYD178" s="218"/>
      <c r="AYE178" s="218"/>
      <c r="AYF178" s="218"/>
      <c r="AYG178" s="218"/>
      <c r="AYH178" s="218"/>
      <c r="AYI178" s="218"/>
      <c r="AYJ178" s="218"/>
      <c r="AYK178" s="218"/>
      <c r="AYL178" s="218"/>
      <c r="AYM178" s="218"/>
      <c r="AYN178" s="218"/>
      <c r="AYO178" s="218"/>
      <c r="AYP178" s="218"/>
      <c r="AYQ178" s="218"/>
      <c r="AYR178" s="218"/>
      <c r="AYS178" s="218"/>
      <c r="AYT178" s="218"/>
      <c r="AYU178" s="218"/>
      <c r="AYV178" s="218"/>
      <c r="AYW178" s="218"/>
      <c r="AYX178" s="218"/>
      <c r="AYY178" s="218"/>
      <c r="AYZ178" s="218"/>
      <c r="AZA178" s="218"/>
      <c r="AZB178" s="218"/>
      <c r="AZC178" s="218"/>
      <c r="AZD178" s="218"/>
      <c r="AZE178" s="218"/>
      <c r="AZF178" s="218"/>
      <c r="AZG178" s="218"/>
      <c r="AZH178" s="218"/>
      <c r="AZI178" s="218"/>
      <c r="AZJ178" s="218"/>
      <c r="AZK178" s="218"/>
      <c r="AZL178" s="218"/>
      <c r="AZM178" s="218"/>
      <c r="AZN178" s="218"/>
      <c r="AZO178" s="218"/>
      <c r="AZP178" s="218"/>
      <c r="AZQ178" s="218"/>
      <c r="AZR178" s="218"/>
      <c r="AZS178" s="218"/>
      <c r="AZT178" s="218"/>
      <c r="AZU178" s="218"/>
      <c r="AZV178" s="218"/>
      <c r="AZW178" s="218"/>
      <c r="AZX178" s="218"/>
      <c r="AZY178" s="218"/>
      <c r="AZZ178" s="218"/>
      <c r="BAA178" s="218"/>
      <c r="BAB178" s="218"/>
      <c r="BAC178" s="218"/>
      <c r="BAD178" s="218"/>
      <c r="BAE178" s="218"/>
      <c r="BAF178" s="218"/>
      <c r="BAG178" s="218"/>
      <c r="BAH178" s="218"/>
      <c r="BAI178" s="218"/>
      <c r="BAJ178" s="218"/>
      <c r="BAK178" s="218"/>
      <c r="BAL178" s="218"/>
      <c r="BAM178" s="218"/>
      <c r="BAN178" s="218"/>
      <c r="BAO178" s="218"/>
      <c r="BAP178" s="218"/>
      <c r="BAQ178" s="218"/>
      <c r="BAR178" s="218"/>
      <c r="BAS178" s="218"/>
      <c r="BAT178" s="218"/>
      <c r="BAU178" s="218"/>
      <c r="BAV178" s="218"/>
      <c r="BAW178" s="218"/>
      <c r="BAX178" s="218"/>
      <c r="BAY178" s="218"/>
      <c r="BAZ178" s="218"/>
      <c r="BBA178" s="218"/>
      <c r="BBB178" s="218"/>
      <c r="BBC178" s="218"/>
      <c r="BBD178" s="218"/>
      <c r="BBE178" s="218"/>
      <c r="BBF178" s="218"/>
      <c r="BBG178" s="218"/>
      <c r="BBH178" s="218"/>
      <c r="BBI178" s="218"/>
      <c r="BBJ178" s="218"/>
      <c r="BBK178" s="218"/>
      <c r="BBL178" s="218"/>
      <c r="BBM178" s="218"/>
      <c r="BBN178" s="218"/>
      <c r="BBO178" s="218"/>
      <c r="BBP178" s="218"/>
      <c r="BBQ178" s="218"/>
      <c r="BBR178" s="218"/>
      <c r="BBS178" s="218"/>
      <c r="BBT178" s="218"/>
      <c r="BBU178" s="218"/>
      <c r="BBV178" s="218"/>
      <c r="BBW178" s="218"/>
      <c r="BBX178" s="218"/>
      <c r="BBY178" s="218"/>
      <c r="BBZ178" s="218"/>
      <c r="BCA178" s="218"/>
      <c r="BCB178" s="218"/>
      <c r="BCC178" s="218"/>
      <c r="BCD178" s="218"/>
      <c r="BCE178" s="218"/>
      <c r="BCF178" s="218"/>
      <c r="BCG178" s="218"/>
      <c r="BCH178" s="218"/>
      <c r="BCI178" s="218"/>
      <c r="BCJ178" s="218"/>
      <c r="BCK178" s="218"/>
      <c r="BCL178" s="218"/>
      <c r="BCM178" s="218"/>
      <c r="BCN178" s="218"/>
      <c r="BCO178" s="218"/>
      <c r="BCP178" s="218"/>
      <c r="BCQ178" s="218"/>
      <c r="BCR178" s="218"/>
      <c r="BCS178" s="218"/>
      <c r="BCT178" s="218"/>
      <c r="BCU178" s="218"/>
      <c r="BCV178" s="218"/>
      <c r="BCW178" s="218"/>
      <c r="BCX178" s="218"/>
      <c r="BCY178" s="218"/>
      <c r="BCZ178" s="218"/>
      <c r="BDA178" s="218"/>
      <c r="BDB178" s="218"/>
      <c r="BDC178" s="218"/>
      <c r="BDD178" s="218"/>
      <c r="BDE178" s="218"/>
      <c r="BDF178" s="218"/>
      <c r="BDG178" s="218"/>
      <c r="BDH178" s="218"/>
      <c r="BDI178" s="218"/>
      <c r="BDJ178" s="218"/>
      <c r="BDK178" s="218"/>
      <c r="BDL178" s="218"/>
      <c r="BDM178" s="218"/>
      <c r="BDN178" s="218"/>
      <c r="BDO178" s="218"/>
      <c r="BDP178" s="218"/>
      <c r="BDQ178" s="218"/>
      <c r="BDR178" s="218"/>
      <c r="BDS178" s="218"/>
      <c r="BDT178" s="218"/>
      <c r="BDU178" s="218"/>
      <c r="BDV178" s="218"/>
      <c r="BDW178" s="218"/>
      <c r="BDX178" s="218"/>
      <c r="BDY178" s="218"/>
      <c r="BDZ178" s="218"/>
      <c r="BEA178" s="218"/>
      <c r="BEB178" s="218"/>
      <c r="BEC178" s="218"/>
      <c r="BED178" s="218"/>
      <c r="BEE178" s="218"/>
      <c r="BEF178" s="218"/>
      <c r="BEG178" s="218"/>
      <c r="BEH178" s="218"/>
      <c r="BEI178" s="218"/>
      <c r="BEJ178" s="218"/>
      <c r="BEK178" s="218"/>
      <c r="BEL178" s="218"/>
      <c r="BEM178" s="218"/>
      <c r="BEN178" s="218"/>
      <c r="BEO178" s="218"/>
      <c r="BEP178" s="218"/>
      <c r="BEQ178" s="218"/>
      <c r="BER178" s="218"/>
      <c r="BES178" s="218"/>
      <c r="BET178" s="218"/>
      <c r="BEU178" s="218"/>
      <c r="BEV178" s="218"/>
      <c r="BEW178" s="218"/>
      <c r="BEX178" s="218"/>
      <c r="BEY178" s="218"/>
      <c r="BEZ178" s="218"/>
      <c r="BFA178" s="218"/>
      <c r="BFB178" s="218"/>
      <c r="BFC178" s="218"/>
      <c r="BFD178" s="218"/>
      <c r="BFE178" s="218"/>
      <c r="BFF178" s="218"/>
      <c r="BFG178" s="218"/>
      <c r="BFH178" s="218"/>
      <c r="BFI178" s="218"/>
      <c r="BFJ178" s="218"/>
      <c r="BFK178" s="218"/>
      <c r="BFL178" s="218"/>
      <c r="BFM178" s="218"/>
      <c r="BFN178" s="218"/>
      <c r="BFO178" s="218"/>
      <c r="BFP178" s="218"/>
      <c r="BFQ178" s="218"/>
      <c r="BFR178" s="218"/>
      <c r="BFS178" s="218"/>
      <c r="BFT178" s="218"/>
      <c r="BFU178" s="218"/>
      <c r="BFV178" s="218"/>
      <c r="BFW178" s="218"/>
      <c r="BFX178" s="218"/>
      <c r="BFY178" s="218"/>
      <c r="BFZ178" s="218"/>
      <c r="BGA178" s="218"/>
      <c r="BGB178" s="218"/>
      <c r="BGC178" s="218"/>
      <c r="BGD178" s="218"/>
      <c r="BGE178" s="218"/>
      <c r="BGF178" s="218"/>
      <c r="BGG178" s="218"/>
      <c r="BGH178" s="218"/>
      <c r="BGI178" s="218"/>
      <c r="BGJ178" s="218"/>
      <c r="BGK178" s="218"/>
      <c r="BGL178" s="218"/>
      <c r="BGM178" s="218"/>
      <c r="BGN178" s="218"/>
      <c r="BGO178" s="218"/>
      <c r="BGP178" s="218"/>
      <c r="BGQ178" s="218"/>
      <c r="BGR178" s="218"/>
      <c r="BGS178" s="218"/>
      <c r="BGT178" s="218"/>
      <c r="BGU178" s="218"/>
      <c r="BGV178" s="218"/>
      <c r="BGW178" s="218"/>
      <c r="BGX178" s="218"/>
      <c r="BGY178" s="218"/>
      <c r="BGZ178" s="218"/>
      <c r="BHA178" s="218"/>
      <c r="BHB178" s="218"/>
      <c r="BHC178" s="218"/>
      <c r="BHD178" s="218"/>
      <c r="BHE178" s="218"/>
      <c r="BHF178" s="218"/>
      <c r="BHG178" s="218"/>
      <c r="BHH178" s="218"/>
      <c r="BHI178" s="218"/>
      <c r="BHJ178" s="218"/>
      <c r="BHK178" s="218"/>
      <c r="BHL178" s="218"/>
      <c r="BHM178" s="218"/>
      <c r="BHN178" s="218"/>
      <c r="BHO178" s="218"/>
      <c r="BHP178" s="218"/>
      <c r="BHQ178" s="218"/>
      <c r="BHR178" s="218"/>
      <c r="BHS178" s="218"/>
      <c r="BHT178" s="218"/>
      <c r="BHU178" s="218"/>
      <c r="BHV178" s="218"/>
      <c r="BHW178" s="218"/>
      <c r="BHX178" s="218"/>
      <c r="BHY178" s="218"/>
      <c r="BHZ178" s="218"/>
      <c r="BIA178" s="218"/>
      <c r="BIB178" s="218"/>
      <c r="BIC178" s="218"/>
      <c r="BID178" s="218"/>
      <c r="BIE178" s="218"/>
      <c r="BIF178" s="218"/>
      <c r="BIG178" s="218"/>
      <c r="BIH178" s="218"/>
      <c r="BII178" s="218"/>
      <c r="BIJ178" s="218"/>
      <c r="BIK178" s="218"/>
      <c r="BIL178" s="218"/>
      <c r="BIM178" s="218"/>
      <c r="BIN178" s="218"/>
      <c r="BIO178" s="218"/>
      <c r="BIP178" s="218"/>
      <c r="BIQ178" s="218"/>
      <c r="BIR178" s="218"/>
      <c r="BIS178" s="218"/>
      <c r="BIT178" s="218"/>
      <c r="BIU178" s="218"/>
      <c r="BIV178" s="218"/>
      <c r="BIW178" s="218"/>
      <c r="BIX178" s="218"/>
      <c r="BIY178" s="218"/>
      <c r="BIZ178" s="218"/>
      <c r="BJA178" s="218"/>
      <c r="BJB178" s="218"/>
      <c r="BJC178" s="218"/>
      <c r="BJD178" s="218"/>
      <c r="BJE178" s="218"/>
      <c r="BJF178" s="218"/>
      <c r="BJG178" s="218"/>
      <c r="BJH178" s="218"/>
      <c r="BJI178" s="218"/>
      <c r="BJJ178" s="218"/>
      <c r="BJK178" s="218"/>
      <c r="BJL178" s="218"/>
      <c r="BJM178" s="218"/>
      <c r="BJN178" s="218"/>
      <c r="BJO178" s="218"/>
      <c r="BJP178" s="218"/>
      <c r="BJQ178" s="218"/>
      <c r="BJR178" s="218"/>
      <c r="BJS178" s="218"/>
      <c r="BJT178" s="218"/>
      <c r="BJU178" s="218"/>
      <c r="BJV178" s="218"/>
      <c r="BJW178" s="218"/>
      <c r="BJX178" s="218"/>
      <c r="BJY178" s="218"/>
      <c r="BJZ178" s="218"/>
      <c r="BKA178" s="218"/>
      <c r="BKB178" s="218"/>
      <c r="BKC178" s="218"/>
      <c r="BKD178" s="218"/>
      <c r="BKE178" s="218"/>
      <c r="BKF178" s="218"/>
      <c r="BKG178" s="218"/>
      <c r="BKH178" s="218"/>
      <c r="BKI178" s="218"/>
      <c r="BKJ178" s="218"/>
      <c r="BKK178" s="218"/>
      <c r="BKL178" s="218"/>
      <c r="BKM178" s="218"/>
      <c r="BKN178" s="218"/>
      <c r="BKO178" s="218"/>
      <c r="BKP178" s="218"/>
      <c r="BKQ178" s="218"/>
      <c r="BKR178" s="218"/>
      <c r="BKS178" s="218"/>
      <c r="BKT178" s="218"/>
      <c r="BKU178" s="218"/>
      <c r="BKV178" s="218"/>
      <c r="BKW178" s="218"/>
      <c r="BKX178" s="218"/>
      <c r="BKY178" s="218"/>
      <c r="BKZ178" s="218"/>
      <c r="BLA178" s="218"/>
      <c r="BLB178" s="218"/>
      <c r="BLC178" s="218"/>
      <c r="BLD178" s="218"/>
      <c r="BLE178" s="218"/>
      <c r="BLF178" s="218"/>
      <c r="BLG178" s="218"/>
      <c r="BLH178" s="218"/>
      <c r="BLI178" s="218"/>
      <c r="BLJ178" s="218"/>
      <c r="BLK178" s="218"/>
      <c r="BLL178" s="218"/>
      <c r="BLM178" s="218"/>
      <c r="BLN178" s="218"/>
      <c r="BLO178" s="218"/>
      <c r="BLP178" s="218"/>
      <c r="BLQ178" s="218"/>
      <c r="BLR178" s="218"/>
      <c r="BLS178" s="218"/>
      <c r="BLT178" s="218"/>
      <c r="BLU178" s="218"/>
      <c r="BLV178" s="218"/>
      <c r="BLW178" s="218"/>
      <c r="BLX178" s="218"/>
      <c r="BLY178" s="218"/>
      <c r="BLZ178" s="218"/>
      <c r="BMA178" s="218"/>
      <c r="BMB178" s="218"/>
      <c r="BMC178" s="218"/>
      <c r="BMD178" s="218"/>
      <c r="BME178" s="218"/>
      <c r="BMF178" s="218"/>
      <c r="BMG178" s="218"/>
      <c r="BMH178" s="218"/>
      <c r="BMI178" s="218"/>
      <c r="BMJ178" s="218"/>
      <c r="BMK178" s="218"/>
      <c r="BML178" s="218"/>
      <c r="BMM178" s="218"/>
      <c r="BMN178" s="218"/>
      <c r="BMO178" s="218"/>
      <c r="BMP178" s="218"/>
      <c r="BMQ178" s="218"/>
      <c r="BMR178" s="218"/>
      <c r="BMS178" s="218"/>
      <c r="BMT178" s="218"/>
      <c r="BMU178" s="218"/>
      <c r="BMV178" s="218"/>
      <c r="BMW178" s="218"/>
      <c r="BMX178" s="218"/>
      <c r="BMY178" s="218"/>
      <c r="BMZ178" s="218"/>
      <c r="BNA178" s="218"/>
      <c r="BNB178" s="218"/>
      <c r="BNC178" s="218"/>
      <c r="BND178" s="218"/>
      <c r="BNE178" s="218"/>
      <c r="BNF178" s="218"/>
      <c r="BNG178" s="218"/>
      <c r="BNH178" s="218"/>
      <c r="BNI178" s="218"/>
      <c r="BNJ178" s="218"/>
      <c r="BNK178" s="218"/>
      <c r="BNL178" s="218"/>
      <c r="BNM178" s="218"/>
      <c r="BNN178" s="218"/>
      <c r="BNO178" s="218"/>
      <c r="BNP178" s="218"/>
      <c r="BNQ178" s="218"/>
      <c r="BNR178" s="218"/>
      <c r="BNS178" s="218"/>
      <c r="BNT178" s="218"/>
      <c r="BNU178" s="218"/>
      <c r="BNV178" s="218"/>
      <c r="BNW178" s="218"/>
      <c r="BNX178" s="218"/>
      <c r="BNY178" s="218"/>
      <c r="BNZ178" s="218"/>
      <c r="BOA178" s="218"/>
      <c r="BOB178" s="218"/>
      <c r="BOC178" s="218"/>
      <c r="BOD178" s="218"/>
      <c r="BOE178" s="218"/>
      <c r="BOF178" s="218"/>
      <c r="BOG178" s="218"/>
      <c r="BOH178" s="218"/>
      <c r="BOI178" s="218"/>
      <c r="BOJ178" s="218"/>
      <c r="BOK178" s="218"/>
      <c r="BOL178" s="218"/>
      <c r="BOM178" s="218"/>
      <c r="BON178" s="218"/>
      <c r="BOO178" s="218"/>
      <c r="BOP178" s="218"/>
      <c r="BOQ178" s="218"/>
      <c r="BOR178" s="218"/>
      <c r="BOS178" s="218"/>
      <c r="BOT178" s="218"/>
      <c r="BOU178" s="218"/>
      <c r="BOV178" s="218"/>
      <c r="BOW178" s="218"/>
      <c r="BOX178" s="218"/>
      <c r="BOY178" s="218"/>
      <c r="BOZ178" s="218"/>
      <c r="BPA178" s="218"/>
      <c r="BPB178" s="218"/>
      <c r="BPC178" s="218"/>
      <c r="BPD178" s="218"/>
      <c r="BPE178" s="218"/>
      <c r="BPF178" s="218"/>
      <c r="BPG178" s="218"/>
      <c r="BPH178" s="218"/>
      <c r="BPI178" s="218"/>
      <c r="BPJ178" s="218"/>
      <c r="BPK178" s="218"/>
      <c r="BPL178" s="218"/>
      <c r="BPM178" s="218"/>
      <c r="BPN178" s="218"/>
      <c r="BPO178" s="218"/>
      <c r="BPP178" s="218"/>
      <c r="BPQ178" s="218"/>
      <c r="BPR178" s="218"/>
      <c r="BPS178" s="218"/>
      <c r="BPT178" s="218"/>
      <c r="BPU178" s="218"/>
      <c r="BPV178" s="218"/>
      <c r="BPW178" s="218"/>
      <c r="BPX178" s="218"/>
      <c r="BPY178" s="218"/>
      <c r="BPZ178" s="218"/>
      <c r="BQA178" s="218"/>
      <c r="BQB178" s="218"/>
      <c r="BQC178" s="218"/>
      <c r="BQD178" s="218"/>
      <c r="BQE178" s="218"/>
      <c r="BQF178" s="218"/>
      <c r="BQG178" s="218"/>
      <c r="BQH178" s="218"/>
      <c r="BQI178" s="218"/>
      <c r="BQJ178" s="218"/>
      <c r="BQK178" s="218"/>
      <c r="BQL178" s="218"/>
      <c r="BQM178" s="218"/>
      <c r="BQN178" s="218"/>
      <c r="BQO178" s="218"/>
      <c r="BQP178" s="218"/>
      <c r="BQQ178" s="218"/>
      <c r="BQR178" s="218"/>
      <c r="BQS178" s="218"/>
      <c r="BQT178" s="218"/>
      <c r="BQU178" s="218"/>
      <c r="BQV178" s="218"/>
      <c r="BQW178" s="218"/>
      <c r="BQX178" s="218"/>
      <c r="BQY178" s="218"/>
      <c r="BQZ178" s="218"/>
      <c r="BRA178" s="218"/>
      <c r="BRB178" s="218"/>
      <c r="BRC178" s="218"/>
      <c r="BRD178" s="218"/>
      <c r="BRE178" s="218"/>
      <c r="BRF178" s="218"/>
      <c r="BRG178" s="218"/>
      <c r="BRH178" s="218"/>
      <c r="BRI178" s="218"/>
      <c r="BRJ178" s="218"/>
      <c r="BRK178" s="218"/>
      <c r="BRL178" s="218"/>
      <c r="BRM178" s="218"/>
      <c r="BRN178" s="218"/>
      <c r="BRO178" s="218"/>
      <c r="BRP178" s="218"/>
      <c r="BRQ178" s="218"/>
      <c r="BRR178" s="218"/>
      <c r="BRS178" s="218"/>
      <c r="BRT178" s="218"/>
      <c r="BRU178" s="218"/>
      <c r="BRV178" s="218"/>
      <c r="BRW178" s="218"/>
      <c r="BRX178" s="218"/>
      <c r="BRY178" s="218"/>
      <c r="BRZ178" s="218"/>
      <c r="BSA178" s="218"/>
      <c r="BSB178" s="218"/>
      <c r="BSC178" s="218"/>
      <c r="BSD178" s="218"/>
      <c r="BSE178" s="218"/>
      <c r="BSF178" s="218"/>
      <c r="BSG178" s="218"/>
      <c r="BSH178" s="218"/>
      <c r="BSI178" s="218"/>
      <c r="BSJ178" s="218"/>
      <c r="BSK178" s="218"/>
      <c r="BSL178" s="218"/>
      <c r="BSM178" s="218"/>
      <c r="BSN178" s="218"/>
      <c r="BSO178" s="218"/>
      <c r="BSP178" s="218"/>
      <c r="BSQ178" s="218"/>
      <c r="BSR178" s="218"/>
      <c r="BSS178" s="218"/>
      <c r="BST178" s="218"/>
      <c r="BSU178" s="218"/>
      <c r="BSV178" s="218"/>
      <c r="BSW178" s="218"/>
      <c r="BSX178" s="218"/>
      <c r="BSY178" s="218"/>
      <c r="BSZ178" s="218"/>
      <c r="BTA178" s="218"/>
      <c r="BTB178" s="218"/>
      <c r="BTC178" s="218"/>
      <c r="BTD178" s="218"/>
      <c r="BTE178" s="218"/>
      <c r="BTF178" s="218"/>
      <c r="BTG178" s="218"/>
      <c r="BTH178" s="218"/>
      <c r="BTI178" s="218"/>
      <c r="BTJ178" s="218"/>
      <c r="BTK178" s="218"/>
      <c r="BTL178" s="218"/>
      <c r="BTM178" s="218"/>
      <c r="BTN178" s="218"/>
      <c r="BTO178" s="218"/>
      <c r="BTP178" s="218"/>
      <c r="BTQ178" s="218"/>
      <c r="BTR178" s="218"/>
      <c r="BTS178" s="218"/>
      <c r="BTT178" s="218"/>
      <c r="BTU178" s="218"/>
      <c r="BTV178" s="218"/>
      <c r="BTW178" s="218"/>
      <c r="BTX178" s="218"/>
      <c r="BTY178" s="218"/>
      <c r="BTZ178" s="218"/>
      <c r="BUA178" s="218"/>
      <c r="BUB178" s="218"/>
      <c r="BUC178" s="218"/>
      <c r="BUD178" s="218"/>
      <c r="BUE178" s="218"/>
      <c r="BUF178" s="218"/>
      <c r="BUG178" s="218"/>
      <c r="BUH178" s="218"/>
      <c r="BUI178" s="218"/>
      <c r="BUJ178" s="218"/>
      <c r="BUK178" s="218"/>
      <c r="BUL178" s="218"/>
      <c r="BUM178" s="218"/>
      <c r="BUN178" s="218"/>
      <c r="BUO178" s="218"/>
      <c r="BUP178" s="218"/>
      <c r="BUQ178" s="218"/>
      <c r="BUR178" s="218"/>
      <c r="BUS178" s="218"/>
      <c r="BUT178" s="218"/>
      <c r="BUU178" s="218"/>
      <c r="BUV178" s="218"/>
      <c r="BUW178" s="218"/>
      <c r="BUX178" s="218"/>
      <c r="BUY178" s="218"/>
      <c r="BUZ178" s="218"/>
      <c r="BVA178" s="218"/>
      <c r="BVB178" s="218"/>
      <c r="BVC178" s="218"/>
      <c r="BVD178" s="218"/>
      <c r="BVE178" s="218"/>
      <c r="BVF178" s="218"/>
      <c r="BVG178" s="218"/>
      <c r="BVH178" s="218"/>
      <c r="BVI178" s="218"/>
      <c r="BVJ178" s="218"/>
      <c r="BVK178" s="218"/>
      <c r="BVL178" s="218"/>
      <c r="BVM178" s="218"/>
      <c r="BVN178" s="218"/>
      <c r="BVO178" s="218"/>
      <c r="BVP178" s="218"/>
      <c r="BVQ178" s="218"/>
      <c r="BVR178" s="218"/>
      <c r="BVS178" s="218"/>
      <c r="BVT178" s="218"/>
      <c r="BVU178" s="218"/>
      <c r="BVV178" s="218"/>
      <c r="BVW178" s="218"/>
      <c r="BVX178" s="218"/>
      <c r="BVY178" s="218"/>
      <c r="BVZ178" s="218"/>
      <c r="BWA178" s="218"/>
      <c r="BWB178" s="218"/>
      <c r="BWC178" s="218"/>
      <c r="BWD178" s="218"/>
      <c r="BWE178" s="218"/>
      <c r="BWF178" s="218"/>
      <c r="BWG178" s="218"/>
      <c r="BWH178" s="218"/>
      <c r="BWI178" s="218"/>
      <c r="BWJ178" s="218"/>
      <c r="BWK178" s="218"/>
      <c r="BWL178" s="218"/>
      <c r="BWM178" s="218"/>
      <c r="BWN178" s="218"/>
      <c r="BWO178" s="218"/>
      <c r="BWP178" s="218"/>
      <c r="BWQ178" s="218"/>
      <c r="BWR178" s="218"/>
      <c r="BWS178" s="218"/>
      <c r="BWT178" s="218"/>
      <c r="BWU178" s="218"/>
      <c r="BWV178" s="218"/>
      <c r="BWW178" s="218"/>
      <c r="BWX178" s="218"/>
      <c r="BWY178" s="218"/>
      <c r="BWZ178" s="218"/>
      <c r="BXA178" s="218"/>
      <c r="BXB178" s="218"/>
      <c r="BXC178" s="218"/>
      <c r="BXD178" s="218"/>
      <c r="BXE178" s="218"/>
      <c r="BXF178" s="218"/>
      <c r="BXG178" s="218"/>
      <c r="BXH178" s="218"/>
      <c r="BXI178" s="218"/>
      <c r="BXJ178" s="218"/>
      <c r="BXK178" s="218"/>
      <c r="BXL178" s="218"/>
      <c r="BXM178" s="218"/>
      <c r="BXN178" s="218"/>
      <c r="BXO178" s="218"/>
      <c r="BXP178" s="218"/>
      <c r="BXQ178" s="218"/>
      <c r="BXR178" s="218"/>
      <c r="BXS178" s="218"/>
      <c r="BXT178" s="218"/>
      <c r="BXU178" s="218"/>
      <c r="BXV178" s="218"/>
      <c r="BXW178" s="218"/>
      <c r="BXX178" s="218"/>
      <c r="BXY178" s="218"/>
      <c r="BXZ178" s="218"/>
      <c r="BYA178" s="218"/>
      <c r="BYB178" s="218"/>
      <c r="BYC178" s="218"/>
      <c r="BYD178" s="218"/>
      <c r="BYE178" s="218"/>
      <c r="BYF178" s="218"/>
      <c r="BYG178" s="218"/>
      <c r="BYH178" s="218"/>
      <c r="BYI178" s="218"/>
      <c r="BYJ178" s="218"/>
      <c r="BYK178" s="218"/>
      <c r="BYL178" s="218"/>
      <c r="BYM178" s="218"/>
      <c r="BYN178" s="218"/>
      <c r="BYO178" s="218"/>
      <c r="BYP178" s="218"/>
      <c r="BYQ178" s="218"/>
      <c r="BYR178" s="218"/>
      <c r="BYS178" s="218"/>
      <c r="BYT178" s="218"/>
      <c r="BYU178" s="218"/>
      <c r="BYV178" s="218"/>
      <c r="BYW178" s="218"/>
      <c r="BYX178" s="218"/>
      <c r="BYY178" s="218"/>
      <c r="BYZ178" s="218"/>
      <c r="BZA178" s="218"/>
      <c r="BZB178" s="218"/>
      <c r="BZC178" s="218"/>
      <c r="BZD178" s="218"/>
      <c r="BZE178" s="218"/>
      <c r="BZF178" s="218"/>
      <c r="BZG178" s="218"/>
      <c r="BZH178" s="218"/>
      <c r="BZI178" s="218"/>
      <c r="BZJ178" s="218"/>
      <c r="BZK178" s="218"/>
      <c r="BZL178" s="218"/>
      <c r="BZM178" s="218"/>
      <c r="BZN178" s="218"/>
      <c r="BZO178" s="218"/>
      <c r="BZP178" s="218"/>
      <c r="BZQ178" s="218"/>
      <c r="BZR178" s="218"/>
      <c r="BZS178" s="218"/>
      <c r="BZT178" s="218"/>
      <c r="BZU178" s="218"/>
      <c r="BZV178" s="218"/>
      <c r="BZW178" s="218"/>
      <c r="BZX178" s="218"/>
      <c r="BZY178" s="218"/>
      <c r="BZZ178" s="218"/>
      <c r="CAA178" s="218"/>
      <c r="CAB178" s="218"/>
      <c r="CAC178" s="218"/>
      <c r="CAD178" s="218"/>
      <c r="CAE178" s="218"/>
      <c r="CAF178" s="218"/>
      <c r="CAG178" s="218"/>
      <c r="CAH178" s="218"/>
      <c r="CAI178" s="218"/>
      <c r="CAJ178" s="218"/>
      <c r="CAK178" s="218"/>
      <c r="CAL178" s="218"/>
      <c r="CAM178" s="218"/>
      <c r="CAN178" s="218"/>
      <c r="CAO178" s="218"/>
      <c r="CAP178" s="218"/>
      <c r="CAQ178" s="218"/>
      <c r="CAR178" s="218"/>
      <c r="CAS178" s="218"/>
      <c r="CAT178" s="218"/>
      <c r="CAU178" s="218"/>
      <c r="CAV178" s="218"/>
      <c r="CAW178" s="218"/>
      <c r="CAX178" s="218"/>
      <c r="CAY178" s="218"/>
      <c r="CAZ178" s="218"/>
      <c r="CBA178" s="218"/>
      <c r="CBB178" s="218"/>
      <c r="CBC178" s="218"/>
      <c r="CBD178" s="218"/>
      <c r="CBE178" s="218"/>
      <c r="CBF178" s="218"/>
      <c r="CBG178" s="218"/>
      <c r="CBH178" s="218"/>
      <c r="CBI178" s="218"/>
      <c r="CBJ178" s="218"/>
      <c r="CBK178" s="218"/>
      <c r="CBL178" s="218"/>
      <c r="CBM178" s="218"/>
      <c r="CBN178" s="218"/>
      <c r="CBO178" s="218"/>
      <c r="CBP178" s="218"/>
      <c r="CBQ178" s="218"/>
      <c r="CBR178" s="218"/>
      <c r="CBS178" s="218"/>
      <c r="CBT178" s="218"/>
      <c r="CBU178" s="218"/>
      <c r="CBV178" s="218"/>
      <c r="CBW178" s="218"/>
      <c r="CBX178" s="218"/>
      <c r="CBY178" s="218"/>
      <c r="CBZ178" s="218"/>
      <c r="CCA178" s="218"/>
      <c r="CCB178" s="218"/>
      <c r="CCC178" s="218"/>
      <c r="CCD178" s="218"/>
      <c r="CCE178" s="218"/>
      <c r="CCF178" s="218"/>
      <c r="CCG178" s="218"/>
      <c r="CCH178" s="218"/>
      <c r="CCI178" s="218"/>
      <c r="CCJ178" s="218"/>
      <c r="CCK178" s="218"/>
      <c r="CCL178" s="218"/>
      <c r="CCM178" s="218"/>
      <c r="CCN178" s="218"/>
      <c r="CCO178" s="218"/>
      <c r="CCP178" s="218"/>
      <c r="CCQ178" s="218"/>
      <c r="CCR178" s="218"/>
      <c r="CCS178" s="218"/>
      <c r="CCT178" s="218"/>
      <c r="CCU178" s="218"/>
      <c r="CCV178" s="218"/>
      <c r="CCW178" s="218"/>
      <c r="CCX178" s="218"/>
      <c r="CCY178" s="218"/>
      <c r="CCZ178" s="218"/>
      <c r="CDA178" s="218"/>
      <c r="CDB178" s="218"/>
      <c r="CDC178" s="218"/>
      <c r="CDD178" s="218"/>
      <c r="CDE178" s="218"/>
      <c r="CDF178" s="218"/>
      <c r="CDG178" s="218"/>
      <c r="CDH178" s="218"/>
      <c r="CDI178" s="218"/>
      <c r="CDJ178" s="218"/>
      <c r="CDK178" s="218"/>
      <c r="CDL178" s="218"/>
      <c r="CDM178" s="218"/>
      <c r="CDN178" s="218"/>
      <c r="CDO178" s="218"/>
      <c r="CDP178" s="218"/>
      <c r="CDQ178" s="218"/>
      <c r="CDR178" s="218"/>
      <c r="CDS178" s="218"/>
      <c r="CDT178" s="218"/>
      <c r="CDU178" s="218"/>
      <c r="CDV178" s="218"/>
      <c r="CDW178" s="218"/>
      <c r="CDX178" s="218"/>
      <c r="CDY178" s="218"/>
      <c r="CDZ178" s="218"/>
      <c r="CEA178" s="218"/>
      <c r="CEB178" s="218"/>
      <c r="CEC178" s="218"/>
      <c r="CED178" s="218"/>
      <c r="CEE178" s="218"/>
      <c r="CEF178" s="218"/>
      <c r="CEG178" s="218"/>
      <c r="CEH178" s="218"/>
      <c r="CEI178" s="218"/>
      <c r="CEJ178" s="218"/>
      <c r="CEK178" s="218"/>
      <c r="CEL178" s="218"/>
      <c r="CEM178" s="218"/>
      <c r="CEN178" s="218"/>
      <c r="CEO178" s="218"/>
      <c r="CEP178" s="218"/>
      <c r="CEQ178" s="218"/>
      <c r="CER178" s="218"/>
      <c r="CES178" s="218"/>
      <c r="CET178" s="218"/>
      <c r="CEU178" s="218"/>
      <c r="CEV178" s="218"/>
      <c r="CEW178" s="218"/>
      <c r="CEX178" s="218"/>
      <c r="CEY178" s="218"/>
      <c r="CEZ178" s="218"/>
      <c r="CFA178" s="218"/>
      <c r="CFB178" s="218"/>
      <c r="CFC178" s="218"/>
      <c r="CFD178" s="218"/>
      <c r="CFE178" s="218"/>
      <c r="CFF178" s="218"/>
      <c r="CFG178" s="218"/>
      <c r="CFH178" s="218"/>
      <c r="CFI178" s="218"/>
      <c r="CFJ178" s="218"/>
      <c r="CFK178" s="218"/>
      <c r="CFL178" s="218"/>
      <c r="CFM178" s="218"/>
      <c r="CFN178" s="218"/>
      <c r="CFO178" s="218"/>
      <c r="CFP178" s="218"/>
      <c r="CFQ178" s="218"/>
      <c r="CFR178" s="218"/>
      <c r="CFS178" s="218"/>
      <c r="CFT178" s="218"/>
      <c r="CFU178" s="218"/>
      <c r="CFV178" s="218"/>
      <c r="CFW178" s="218"/>
      <c r="CFX178" s="218"/>
      <c r="CFY178" s="218"/>
      <c r="CFZ178" s="218"/>
      <c r="CGA178" s="218"/>
      <c r="CGB178" s="218"/>
      <c r="CGC178" s="218"/>
      <c r="CGD178" s="218"/>
      <c r="CGE178" s="218"/>
      <c r="CGF178" s="218"/>
      <c r="CGG178" s="218"/>
      <c r="CGH178" s="218"/>
      <c r="CGI178" s="218"/>
      <c r="CGJ178" s="218"/>
      <c r="CGK178" s="218"/>
      <c r="CGL178" s="218"/>
      <c r="CGM178" s="218"/>
      <c r="CGN178" s="218"/>
      <c r="CGO178" s="218"/>
      <c r="CGP178" s="218"/>
      <c r="CGQ178" s="218"/>
      <c r="CGR178" s="218"/>
      <c r="CGS178" s="218"/>
      <c r="CGT178" s="218"/>
      <c r="CGU178" s="218"/>
      <c r="CGV178" s="218"/>
      <c r="CGW178" s="218"/>
      <c r="CGX178" s="218"/>
      <c r="CGY178" s="218"/>
      <c r="CGZ178" s="218"/>
      <c r="CHA178" s="218"/>
      <c r="CHB178" s="218"/>
      <c r="CHC178" s="218"/>
      <c r="CHD178" s="218"/>
      <c r="CHE178" s="218"/>
      <c r="CHF178" s="218"/>
      <c r="CHG178" s="218"/>
      <c r="CHH178" s="218"/>
      <c r="CHI178" s="218"/>
      <c r="CHJ178" s="218"/>
      <c r="CHK178" s="218"/>
      <c r="CHL178" s="218"/>
      <c r="CHM178" s="218"/>
      <c r="CHN178" s="218"/>
      <c r="CHO178" s="218"/>
      <c r="CHP178" s="218"/>
      <c r="CHQ178" s="218"/>
      <c r="CHR178" s="218"/>
      <c r="CHS178" s="218"/>
      <c r="CHT178" s="218"/>
      <c r="CHU178" s="218"/>
      <c r="CHV178" s="218"/>
      <c r="CHW178" s="218"/>
      <c r="CHX178" s="218"/>
      <c r="CHY178" s="218"/>
      <c r="CHZ178" s="218"/>
      <c r="CIA178" s="218"/>
      <c r="CIB178" s="218"/>
      <c r="CIC178" s="218"/>
      <c r="CID178" s="218"/>
      <c r="CIE178" s="218"/>
      <c r="CIF178" s="218"/>
      <c r="CIG178" s="218"/>
      <c r="CIH178" s="218"/>
      <c r="CII178" s="218"/>
      <c r="CIJ178" s="218"/>
      <c r="CIK178" s="218"/>
      <c r="CIL178" s="218"/>
      <c r="CIM178" s="218"/>
      <c r="CIN178" s="218"/>
      <c r="CIO178" s="218"/>
      <c r="CIP178" s="218"/>
      <c r="CIQ178" s="218"/>
      <c r="CIR178" s="218"/>
      <c r="CIS178" s="218"/>
      <c r="CIT178" s="218"/>
      <c r="CIU178" s="218"/>
      <c r="CIV178" s="218"/>
      <c r="CIW178" s="218"/>
      <c r="CIX178" s="218"/>
      <c r="CIY178" s="218"/>
      <c r="CIZ178" s="218"/>
      <c r="CJA178" s="218"/>
      <c r="CJB178" s="218"/>
      <c r="CJC178" s="218"/>
      <c r="CJD178" s="218"/>
      <c r="CJE178" s="218"/>
      <c r="CJF178" s="218"/>
      <c r="CJG178" s="218"/>
      <c r="CJH178" s="218"/>
      <c r="CJI178" s="218"/>
      <c r="CJJ178" s="218"/>
      <c r="CJK178" s="218"/>
      <c r="CJL178" s="218"/>
      <c r="CJM178" s="218"/>
      <c r="CJN178" s="218"/>
      <c r="CJO178" s="218"/>
      <c r="CJP178" s="218"/>
      <c r="CJQ178" s="218"/>
      <c r="CJR178" s="218"/>
      <c r="CJS178" s="218"/>
      <c r="CJT178" s="218"/>
      <c r="CJU178" s="218"/>
      <c r="CJV178" s="218"/>
      <c r="CJW178" s="218"/>
      <c r="CJX178" s="218"/>
      <c r="CJY178" s="218"/>
      <c r="CJZ178" s="218"/>
      <c r="CKA178" s="218"/>
      <c r="CKB178" s="218"/>
      <c r="CKC178" s="218"/>
      <c r="CKD178" s="218"/>
      <c r="CKE178" s="218"/>
      <c r="CKF178" s="218"/>
      <c r="CKG178" s="218"/>
      <c r="CKH178" s="218"/>
      <c r="CKI178" s="218"/>
      <c r="CKJ178" s="218"/>
      <c r="CKK178" s="218"/>
      <c r="CKL178" s="218"/>
      <c r="CKM178" s="218"/>
      <c r="CKN178" s="218"/>
      <c r="CKO178" s="218"/>
      <c r="CKP178" s="218"/>
      <c r="CKQ178" s="218"/>
      <c r="CKR178" s="218"/>
      <c r="CKS178" s="218"/>
      <c r="CKT178" s="218"/>
      <c r="CKU178" s="218"/>
      <c r="CKV178" s="218"/>
      <c r="CKW178" s="218"/>
      <c r="CKX178" s="218"/>
      <c r="CKY178" s="218"/>
      <c r="CKZ178" s="218"/>
      <c r="CLA178" s="218"/>
      <c r="CLB178" s="218"/>
      <c r="CLC178" s="218"/>
      <c r="CLD178" s="218"/>
      <c r="CLE178" s="218"/>
      <c r="CLF178" s="218"/>
      <c r="CLG178" s="218"/>
      <c r="CLH178" s="218"/>
      <c r="CLI178" s="218"/>
      <c r="CLJ178" s="218"/>
      <c r="CLK178" s="218"/>
      <c r="CLL178" s="218"/>
      <c r="CLM178" s="218"/>
      <c r="CLN178" s="218"/>
      <c r="CLO178" s="218"/>
      <c r="CLP178" s="218"/>
      <c r="CLQ178" s="218"/>
      <c r="CLR178" s="218"/>
      <c r="CLS178" s="218"/>
      <c r="CLT178" s="218"/>
      <c r="CLU178" s="218"/>
      <c r="CLV178" s="218"/>
      <c r="CLW178" s="218"/>
      <c r="CLX178" s="218"/>
      <c r="CLY178" s="218"/>
      <c r="CLZ178" s="218"/>
      <c r="CMA178" s="218"/>
      <c r="CMB178" s="218"/>
      <c r="CMC178" s="218"/>
      <c r="CMD178" s="218"/>
      <c r="CME178" s="218"/>
      <c r="CMF178" s="218"/>
      <c r="CMG178" s="218"/>
      <c r="CMH178" s="218"/>
      <c r="CMI178" s="218"/>
      <c r="CMJ178" s="218"/>
      <c r="CMK178" s="218"/>
      <c r="CML178" s="218"/>
      <c r="CMM178" s="218"/>
      <c r="CMN178" s="218"/>
      <c r="CMO178" s="218"/>
      <c r="CMP178" s="218"/>
      <c r="CMQ178" s="218"/>
      <c r="CMR178" s="218"/>
      <c r="CMS178" s="218"/>
      <c r="CMT178" s="218"/>
      <c r="CMU178" s="218"/>
      <c r="CMV178" s="218"/>
      <c r="CMW178" s="218"/>
      <c r="CMX178" s="218"/>
      <c r="CMY178" s="218"/>
      <c r="CMZ178" s="218"/>
      <c r="CNA178" s="218"/>
      <c r="CNB178" s="218"/>
      <c r="CNC178" s="218"/>
      <c r="CND178" s="218"/>
      <c r="CNE178" s="218"/>
      <c r="CNF178" s="218"/>
      <c r="CNG178" s="218"/>
      <c r="CNH178" s="218"/>
      <c r="CNI178" s="218"/>
      <c r="CNJ178" s="218"/>
      <c r="CNK178" s="218"/>
      <c r="CNL178" s="218"/>
      <c r="CNM178" s="218"/>
      <c r="CNN178" s="218"/>
      <c r="CNO178" s="218"/>
      <c r="CNP178" s="218"/>
      <c r="CNQ178" s="218"/>
      <c r="CNR178" s="218"/>
      <c r="CNS178" s="218"/>
      <c r="CNT178" s="218"/>
      <c r="CNU178" s="218"/>
      <c r="CNV178" s="218"/>
      <c r="CNW178" s="218"/>
      <c r="CNX178" s="218"/>
      <c r="CNY178" s="218"/>
      <c r="CNZ178" s="218"/>
      <c r="COA178" s="218"/>
      <c r="COB178" s="218"/>
      <c r="COC178" s="218"/>
      <c r="COD178" s="218"/>
      <c r="COE178" s="218"/>
      <c r="COF178" s="218"/>
      <c r="COG178" s="218"/>
      <c r="COH178" s="218"/>
      <c r="COI178" s="218"/>
      <c r="COJ178" s="218"/>
      <c r="COK178" s="218"/>
      <c r="COL178" s="218"/>
      <c r="COM178" s="218"/>
      <c r="CON178" s="218"/>
      <c r="COO178" s="218"/>
      <c r="COP178" s="218"/>
      <c r="COQ178" s="218"/>
      <c r="COR178" s="218"/>
      <c r="COS178" s="218"/>
      <c r="COT178" s="218"/>
      <c r="COU178" s="218"/>
      <c r="COV178" s="218"/>
      <c r="COW178" s="218"/>
      <c r="COX178" s="218"/>
      <c r="COY178" s="218"/>
      <c r="COZ178" s="218"/>
      <c r="CPA178" s="218"/>
      <c r="CPB178" s="218"/>
      <c r="CPC178" s="218"/>
      <c r="CPD178" s="218"/>
      <c r="CPE178" s="218"/>
      <c r="CPF178" s="218"/>
    </row>
    <row r="179" spans="1:2450" s="175" customFormat="1" ht="15" customHeight="1" x14ac:dyDescent="0.25">
      <c r="A179" s="651" t="s">
        <v>260</v>
      </c>
      <c r="B179" s="652"/>
      <c r="C179" s="652"/>
      <c r="D179" s="652"/>
      <c r="E179" s="653"/>
      <c r="F179" s="278">
        <f>H191</f>
        <v>56</v>
      </c>
      <c r="G179" s="279">
        <f>+(G87/30)*F179</f>
        <v>0</v>
      </c>
      <c r="H179" s="28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8"/>
      <c r="AX179" s="218"/>
      <c r="AY179" s="218"/>
      <c r="AZ179" s="218"/>
      <c r="BA179" s="218"/>
      <c r="BB179" s="218"/>
      <c r="BC179" s="218"/>
      <c r="BD179" s="218"/>
      <c r="BE179" s="218"/>
      <c r="BF179" s="218"/>
      <c r="BG179" s="218"/>
      <c r="BH179" s="218"/>
      <c r="BI179" s="218"/>
      <c r="BJ179" s="218"/>
      <c r="BK179" s="218"/>
      <c r="BL179" s="218"/>
      <c r="BM179" s="218"/>
      <c r="BN179" s="218"/>
      <c r="BO179" s="218"/>
      <c r="BP179" s="218"/>
      <c r="BQ179" s="218"/>
      <c r="BR179" s="218"/>
      <c r="BS179" s="218"/>
      <c r="BT179" s="218"/>
      <c r="BU179" s="218"/>
      <c r="BV179" s="218"/>
      <c r="BW179" s="218"/>
      <c r="BX179" s="218"/>
      <c r="BY179" s="218"/>
      <c r="BZ179" s="218"/>
      <c r="CA179" s="218"/>
      <c r="CB179" s="218"/>
      <c r="CC179" s="218"/>
      <c r="CD179" s="218"/>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c r="EI179" s="218"/>
      <c r="EJ179" s="218"/>
      <c r="EK179" s="218"/>
      <c r="EL179" s="218"/>
      <c r="EM179" s="218"/>
      <c r="EN179" s="218"/>
      <c r="EO179" s="218"/>
      <c r="EP179" s="218"/>
      <c r="EQ179" s="218"/>
      <c r="ER179" s="218"/>
      <c r="ES179" s="218"/>
      <c r="ET179" s="218"/>
      <c r="EU179" s="218"/>
      <c r="EV179" s="218"/>
      <c r="EW179" s="218"/>
      <c r="EX179" s="218"/>
      <c r="EY179" s="218"/>
      <c r="EZ179" s="218"/>
      <c r="FA179" s="218"/>
      <c r="FB179" s="218"/>
      <c r="FC179" s="218"/>
      <c r="FD179" s="218"/>
      <c r="FE179" s="218"/>
      <c r="FF179" s="218"/>
      <c r="FG179" s="218"/>
      <c r="FH179" s="218"/>
      <c r="FI179" s="218"/>
      <c r="FJ179" s="218"/>
      <c r="FK179" s="218"/>
      <c r="FL179" s="218"/>
      <c r="FM179" s="218"/>
      <c r="FN179" s="218"/>
      <c r="FO179" s="218"/>
      <c r="FP179" s="218"/>
      <c r="FQ179" s="218"/>
      <c r="FR179" s="218"/>
      <c r="FS179" s="218"/>
      <c r="FT179" s="218"/>
      <c r="FU179" s="218"/>
      <c r="FV179" s="218"/>
      <c r="FW179" s="218"/>
      <c r="FX179" s="218"/>
      <c r="FY179" s="218"/>
      <c r="FZ179" s="218"/>
      <c r="GA179" s="218"/>
      <c r="GB179" s="218"/>
      <c r="GC179" s="218"/>
      <c r="GD179" s="218"/>
      <c r="GE179" s="218"/>
      <c r="GF179" s="218"/>
      <c r="GG179" s="218"/>
      <c r="GH179" s="218"/>
      <c r="GI179" s="218"/>
      <c r="GJ179" s="218"/>
      <c r="GK179" s="218"/>
      <c r="GL179" s="218"/>
      <c r="GM179" s="218"/>
      <c r="GN179" s="218"/>
      <c r="GO179" s="218"/>
      <c r="GP179" s="218"/>
      <c r="GQ179" s="218"/>
      <c r="GR179" s="218"/>
      <c r="GS179" s="218"/>
      <c r="GT179" s="218"/>
      <c r="GU179" s="218"/>
      <c r="GV179" s="218"/>
      <c r="GW179" s="218"/>
      <c r="GX179" s="218"/>
      <c r="GY179" s="218"/>
      <c r="GZ179" s="218"/>
      <c r="HA179" s="218"/>
      <c r="HB179" s="218"/>
      <c r="HC179" s="218"/>
      <c r="HD179" s="218"/>
      <c r="HE179" s="218"/>
      <c r="HF179" s="218"/>
      <c r="HG179" s="218"/>
      <c r="HH179" s="218"/>
      <c r="HI179" s="218"/>
      <c r="HJ179" s="218"/>
      <c r="HK179" s="218"/>
      <c r="HL179" s="218"/>
      <c r="HM179" s="218"/>
      <c r="HN179" s="218"/>
      <c r="HO179" s="218"/>
      <c r="HP179" s="218"/>
      <c r="HQ179" s="218"/>
      <c r="HR179" s="218"/>
      <c r="HS179" s="218"/>
      <c r="HT179" s="218"/>
      <c r="HU179" s="218"/>
      <c r="HV179" s="218"/>
      <c r="HW179" s="218"/>
      <c r="HX179" s="218"/>
      <c r="HY179" s="218"/>
      <c r="HZ179" s="218"/>
      <c r="IA179" s="218"/>
      <c r="IB179" s="218"/>
      <c r="IC179" s="218"/>
      <c r="ID179" s="218"/>
      <c r="IE179" s="218"/>
      <c r="IF179" s="218"/>
      <c r="IG179" s="218"/>
      <c r="IH179" s="218"/>
      <c r="II179" s="218"/>
      <c r="IJ179" s="218"/>
      <c r="IK179" s="218"/>
      <c r="IL179" s="218"/>
      <c r="IM179" s="218"/>
      <c r="IN179" s="218"/>
      <c r="IO179" s="218"/>
      <c r="IP179" s="218"/>
      <c r="IQ179" s="218"/>
      <c r="IR179" s="218"/>
      <c r="IS179" s="218"/>
      <c r="IT179" s="218"/>
      <c r="IU179" s="218"/>
      <c r="IV179" s="218"/>
      <c r="IW179" s="218"/>
      <c r="IX179" s="218"/>
      <c r="IY179" s="218"/>
      <c r="IZ179" s="218"/>
      <c r="JA179" s="218"/>
      <c r="JB179" s="218"/>
      <c r="JC179" s="218"/>
      <c r="JD179" s="218"/>
      <c r="JE179" s="218"/>
      <c r="JF179" s="218"/>
      <c r="JG179" s="218"/>
      <c r="JH179" s="218"/>
      <c r="JI179" s="218"/>
      <c r="JJ179" s="218"/>
      <c r="JK179" s="218"/>
      <c r="JL179" s="218"/>
      <c r="JM179" s="218"/>
      <c r="JN179" s="218"/>
      <c r="JO179" s="218"/>
      <c r="JP179" s="218"/>
      <c r="JQ179" s="218"/>
      <c r="JR179" s="218"/>
      <c r="JS179" s="218"/>
      <c r="JT179" s="218"/>
      <c r="JU179" s="218"/>
      <c r="JV179" s="218"/>
      <c r="JW179" s="218"/>
      <c r="JX179" s="218"/>
      <c r="JY179" s="218"/>
      <c r="JZ179" s="218"/>
      <c r="KA179" s="218"/>
      <c r="KB179" s="218"/>
      <c r="KC179" s="218"/>
      <c r="KD179" s="218"/>
      <c r="KE179" s="218"/>
      <c r="KF179" s="218"/>
      <c r="KG179" s="218"/>
      <c r="KH179" s="218"/>
      <c r="KI179" s="218"/>
      <c r="KJ179" s="218"/>
      <c r="KK179" s="218"/>
      <c r="KL179" s="218"/>
      <c r="KM179" s="218"/>
      <c r="KN179" s="218"/>
      <c r="KO179" s="218"/>
      <c r="KP179" s="218"/>
      <c r="KQ179" s="218"/>
      <c r="KR179" s="218"/>
      <c r="KS179" s="218"/>
      <c r="KT179" s="218"/>
      <c r="KU179" s="218"/>
      <c r="KV179" s="218"/>
      <c r="KW179" s="218"/>
      <c r="KX179" s="218"/>
      <c r="KY179" s="218"/>
      <c r="KZ179" s="218"/>
      <c r="LA179" s="218"/>
      <c r="LB179" s="218"/>
      <c r="LC179" s="218"/>
      <c r="LD179" s="218"/>
      <c r="LE179" s="218"/>
      <c r="LF179" s="218"/>
      <c r="LG179" s="218"/>
      <c r="LH179" s="218"/>
      <c r="LI179" s="218"/>
      <c r="LJ179" s="218"/>
      <c r="LK179" s="218"/>
      <c r="LL179" s="218"/>
      <c r="LM179" s="218"/>
      <c r="LN179" s="218"/>
      <c r="LO179" s="218"/>
      <c r="LP179" s="218"/>
      <c r="LQ179" s="218"/>
      <c r="LR179" s="218"/>
      <c r="LS179" s="218"/>
      <c r="LT179" s="218"/>
      <c r="LU179" s="218"/>
      <c r="LV179" s="218"/>
      <c r="LW179" s="218"/>
      <c r="LX179" s="218"/>
      <c r="LY179" s="218"/>
      <c r="LZ179" s="218"/>
      <c r="MA179" s="218"/>
      <c r="MB179" s="218"/>
      <c r="MC179" s="218"/>
      <c r="MD179" s="218"/>
      <c r="ME179" s="218"/>
      <c r="MF179" s="218"/>
      <c r="MG179" s="218"/>
      <c r="MH179" s="218"/>
      <c r="MI179" s="218"/>
      <c r="MJ179" s="218"/>
      <c r="MK179" s="218"/>
      <c r="ML179" s="218"/>
      <c r="MM179" s="218"/>
      <c r="MN179" s="218"/>
      <c r="MO179" s="218"/>
      <c r="MP179" s="218"/>
      <c r="MQ179" s="218"/>
      <c r="MR179" s="218"/>
      <c r="MS179" s="218"/>
      <c r="MT179" s="218"/>
      <c r="MU179" s="218"/>
      <c r="MV179" s="218"/>
      <c r="MW179" s="218"/>
      <c r="MX179" s="218"/>
      <c r="MY179" s="218"/>
      <c r="MZ179" s="218"/>
      <c r="NA179" s="218"/>
      <c r="NB179" s="218"/>
      <c r="NC179" s="218"/>
      <c r="ND179" s="218"/>
      <c r="NE179" s="218"/>
      <c r="NF179" s="218"/>
      <c r="NG179" s="218"/>
      <c r="NH179" s="218"/>
      <c r="NI179" s="218"/>
      <c r="NJ179" s="218"/>
      <c r="NK179" s="218"/>
      <c r="NL179" s="218"/>
      <c r="NM179" s="218"/>
      <c r="NN179" s="218"/>
      <c r="NO179" s="218"/>
      <c r="NP179" s="218"/>
      <c r="NQ179" s="218"/>
      <c r="NR179" s="218"/>
      <c r="NS179" s="218"/>
      <c r="NT179" s="218"/>
      <c r="NU179" s="218"/>
      <c r="NV179" s="218"/>
      <c r="NW179" s="218"/>
      <c r="NX179" s="218"/>
      <c r="NY179" s="218"/>
      <c r="NZ179" s="218"/>
      <c r="OA179" s="218"/>
      <c r="OB179" s="218"/>
      <c r="OC179" s="218"/>
      <c r="OD179" s="218"/>
      <c r="OE179" s="218"/>
      <c r="OF179" s="218"/>
      <c r="OG179" s="218"/>
      <c r="OH179" s="218"/>
      <c r="OI179" s="218"/>
      <c r="OJ179" s="218"/>
      <c r="OK179" s="218"/>
      <c r="OL179" s="218"/>
      <c r="OM179" s="218"/>
      <c r="ON179" s="218"/>
      <c r="OO179" s="218"/>
      <c r="OP179" s="218"/>
      <c r="OQ179" s="218"/>
      <c r="OR179" s="218"/>
      <c r="OS179" s="218"/>
      <c r="OT179" s="218"/>
      <c r="OU179" s="218"/>
      <c r="OV179" s="218"/>
      <c r="OW179" s="218"/>
      <c r="OX179" s="218"/>
      <c r="OY179" s="218"/>
      <c r="OZ179" s="218"/>
      <c r="PA179" s="218"/>
      <c r="PB179" s="218"/>
      <c r="PC179" s="218"/>
      <c r="PD179" s="218"/>
      <c r="PE179" s="218"/>
      <c r="PF179" s="218"/>
      <c r="PG179" s="218"/>
      <c r="PH179" s="218"/>
      <c r="PI179" s="218"/>
      <c r="PJ179" s="218"/>
      <c r="PK179" s="218"/>
      <c r="PL179" s="218"/>
      <c r="PM179" s="218"/>
      <c r="PN179" s="218"/>
      <c r="PO179" s="218"/>
      <c r="PP179" s="218"/>
      <c r="PQ179" s="218"/>
      <c r="PR179" s="218"/>
      <c r="PS179" s="218"/>
      <c r="PT179" s="218"/>
      <c r="PU179" s="218"/>
      <c r="PV179" s="218"/>
      <c r="PW179" s="218"/>
      <c r="PX179" s="218"/>
      <c r="PY179" s="218"/>
      <c r="PZ179" s="218"/>
      <c r="QA179" s="218"/>
      <c r="QB179" s="218"/>
      <c r="QC179" s="218"/>
      <c r="QD179" s="218"/>
      <c r="QE179" s="218"/>
      <c r="QF179" s="218"/>
      <c r="QG179" s="218"/>
      <c r="QH179" s="218"/>
      <c r="QI179" s="218"/>
      <c r="QJ179" s="218"/>
      <c r="QK179" s="218"/>
      <c r="QL179" s="218"/>
      <c r="QM179" s="218"/>
      <c r="QN179" s="218"/>
      <c r="QO179" s="218"/>
      <c r="QP179" s="218"/>
      <c r="QQ179" s="218"/>
      <c r="QR179" s="218"/>
      <c r="QS179" s="218"/>
      <c r="QT179" s="218"/>
      <c r="QU179" s="218"/>
      <c r="QV179" s="218"/>
      <c r="QW179" s="218"/>
      <c r="QX179" s="218"/>
      <c r="QY179" s="218"/>
      <c r="QZ179" s="218"/>
      <c r="RA179" s="218"/>
      <c r="RB179" s="218"/>
      <c r="RC179" s="218"/>
      <c r="RD179" s="218"/>
      <c r="RE179" s="218"/>
      <c r="RF179" s="218"/>
      <c r="RG179" s="218"/>
      <c r="RH179" s="218"/>
      <c r="RI179" s="218"/>
      <c r="RJ179" s="218"/>
      <c r="RK179" s="218"/>
      <c r="RL179" s="218"/>
      <c r="RM179" s="218"/>
      <c r="RN179" s="218"/>
      <c r="RO179" s="218"/>
      <c r="RP179" s="218"/>
      <c r="RQ179" s="218"/>
      <c r="RR179" s="218"/>
      <c r="RS179" s="218"/>
      <c r="RT179" s="218"/>
      <c r="RU179" s="218"/>
      <c r="RV179" s="218"/>
      <c r="RW179" s="218"/>
      <c r="RX179" s="218"/>
      <c r="RY179" s="218"/>
      <c r="RZ179" s="218"/>
      <c r="SA179" s="218"/>
      <c r="SB179" s="218"/>
      <c r="SC179" s="218"/>
      <c r="SD179" s="218"/>
      <c r="SE179" s="218"/>
      <c r="SF179" s="218"/>
      <c r="SG179" s="218"/>
      <c r="SH179" s="218"/>
      <c r="SI179" s="218"/>
      <c r="SJ179" s="218"/>
      <c r="SK179" s="218"/>
      <c r="SL179" s="218"/>
      <c r="SM179" s="218"/>
      <c r="SN179" s="218"/>
      <c r="SO179" s="218"/>
      <c r="SP179" s="218"/>
      <c r="SQ179" s="218"/>
      <c r="SR179" s="218"/>
      <c r="SS179" s="218"/>
      <c r="ST179" s="218"/>
      <c r="SU179" s="218"/>
      <c r="SV179" s="218"/>
      <c r="SW179" s="218"/>
      <c r="SX179" s="218"/>
      <c r="SY179" s="218"/>
      <c r="SZ179" s="218"/>
      <c r="TA179" s="218"/>
      <c r="TB179" s="218"/>
      <c r="TC179" s="218"/>
      <c r="TD179" s="218"/>
      <c r="TE179" s="218"/>
      <c r="TF179" s="218"/>
      <c r="TG179" s="218"/>
      <c r="TH179" s="218"/>
      <c r="TI179" s="218"/>
      <c r="TJ179" s="218"/>
      <c r="TK179" s="218"/>
      <c r="TL179" s="218"/>
      <c r="TM179" s="218"/>
      <c r="TN179" s="218"/>
      <c r="TO179" s="218"/>
      <c r="TP179" s="218"/>
      <c r="TQ179" s="218"/>
      <c r="TR179" s="218"/>
      <c r="TS179" s="218"/>
      <c r="TT179" s="218"/>
      <c r="TU179" s="218"/>
      <c r="TV179" s="218"/>
      <c r="TW179" s="218"/>
      <c r="TX179" s="218"/>
      <c r="TY179" s="218"/>
      <c r="TZ179" s="218"/>
      <c r="UA179" s="218"/>
      <c r="UB179" s="218"/>
      <c r="UC179" s="218"/>
      <c r="UD179" s="218"/>
      <c r="UE179" s="218"/>
      <c r="UF179" s="218"/>
      <c r="UG179" s="218"/>
      <c r="UH179" s="218"/>
      <c r="UI179" s="218"/>
      <c r="UJ179" s="218"/>
      <c r="UK179" s="218"/>
      <c r="UL179" s="218"/>
      <c r="UM179" s="218"/>
      <c r="UN179" s="218"/>
      <c r="UO179" s="218"/>
      <c r="UP179" s="218"/>
      <c r="UQ179" s="218"/>
      <c r="UR179" s="218"/>
      <c r="US179" s="218"/>
      <c r="UT179" s="218"/>
      <c r="UU179" s="218"/>
      <c r="UV179" s="218"/>
      <c r="UW179" s="218"/>
      <c r="UX179" s="218"/>
      <c r="UY179" s="218"/>
      <c r="UZ179" s="218"/>
      <c r="VA179" s="218"/>
      <c r="VB179" s="218"/>
      <c r="VC179" s="218"/>
      <c r="VD179" s="218"/>
      <c r="VE179" s="218"/>
      <c r="VF179" s="218"/>
      <c r="VG179" s="218"/>
      <c r="VH179" s="218"/>
      <c r="VI179" s="218"/>
      <c r="VJ179" s="218"/>
      <c r="VK179" s="218"/>
      <c r="VL179" s="218"/>
      <c r="VM179" s="218"/>
      <c r="VN179" s="218"/>
      <c r="VO179" s="218"/>
      <c r="VP179" s="218"/>
      <c r="VQ179" s="218"/>
      <c r="VR179" s="218"/>
      <c r="VS179" s="218"/>
      <c r="VT179" s="218"/>
      <c r="VU179" s="218"/>
      <c r="VV179" s="218"/>
      <c r="VW179" s="218"/>
      <c r="VX179" s="218"/>
      <c r="VY179" s="218"/>
      <c r="VZ179" s="218"/>
      <c r="WA179" s="218"/>
      <c r="WB179" s="218"/>
      <c r="WC179" s="218"/>
      <c r="WD179" s="218"/>
      <c r="WE179" s="218"/>
      <c r="WF179" s="218"/>
      <c r="WG179" s="218"/>
      <c r="WH179" s="218"/>
      <c r="WI179" s="218"/>
      <c r="WJ179" s="218"/>
      <c r="WK179" s="218"/>
      <c r="WL179" s="218"/>
      <c r="WM179" s="218"/>
      <c r="WN179" s="218"/>
      <c r="WO179" s="218"/>
      <c r="WP179" s="218"/>
      <c r="WQ179" s="218"/>
      <c r="WR179" s="218"/>
      <c r="WS179" s="218"/>
      <c r="WT179" s="218"/>
      <c r="WU179" s="218"/>
      <c r="WV179" s="218"/>
      <c r="WW179" s="218"/>
      <c r="WX179" s="218"/>
      <c r="WY179" s="218"/>
      <c r="WZ179" s="218"/>
      <c r="XA179" s="218"/>
      <c r="XB179" s="218"/>
      <c r="XC179" s="218"/>
      <c r="XD179" s="218"/>
      <c r="XE179" s="218"/>
      <c r="XF179" s="218"/>
      <c r="XG179" s="218"/>
      <c r="XH179" s="218"/>
      <c r="XI179" s="218"/>
      <c r="XJ179" s="218"/>
      <c r="XK179" s="218"/>
      <c r="XL179" s="218"/>
      <c r="XM179" s="218"/>
      <c r="XN179" s="218"/>
      <c r="XO179" s="218"/>
      <c r="XP179" s="218"/>
      <c r="XQ179" s="218"/>
      <c r="XR179" s="218"/>
      <c r="XS179" s="218"/>
      <c r="XT179" s="218"/>
      <c r="XU179" s="218"/>
      <c r="XV179" s="218"/>
      <c r="XW179" s="218"/>
      <c r="XX179" s="218"/>
      <c r="XY179" s="218"/>
      <c r="XZ179" s="218"/>
      <c r="YA179" s="218"/>
      <c r="YB179" s="218"/>
      <c r="YC179" s="218"/>
      <c r="YD179" s="218"/>
      <c r="YE179" s="218"/>
      <c r="YF179" s="218"/>
      <c r="YG179" s="218"/>
      <c r="YH179" s="218"/>
      <c r="YI179" s="218"/>
      <c r="YJ179" s="218"/>
      <c r="YK179" s="218"/>
      <c r="YL179" s="218"/>
      <c r="YM179" s="218"/>
      <c r="YN179" s="218"/>
      <c r="YO179" s="218"/>
      <c r="YP179" s="218"/>
      <c r="YQ179" s="218"/>
      <c r="YR179" s="218"/>
      <c r="YS179" s="218"/>
      <c r="YT179" s="218"/>
      <c r="YU179" s="218"/>
      <c r="YV179" s="218"/>
      <c r="YW179" s="218"/>
      <c r="YX179" s="218"/>
      <c r="YY179" s="218"/>
      <c r="YZ179" s="218"/>
      <c r="ZA179" s="218"/>
      <c r="ZB179" s="218"/>
      <c r="ZC179" s="218"/>
      <c r="ZD179" s="218"/>
      <c r="ZE179" s="218"/>
      <c r="ZF179" s="218"/>
      <c r="ZG179" s="218"/>
      <c r="ZH179" s="218"/>
      <c r="ZI179" s="218"/>
      <c r="ZJ179" s="218"/>
      <c r="ZK179" s="218"/>
      <c r="ZL179" s="218"/>
      <c r="ZM179" s="218"/>
      <c r="ZN179" s="218"/>
      <c r="ZO179" s="218"/>
      <c r="ZP179" s="218"/>
      <c r="ZQ179" s="218"/>
      <c r="ZR179" s="218"/>
      <c r="ZS179" s="218"/>
      <c r="ZT179" s="218"/>
      <c r="ZU179" s="218"/>
      <c r="ZV179" s="218"/>
      <c r="ZW179" s="218"/>
      <c r="ZX179" s="218"/>
      <c r="ZY179" s="218"/>
      <c r="ZZ179" s="218"/>
      <c r="AAA179" s="218"/>
      <c r="AAB179" s="218"/>
      <c r="AAC179" s="218"/>
      <c r="AAD179" s="218"/>
      <c r="AAE179" s="218"/>
      <c r="AAF179" s="218"/>
      <c r="AAG179" s="218"/>
      <c r="AAH179" s="218"/>
      <c r="AAI179" s="218"/>
      <c r="AAJ179" s="218"/>
      <c r="AAK179" s="218"/>
      <c r="AAL179" s="218"/>
      <c r="AAM179" s="218"/>
      <c r="AAN179" s="218"/>
      <c r="AAO179" s="218"/>
      <c r="AAP179" s="218"/>
      <c r="AAQ179" s="218"/>
      <c r="AAR179" s="218"/>
      <c r="AAS179" s="218"/>
      <c r="AAT179" s="218"/>
      <c r="AAU179" s="218"/>
      <c r="AAV179" s="218"/>
      <c r="AAW179" s="218"/>
      <c r="AAX179" s="218"/>
      <c r="AAY179" s="218"/>
      <c r="AAZ179" s="218"/>
      <c r="ABA179" s="218"/>
      <c r="ABB179" s="218"/>
      <c r="ABC179" s="218"/>
      <c r="ABD179" s="218"/>
      <c r="ABE179" s="218"/>
      <c r="ABF179" s="218"/>
      <c r="ABG179" s="218"/>
      <c r="ABH179" s="218"/>
      <c r="ABI179" s="218"/>
      <c r="ABJ179" s="218"/>
      <c r="ABK179" s="218"/>
      <c r="ABL179" s="218"/>
      <c r="ABM179" s="218"/>
      <c r="ABN179" s="218"/>
      <c r="ABO179" s="218"/>
      <c r="ABP179" s="218"/>
      <c r="ABQ179" s="218"/>
      <c r="ABR179" s="218"/>
      <c r="ABS179" s="218"/>
      <c r="ABT179" s="218"/>
      <c r="ABU179" s="218"/>
      <c r="ABV179" s="218"/>
      <c r="ABW179" s="218"/>
      <c r="ABX179" s="218"/>
      <c r="ABY179" s="218"/>
      <c r="ABZ179" s="218"/>
      <c r="ACA179" s="218"/>
      <c r="ACB179" s="218"/>
      <c r="ACC179" s="218"/>
      <c r="ACD179" s="218"/>
      <c r="ACE179" s="218"/>
      <c r="ACF179" s="218"/>
      <c r="ACG179" s="218"/>
      <c r="ACH179" s="218"/>
      <c r="ACI179" s="218"/>
      <c r="ACJ179" s="218"/>
      <c r="ACK179" s="218"/>
      <c r="ACL179" s="218"/>
      <c r="ACM179" s="218"/>
      <c r="ACN179" s="218"/>
      <c r="ACO179" s="218"/>
      <c r="ACP179" s="218"/>
      <c r="ACQ179" s="218"/>
      <c r="ACR179" s="218"/>
      <c r="ACS179" s="218"/>
      <c r="ACT179" s="218"/>
      <c r="ACU179" s="218"/>
      <c r="ACV179" s="218"/>
      <c r="ACW179" s="218"/>
      <c r="ACX179" s="218"/>
      <c r="ACY179" s="218"/>
      <c r="ACZ179" s="218"/>
      <c r="ADA179" s="218"/>
      <c r="ADB179" s="218"/>
      <c r="ADC179" s="218"/>
      <c r="ADD179" s="218"/>
      <c r="ADE179" s="218"/>
      <c r="ADF179" s="218"/>
      <c r="ADG179" s="218"/>
      <c r="ADH179" s="218"/>
      <c r="ADI179" s="218"/>
      <c r="ADJ179" s="218"/>
      <c r="ADK179" s="218"/>
      <c r="ADL179" s="218"/>
      <c r="ADM179" s="218"/>
      <c r="ADN179" s="218"/>
      <c r="ADO179" s="218"/>
      <c r="ADP179" s="218"/>
      <c r="ADQ179" s="218"/>
      <c r="ADR179" s="218"/>
      <c r="ADS179" s="218"/>
      <c r="ADT179" s="218"/>
      <c r="ADU179" s="218"/>
      <c r="ADV179" s="218"/>
      <c r="ADW179" s="218"/>
      <c r="ADX179" s="218"/>
      <c r="ADY179" s="218"/>
      <c r="ADZ179" s="218"/>
      <c r="AEA179" s="218"/>
      <c r="AEB179" s="218"/>
      <c r="AEC179" s="218"/>
      <c r="AED179" s="218"/>
      <c r="AEE179" s="218"/>
      <c r="AEF179" s="218"/>
      <c r="AEG179" s="218"/>
      <c r="AEH179" s="218"/>
      <c r="AEI179" s="218"/>
      <c r="AEJ179" s="218"/>
      <c r="AEK179" s="218"/>
      <c r="AEL179" s="218"/>
      <c r="AEM179" s="218"/>
      <c r="AEN179" s="218"/>
      <c r="AEO179" s="218"/>
      <c r="AEP179" s="218"/>
      <c r="AEQ179" s="218"/>
      <c r="AER179" s="218"/>
      <c r="AES179" s="218"/>
      <c r="AET179" s="218"/>
      <c r="AEU179" s="218"/>
      <c r="AEV179" s="218"/>
      <c r="AEW179" s="218"/>
      <c r="AEX179" s="218"/>
      <c r="AEY179" s="218"/>
      <c r="AEZ179" s="218"/>
      <c r="AFA179" s="218"/>
      <c r="AFB179" s="218"/>
      <c r="AFC179" s="218"/>
      <c r="AFD179" s="218"/>
      <c r="AFE179" s="218"/>
      <c r="AFF179" s="218"/>
      <c r="AFG179" s="218"/>
      <c r="AFH179" s="218"/>
      <c r="AFI179" s="218"/>
      <c r="AFJ179" s="218"/>
      <c r="AFK179" s="218"/>
      <c r="AFL179" s="218"/>
      <c r="AFM179" s="218"/>
      <c r="AFN179" s="218"/>
      <c r="AFO179" s="218"/>
      <c r="AFP179" s="218"/>
      <c r="AFQ179" s="218"/>
      <c r="AFR179" s="218"/>
      <c r="AFS179" s="218"/>
      <c r="AFT179" s="218"/>
      <c r="AFU179" s="218"/>
      <c r="AFV179" s="218"/>
      <c r="AFW179" s="218"/>
      <c r="AFX179" s="218"/>
      <c r="AFY179" s="218"/>
      <c r="AFZ179" s="218"/>
      <c r="AGA179" s="218"/>
      <c r="AGB179" s="218"/>
      <c r="AGC179" s="218"/>
      <c r="AGD179" s="218"/>
      <c r="AGE179" s="218"/>
      <c r="AGF179" s="218"/>
      <c r="AGG179" s="218"/>
      <c r="AGH179" s="218"/>
      <c r="AGI179" s="218"/>
      <c r="AGJ179" s="218"/>
      <c r="AGK179" s="218"/>
      <c r="AGL179" s="218"/>
      <c r="AGM179" s="218"/>
      <c r="AGN179" s="218"/>
      <c r="AGO179" s="218"/>
      <c r="AGP179" s="218"/>
      <c r="AGQ179" s="218"/>
      <c r="AGR179" s="218"/>
      <c r="AGS179" s="218"/>
      <c r="AGT179" s="218"/>
      <c r="AGU179" s="218"/>
      <c r="AGV179" s="218"/>
      <c r="AGW179" s="218"/>
      <c r="AGX179" s="218"/>
      <c r="AGY179" s="218"/>
      <c r="AGZ179" s="218"/>
      <c r="AHA179" s="218"/>
      <c r="AHB179" s="218"/>
      <c r="AHC179" s="218"/>
      <c r="AHD179" s="218"/>
      <c r="AHE179" s="218"/>
      <c r="AHF179" s="218"/>
      <c r="AHG179" s="218"/>
      <c r="AHH179" s="218"/>
      <c r="AHI179" s="218"/>
      <c r="AHJ179" s="218"/>
      <c r="AHK179" s="218"/>
      <c r="AHL179" s="218"/>
      <c r="AHM179" s="218"/>
      <c r="AHN179" s="218"/>
      <c r="AHO179" s="218"/>
      <c r="AHP179" s="218"/>
      <c r="AHQ179" s="218"/>
      <c r="AHR179" s="218"/>
      <c r="AHS179" s="218"/>
      <c r="AHT179" s="218"/>
      <c r="AHU179" s="218"/>
      <c r="AHV179" s="218"/>
      <c r="AHW179" s="218"/>
      <c r="AHX179" s="218"/>
      <c r="AHY179" s="218"/>
      <c r="AHZ179" s="218"/>
      <c r="AIA179" s="218"/>
      <c r="AIB179" s="218"/>
      <c r="AIC179" s="218"/>
      <c r="AID179" s="218"/>
      <c r="AIE179" s="218"/>
      <c r="AIF179" s="218"/>
      <c r="AIG179" s="218"/>
      <c r="AIH179" s="218"/>
      <c r="AII179" s="218"/>
      <c r="AIJ179" s="218"/>
      <c r="AIK179" s="218"/>
      <c r="AIL179" s="218"/>
      <c r="AIM179" s="218"/>
      <c r="AIN179" s="218"/>
      <c r="AIO179" s="218"/>
      <c r="AIP179" s="218"/>
      <c r="AIQ179" s="218"/>
      <c r="AIR179" s="218"/>
      <c r="AIS179" s="218"/>
      <c r="AIT179" s="218"/>
      <c r="AIU179" s="218"/>
      <c r="AIV179" s="218"/>
      <c r="AIW179" s="218"/>
      <c r="AIX179" s="218"/>
      <c r="AIY179" s="218"/>
      <c r="AIZ179" s="218"/>
      <c r="AJA179" s="218"/>
      <c r="AJB179" s="218"/>
      <c r="AJC179" s="218"/>
      <c r="AJD179" s="218"/>
      <c r="AJE179" s="218"/>
      <c r="AJF179" s="218"/>
      <c r="AJG179" s="218"/>
      <c r="AJH179" s="218"/>
      <c r="AJI179" s="218"/>
      <c r="AJJ179" s="218"/>
      <c r="AJK179" s="218"/>
      <c r="AJL179" s="218"/>
      <c r="AJM179" s="218"/>
      <c r="AJN179" s="218"/>
      <c r="AJO179" s="218"/>
      <c r="AJP179" s="218"/>
      <c r="AJQ179" s="218"/>
      <c r="AJR179" s="218"/>
      <c r="AJS179" s="218"/>
      <c r="AJT179" s="218"/>
      <c r="AJU179" s="218"/>
      <c r="AJV179" s="218"/>
      <c r="AJW179" s="218"/>
      <c r="AJX179" s="218"/>
      <c r="AJY179" s="218"/>
      <c r="AJZ179" s="218"/>
      <c r="AKA179" s="218"/>
      <c r="AKB179" s="218"/>
      <c r="AKC179" s="218"/>
      <c r="AKD179" s="218"/>
      <c r="AKE179" s="218"/>
      <c r="AKF179" s="218"/>
      <c r="AKG179" s="218"/>
      <c r="AKH179" s="218"/>
      <c r="AKI179" s="218"/>
      <c r="AKJ179" s="218"/>
      <c r="AKK179" s="218"/>
      <c r="AKL179" s="218"/>
      <c r="AKM179" s="218"/>
      <c r="AKN179" s="218"/>
      <c r="AKO179" s="218"/>
      <c r="AKP179" s="218"/>
      <c r="AKQ179" s="218"/>
      <c r="AKR179" s="218"/>
      <c r="AKS179" s="218"/>
      <c r="AKT179" s="218"/>
      <c r="AKU179" s="218"/>
      <c r="AKV179" s="218"/>
      <c r="AKW179" s="218"/>
      <c r="AKX179" s="218"/>
      <c r="AKY179" s="218"/>
      <c r="AKZ179" s="218"/>
      <c r="ALA179" s="218"/>
      <c r="ALB179" s="218"/>
      <c r="ALC179" s="218"/>
      <c r="ALD179" s="218"/>
      <c r="ALE179" s="218"/>
      <c r="ALF179" s="218"/>
      <c r="ALG179" s="218"/>
      <c r="ALH179" s="218"/>
      <c r="ALI179" s="218"/>
      <c r="ALJ179" s="218"/>
      <c r="ALK179" s="218"/>
      <c r="ALL179" s="218"/>
      <c r="ALM179" s="218"/>
      <c r="ALN179" s="218"/>
      <c r="ALO179" s="218"/>
      <c r="ALP179" s="218"/>
      <c r="ALQ179" s="218"/>
      <c r="ALR179" s="218"/>
      <c r="ALS179" s="218"/>
      <c r="ALT179" s="218"/>
      <c r="ALU179" s="218"/>
      <c r="ALV179" s="218"/>
      <c r="ALW179" s="218"/>
      <c r="ALX179" s="218"/>
      <c r="ALY179" s="218"/>
      <c r="ALZ179" s="218"/>
      <c r="AMA179" s="218"/>
      <c r="AMB179" s="218"/>
      <c r="AMC179" s="218"/>
      <c r="AMD179" s="218"/>
      <c r="AME179" s="218"/>
      <c r="AMF179" s="218"/>
      <c r="AMG179" s="218"/>
      <c r="AMH179" s="218"/>
      <c r="AMI179" s="218"/>
      <c r="AMJ179" s="218"/>
      <c r="AMK179" s="218"/>
      <c r="AML179" s="218"/>
      <c r="AMM179" s="218"/>
      <c r="AMN179" s="218"/>
      <c r="AMO179" s="218"/>
      <c r="AMP179" s="218"/>
      <c r="AMQ179" s="218"/>
      <c r="AMR179" s="218"/>
      <c r="AMS179" s="218"/>
      <c r="AMT179" s="218"/>
      <c r="AMU179" s="218"/>
      <c r="AMV179" s="218"/>
      <c r="AMW179" s="218"/>
      <c r="AMX179" s="218"/>
      <c r="AMY179" s="218"/>
      <c r="AMZ179" s="218"/>
      <c r="ANA179" s="218"/>
      <c r="ANB179" s="218"/>
      <c r="ANC179" s="218"/>
      <c r="AND179" s="218"/>
      <c r="ANE179" s="218"/>
      <c r="ANF179" s="218"/>
      <c r="ANG179" s="218"/>
      <c r="ANH179" s="218"/>
      <c r="ANI179" s="218"/>
      <c r="ANJ179" s="218"/>
      <c r="ANK179" s="218"/>
      <c r="ANL179" s="218"/>
      <c r="ANM179" s="218"/>
      <c r="ANN179" s="218"/>
      <c r="ANO179" s="218"/>
      <c r="ANP179" s="218"/>
      <c r="ANQ179" s="218"/>
      <c r="ANR179" s="218"/>
      <c r="ANS179" s="218"/>
      <c r="ANT179" s="218"/>
      <c r="ANU179" s="218"/>
      <c r="ANV179" s="218"/>
      <c r="ANW179" s="218"/>
      <c r="ANX179" s="218"/>
      <c r="ANY179" s="218"/>
      <c r="ANZ179" s="218"/>
      <c r="AOA179" s="218"/>
      <c r="AOB179" s="218"/>
      <c r="AOC179" s="218"/>
      <c r="AOD179" s="218"/>
      <c r="AOE179" s="218"/>
      <c r="AOF179" s="218"/>
      <c r="AOG179" s="218"/>
      <c r="AOH179" s="218"/>
      <c r="AOI179" s="218"/>
      <c r="AOJ179" s="218"/>
      <c r="AOK179" s="218"/>
      <c r="AOL179" s="218"/>
      <c r="AOM179" s="218"/>
      <c r="AON179" s="218"/>
      <c r="AOO179" s="218"/>
      <c r="AOP179" s="218"/>
      <c r="AOQ179" s="218"/>
      <c r="AOR179" s="218"/>
      <c r="AOS179" s="218"/>
      <c r="AOT179" s="218"/>
      <c r="AOU179" s="218"/>
      <c r="AOV179" s="218"/>
      <c r="AOW179" s="218"/>
      <c r="AOX179" s="218"/>
      <c r="AOY179" s="218"/>
      <c r="AOZ179" s="218"/>
      <c r="APA179" s="218"/>
      <c r="APB179" s="218"/>
      <c r="APC179" s="218"/>
      <c r="APD179" s="218"/>
      <c r="APE179" s="218"/>
      <c r="APF179" s="218"/>
      <c r="APG179" s="218"/>
      <c r="APH179" s="218"/>
      <c r="API179" s="218"/>
      <c r="APJ179" s="218"/>
      <c r="APK179" s="218"/>
      <c r="APL179" s="218"/>
      <c r="APM179" s="218"/>
      <c r="APN179" s="218"/>
      <c r="APO179" s="218"/>
      <c r="APP179" s="218"/>
      <c r="APQ179" s="218"/>
      <c r="APR179" s="218"/>
      <c r="APS179" s="218"/>
      <c r="APT179" s="218"/>
      <c r="APU179" s="218"/>
      <c r="APV179" s="218"/>
      <c r="APW179" s="218"/>
      <c r="APX179" s="218"/>
      <c r="APY179" s="218"/>
      <c r="APZ179" s="218"/>
      <c r="AQA179" s="218"/>
      <c r="AQB179" s="218"/>
      <c r="AQC179" s="218"/>
      <c r="AQD179" s="218"/>
      <c r="AQE179" s="218"/>
      <c r="AQF179" s="218"/>
      <c r="AQG179" s="218"/>
      <c r="AQH179" s="218"/>
      <c r="AQI179" s="218"/>
      <c r="AQJ179" s="218"/>
      <c r="AQK179" s="218"/>
      <c r="AQL179" s="218"/>
      <c r="AQM179" s="218"/>
      <c r="AQN179" s="218"/>
      <c r="AQO179" s="218"/>
      <c r="AQP179" s="218"/>
      <c r="AQQ179" s="218"/>
      <c r="AQR179" s="218"/>
      <c r="AQS179" s="218"/>
      <c r="AQT179" s="218"/>
      <c r="AQU179" s="218"/>
      <c r="AQV179" s="218"/>
      <c r="AQW179" s="218"/>
      <c r="AQX179" s="218"/>
      <c r="AQY179" s="218"/>
      <c r="AQZ179" s="218"/>
      <c r="ARA179" s="218"/>
      <c r="ARB179" s="218"/>
      <c r="ARC179" s="218"/>
      <c r="ARD179" s="218"/>
      <c r="ARE179" s="218"/>
      <c r="ARF179" s="218"/>
      <c r="ARG179" s="218"/>
      <c r="ARH179" s="218"/>
      <c r="ARI179" s="218"/>
      <c r="ARJ179" s="218"/>
      <c r="ARK179" s="218"/>
      <c r="ARL179" s="218"/>
      <c r="ARM179" s="218"/>
      <c r="ARN179" s="218"/>
      <c r="ARO179" s="218"/>
      <c r="ARP179" s="218"/>
      <c r="ARQ179" s="218"/>
      <c r="ARR179" s="218"/>
      <c r="ARS179" s="218"/>
      <c r="ART179" s="218"/>
      <c r="ARU179" s="218"/>
      <c r="ARV179" s="218"/>
      <c r="ARW179" s="218"/>
      <c r="ARX179" s="218"/>
      <c r="ARY179" s="218"/>
      <c r="ARZ179" s="218"/>
      <c r="ASA179" s="218"/>
      <c r="ASB179" s="218"/>
      <c r="ASC179" s="218"/>
      <c r="ASD179" s="218"/>
      <c r="ASE179" s="218"/>
      <c r="ASF179" s="218"/>
      <c r="ASG179" s="218"/>
      <c r="ASH179" s="218"/>
      <c r="ASI179" s="218"/>
      <c r="ASJ179" s="218"/>
      <c r="ASK179" s="218"/>
      <c r="ASL179" s="218"/>
      <c r="ASM179" s="218"/>
      <c r="ASN179" s="218"/>
      <c r="ASO179" s="218"/>
      <c r="ASP179" s="218"/>
      <c r="ASQ179" s="218"/>
      <c r="ASR179" s="218"/>
      <c r="ASS179" s="218"/>
      <c r="AST179" s="218"/>
      <c r="ASU179" s="218"/>
      <c r="ASV179" s="218"/>
      <c r="ASW179" s="218"/>
      <c r="ASX179" s="218"/>
      <c r="ASY179" s="218"/>
      <c r="ASZ179" s="218"/>
      <c r="ATA179" s="218"/>
      <c r="ATB179" s="218"/>
      <c r="ATC179" s="218"/>
      <c r="ATD179" s="218"/>
      <c r="ATE179" s="218"/>
      <c r="ATF179" s="218"/>
      <c r="ATG179" s="218"/>
      <c r="ATH179" s="218"/>
      <c r="ATI179" s="218"/>
      <c r="ATJ179" s="218"/>
      <c r="ATK179" s="218"/>
      <c r="ATL179" s="218"/>
      <c r="ATM179" s="218"/>
      <c r="ATN179" s="218"/>
      <c r="ATO179" s="218"/>
      <c r="ATP179" s="218"/>
      <c r="ATQ179" s="218"/>
      <c r="ATR179" s="218"/>
      <c r="ATS179" s="218"/>
      <c r="ATT179" s="218"/>
      <c r="ATU179" s="218"/>
      <c r="ATV179" s="218"/>
      <c r="ATW179" s="218"/>
      <c r="ATX179" s="218"/>
      <c r="ATY179" s="218"/>
      <c r="ATZ179" s="218"/>
      <c r="AUA179" s="218"/>
      <c r="AUB179" s="218"/>
      <c r="AUC179" s="218"/>
      <c r="AUD179" s="218"/>
      <c r="AUE179" s="218"/>
      <c r="AUF179" s="218"/>
      <c r="AUG179" s="218"/>
      <c r="AUH179" s="218"/>
      <c r="AUI179" s="218"/>
      <c r="AUJ179" s="218"/>
      <c r="AUK179" s="218"/>
      <c r="AUL179" s="218"/>
      <c r="AUM179" s="218"/>
      <c r="AUN179" s="218"/>
      <c r="AUO179" s="218"/>
      <c r="AUP179" s="218"/>
      <c r="AUQ179" s="218"/>
      <c r="AUR179" s="218"/>
      <c r="AUS179" s="218"/>
      <c r="AUT179" s="218"/>
      <c r="AUU179" s="218"/>
      <c r="AUV179" s="218"/>
      <c r="AUW179" s="218"/>
      <c r="AUX179" s="218"/>
      <c r="AUY179" s="218"/>
      <c r="AUZ179" s="218"/>
      <c r="AVA179" s="218"/>
      <c r="AVB179" s="218"/>
      <c r="AVC179" s="218"/>
      <c r="AVD179" s="218"/>
      <c r="AVE179" s="218"/>
      <c r="AVF179" s="218"/>
      <c r="AVG179" s="218"/>
      <c r="AVH179" s="218"/>
      <c r="AVI179" s="218"/>
      <c r="AVJ179" s="218"/>
      <c r="AVK179" s="218"/>
      <c r="AVL179" s="218"/>
      <c r="AVM179" s="218"/>
      <c r="AVN179" s="218"/>
      <c r="AVO179" s="218"/>
      <c r="AVP179" s="218"/>
      <c r="AVQ179" s="218"/>
      <c r="AVR179" s="218"/>
      <c r="AVS179" s="218"/>
      <c r="AVT179" s="218"/>
      <c r="AVU179" s="218"/>
      <c r="AVV179" s="218"/>
      <c r="AVW179" s="218"/>
      <c r="AVX179" s="218"/>
      <c r="AVY179" s="218"/>
      <c r="AVZ179" s="218"/>
      <c r="AWA179" s="218"/>
      <c r="AWB179" s="218"/>
      <c r="AWC179" s="218"/>
      <c r="AWD179" s="218"/>
      <c r="AWE179" s="218"/>
      <c r="AWF179" s="218"/>
      <c r="AWG179" s="218"/>
      <c r="AWH179" s="218"/>
      <c r="AWI179" s="218"/>
      <c r="AWJ179" s="218"/>
      <c r="AWK179" s="218"/>
      <c r="AWL179" s="218"/>
      <c r="AWM179" s="218"/>
      <c r="AWN179" s="218"/>
      <c r="AWO179" s="218"/>
      <c r="AWP179" s="218"/>
      <c r="AWQ179" s="218"/>
      <c r="AWR179" s="218"/>
      <c r="AWS179" s="218"/>
      <c r="AWT179" s="218"/>
      <c r="AWU179" s="218"/>
      <c r="AWV179" s="218"/>
      <c r="AWW179" s="218"/>
      <c r="AWX179" s="218"/>
      <c r="AWY179" s="218"/>
      <c r="AWZ179" s="218"/>
      <c r="AXA179" s="218"/>
      <c r="AXB179" s="218"/>
      <c r="AXC179" s="218"/>
      <c r="AXD179" s="218"/>
      <c r="AXE179" s="218"/>
      <c r="AXF179" s="218"/>
      <c r="AXG179" s="218"/>
      <c r="AXH179" s="218"/>
      <c r="AXI179" s="218"/>
      <c r="AXJ179" s="218"/>
      <c r="AXK179" s="218"/>
      <c r="AXL179" s="218"/>
      <c r="AXM179" s="218"/>
      <c r="AXN179" s="218"/>
      <c r="AXO179" s="218"/>
      <c r="AXP179" s="218"/>
      <c r="AXQ179" s="218"/>
      <c r="AXR179" s="218"/>
      <c r="AXS179" s="218"/>
      <c r="AXT179" s="218"/>
      <c r="AXU179" s="218"/>
      <c r="AXV179" s="218"/>
      <c r="AXW179" s="218"/>
      <c r="AXX179" s="218"/>
      <c r="AXY179" s="218"/>
      <c r="AXZ179" s="218"/>
      <c r="AYA179" s="218"/>
      <c r="AYB179" s="218"/>
      <c r="AYC179" s="218"/>
      <c r="AYD179" s="218"/>
      <c r="AYE179" s="218"/>
      <c r="AYF179" s="218"/>
      <c r="AYG179" s="218"/>
      <c r="AYH179" s="218"/>
      <c r="AYI179" s="218"/>
      <c r="AYJ179" s="218"/>
      <c r="AYK179" s="218"/>
      <c r="AYL179" s="218"/>
      <c r="AYM179" s="218"/>
      <c r="AYN179" s="218"/>
      <c r="AYO179" s="218"/>
      <c r="AYP179" s="218"/>
      <c r="AYQ179" s="218"/>
      <c r="AYR179" s="218"/>
      <c r="AYS179" s="218"/>
      <c r="AYT179" s="218"/>
      <c r="AYU179" s="218"/>
      <c r="AYV179" s="218"/>
      <c r="AYW179" s="218"/>
      <c r="AYX179" s="218"/>
      <c r="AYY179" s="218"/>
      <c r="AYZ179" s="218"/>
      <c r="AZA179" s="218"/>
      <c r="AZB179" s="218"/>
      <c r="AZC179" s="218"/>
      <c r="AZD179" s="218"/>
      <c r="AZE179" s="218"/>
      <c r="AZF179" s="218"/>
      <c r="AZG179" s="218"/>
      <c r="AZH179" s="218"/>
      <c r="AZI179" s="218"/>
      <c r="AZJ179" s="218"/>
      <c r="AZK179" s="218"/>
      <c r="AZL179" s="218"/>
      <c r="AZM179" s="218"/>
      <c r="AZN179" s="218"/>
      <c r="AZO179" s="218"/>
      <c r="AZP179" s="218"/>
      <c r="AZQ179" s="218"/>
      <c r="AZR179" s="218"/>
      <c r="AZS179" s="218"/>
      <c r="AZT179" s="218"/>
      <c r="AZU179" s="218"/>
      <c r="AZV179" s="218"/>
      <c r="AZW179" s="218"/>
      <c r="AZX179" s="218"/>
      <c r="AZY179" s="218"/>
      <c r="AZZ179" s="218"/>
      <c r="BAA179" s="218"/>
      <c r="BAB179" s="218"/>
      <c r="BAC179" s="218"/>
      <c r="BAD179" s="218"/>
      <c r="BAE179" s="218"/>
      <c r="BAF179" s="218"/>
      <c r="BAG179" s="218"/>
      <c r="BAH179" s="218"/>
      <c r="BAI179" s="218"/>
      <c r="BAJ179" s="218"/>
      <c r="BAK179" s="218"/>
      <c r="BAL179" s="218"/>
      <c r="BAM179" s="218"/>
      <c r="BAN179" s="218"/>
      <c r="BAO179" s="218"/>
      <c r="BAP179" s="218"/>
      <c r="BAQ179" s="218"/>
      <c r="BAR179" s="218"/>
      <c r="BAS179" s="218"/>
      <c r="BAT179" s="218"/>
      <c r="BAU179" s="218"/>
      <c r="BAV179" s="218"/>
      <c r="BAW179" s="218"/>
      <c r="BAX179" s="218"/>
      <c r="BAY179" s="218"/>
      <c r="BAZ179" s="218"/>
      <c r="BBA179" s="218"/>
      <c r="BBB179" s="218"/>
      <c r="BBC179" s="218"/>
      <c r="BBD179" s="218"/>
      <c r="BBE179" s="218"/>
      <c r="BBF179" s="218"/>
      <c r="BBG179" s="218"/>
      <c r="BBH179" s="218"/>
      <c r="BBI179" s="218"/>
      <c r="BBJ179" s="218"/>
      <c r="BBK179" s="218"/>
      <c r="BBL179" s="218"/>
      <c r="BBM179" s="218"/>
      <c r="BBN179" s="218"/>
      <c r="BBO179" s="218"/>
      <c r="BBP179" s="218"/>
      <c r="BBQ179" s="218"/>
      <c r="BBR179" s="218"/>
      <c r="BBS179" s="218"/>
      <c r="BBT179" s="218"/>
      <c r="BBU179" s="218"/>
      <c r="BBV179" s="218"/>
      <c r="BBW179" s="218"/>
      <c r="BBX179" s="218"/>
      <c r="BBY179" s="218"/>
      <c r="BBZ179" s="218"/>
      <c r="BCA179" s="218"/>
      <c r="BCB179" s="218"/>
      <c r="BCC179" s="218"/>
      <c r="BCD179" s="218"/>
      <c r="BCE179" s="218"/>
      <c r="BCF179" s="218"/>
      <c r="BCG179" s="218"/>
      <c r="BCH179" s="218"/>
      <c r="BCI179" s="218"/>
      <c r="BCJ179" s="218"/>
      <c r="BCK179" s="218"/>
      <c r="BCL179" s="218"/>
      <c r="BCM179" s="218"/>
      <c r="BCN179" s="218"/>
      <c r="BCO179" s="218"/>
      <c r="BCP179" s="218"/>
      <c r="BCQ179" s="218"/>
      <c r="BCR179" s="218"/>
      <c r="BCS179" s="218"/>
      <c r="BCT179" s="218"/>
      <c r="BCU179" s="218"/>
      <c r="BCV179" s="218"/>
      <c r="BCW179" s="218"/>
      <c r="BCX179" s="218"/>
      <c r="BCY179" s="218"/>
      <c r="BCZ179" s="218"/>
      <c r="BDA179" s="218"/>
      <c r="BDB179" s="218"/>
      <c r="BDC179" s="218"/>
      <c r="BDD179" s="218"/>
      <c r="BDE179" s="218"/>
      <c r="BDF179" s="218"/>
      <c r="BDG179" s="218"/>
      <c r="BDH179" s="218"/>
      <c r="BDI179" s="218"/>
      <c r="BDJ179" s="218"/>
      <c r="BDK179" s="218"/>
      <c r="BDL179" s="218"/>
      <c r="BDM179" s="218"/>
      <c r="BDN179" s="218"/>
      <c r="BDO179" s="218"/>
      <c r="BDP179" s="218"/>
      <c r="BDQ179" s="218"/>
      <c r="BDR179" s="218"/>
      <c r="BDS179" s="218"/>
      <c r="BDT179" s="218"/>
      <c r="BDU179" s="218"/>
      <c r="BDV179" s="218"/>
      <c r="BDW179" s="218"/>
      <c r="BDX179" s="218"/>
      <c r="BDY179" s="218"/>
      <c r="BDZ179" s="218"/>
      <c r="BEA179" s="218"/>
      <c r="BEB179" s="218"/>
      <c r="BEC179" s="218"/>
      <c r="BED179" s="218"/>
      <c r="BEE179" s="218"/>
      <c r="BEF179" s="218"/>
      <c r="BEG179" s="218"/>
      <c r="BEH179" s="218"/>
      <c r="BEI179" s="218"/>
      <c r="BEJ179" s="218"/>
      <c r="BEK179" s="218"/>
      <c r="BEL179" s="218"/>
      <c r="BEM179" s="218"/>
      <c r="BEN179" s="218"/>
      <c r="BEO179" s="218"/>
      <c r="BEP179" s="218"/>
      <c r="BEQ179" s="218"/>
      <c r="BER179" s="218"/>
      <c r="BES179" s="218"/>
      <c r="BET179" s="218"/>
      <c r="BEU179" s="218"/>
      <c r="BEV179" s="218"/>
      <c r="BEW179" s="218"/>
      <c r="BEX179" s="218"/>
      <c r="BEY179" s="218"/>
      <c r="BEZ179" s="218"/>
      <c r="BFA179" s="218"/>
      <c r="BFB179" s="218"/>
      <c r="BFC179" s="218"/>
      <c r="BFD179" s="218"/>
      <c r="BFE179" s="218"/>
      <c r="BFF179" s="218"/>
      <c r="BFG179" s="218"/>
      <c r="BFH179" s="218"/>
      <c r="BFI179" s="218"/>
      <c r="BFJ179" s="218"/>
      <c r="BFK179" s="218"/>
      <c r="BFL179" s="218"/>
      <c r="BFM179" s="218"/>
      <c r="BFN179" s="218"/>
      <c r="BFO179" s="218"/>
      <c r="BFP179" s="218"/>
      <c r="BFQ179" s="218"/>
      <c r="BFR179" s="218"/>
      <c r="BFS179" s="218"/>
      <c r="BFT179" s="218"/>
      <c r="BFU179" s="218"/>
      <c r="BFV179" s="218"/>
      <c r="BFW179" s="218"/>
      <c r="BFX179" s="218"/>
      <c r="BFY179" s="218"/>
      <c r="BFZ179" s="218"/>
      <c r="BGA179" s="218"/>
      <c r="BGB179" s="218"/>
      <c r="BGC179" s="218"/>
      <c r="BGD179" s="218"/>
      <c r="BGE179" s="218"/>
      <c r="BGF179" s="218"/>
      <c r="BGG179" s="218"/>
      <c r="BGH179" s="218"/>
      <c r="BGI179" s="218"/>
      <c r="BGJ179" s="218"/>
      <c r="BGK179" s="218"/>
      <c r="BGL179" s="218"/>
      <c r="BGM179" s="218"/>
      <c r="BGN179" s="218"/>
      <c r="BGO179" s="218"/>
      <c r="BGP179" s="218"/>
      <c r="BGQ179" s="218"/>
      <c r="BGR179" s="218"/>
      <c r="BGS179" s="218"/>
      <c r="BGT179" s="218"/>
      <c r="BGU179" s="218"/>
      <c r="BGV179" s="218"/>
      <c r="BGW179" s="218"/>
      <c r="BGX179" s="218"/>
      <c r="BGY179" s="218"/>
      <c r="BGZ179" s="218"/>
      <c r="BHA179" s="218"/>
      <c r="BHB179" s="218"/>
      <c r="BHC179" s="218"/>
      <c r="BHD179" s="218"/>
      <c r="BHE179" s="218"/>
      <c r="BHF179" s="218"/>
      <c r="BHG179" s="218"/>
      <c r="BHH179" s="218"/>
      <c r="BHI179" s="218"/>
      <c r="BHJ179" s="218"/>
      <c r="BHK179" s="218"/>
      <c r="BHL179" s="218"/>
      <c r="BHM179" s="218"/>
      <c r="BHN179" s="218"/>
      <c r="BHO179" s="218"/>
      <c r="BHP179" s="218"/>
      <c r="BHQ179" s="218"/>
      <c r="BHR179" s="218"/>
      <c r="BHS179" s="218"/>
      <c r="BHT179" s="218"/>
      <c r="BHU179" s="218"/>
      <c r="BHV179" s="218"/>
      <c r="BHW179" s="218"/>
      <c r="BHX179" s="218"/>
      <c r="BHY179" s="218"/>
      <c r="BHZ179" s="218"/>
      <c r="BIA179" s="218"/>
      <c r="BIB179" s="218"/>
      <c r="BIC179" s="218"/>
      <c r="BID179" s="218"/>
      <c r="BIE179" s="218"/>
      <c r="BIF179" s="218"/>
      <c r="BIG179" s="218"/>
      <c r="BIH179" s="218"/>
      <c r="BII179" s="218"/>
      <c r="BIJ179" s="218"/>
      <c r="BIK179" s="218"/>
      <c r="BIL179" s="218"/>
      <c r="BIM179" s="218"/>
      <c r="BIN179" s="218"/>
      <c r="BIO179" s="218"/>
      <c r="BIP179" s="218"/>
      <c r="BIQ179" s="218"/>
      <c r="BIR179" s="218"/>
      <c r="BIS179" s="218"/>
      <c r="BIT179" s="218"/>
      <c r="BIU179" s="218"/>
      <c r="BIV179" s="218"/>
      <c r="BIW179" s="218"/>
      <c r="BIX179" s="218"/>
      <c r="BIY179" s="218"/>
      <c r="BIZ179" s="218"/>
      <c r="BJA179" s="218"/>
      <c r="BJB179" s="218"/>
      <c r="BJC179" s="218"/>
      <c r="BJD179" s="218"/>
      <c r="BJE179" s="218"/>
      <c r="BJF179" s="218"/>
      <c r="BJG179" s="218"/>
      <c r="BJH179" s="218"/>
      <c r="BJI179" s="218"/>
      <c r="BJJ179" s="218"/>
      <c r="BJK179" s="218"/>
      <c r="BJL179" s="218"/>
      <c r="BJM179" s="218"/>
      <c r="BJN179" s="218"/>
      <c r="BJO179" s="218"/>
      <c r="BJP179" s="218"/>
      <c r="BJQ179" s="218"/>
      <c r="BJR179" s="218"/>
      <c r="BJS179" s="218"/>
      <c r="BJT179" s="218"/>
      <c r="BJU179" s="218"/>
      <c r="BJV179" s="218"/>
      <c r="BJW179" s="218"/>
      <c r="BJX179" s="218"/>
      <c r="BJY179" s="218"/>
      <c r="BJZ179" s="218"/>
      <c r="BKA179" s="218"/>
      <c r="BKB179" s="218"/>
      <c r="BKC179" s="218"/>
      <c r="BKD179" s="218"/>
      <c r="BKE179" s="218"/>
      <c r="BKF179" s="218"/>
      <c r="BKG179" s="218"/>
      <c r="BKH179" s="218"/>
      <c r="BKI179" s="218"/>
      <c r="BKJ179" s="218"/>
      <c r="BKK179" s="218"/>
      <c r="BKL179" s="218"/>
      <c r="BKM179" s="218"/>
      <c r="BKN179" s="218"/>
      <c r="BKO179" s="218"/>
      <c r="BKP179" s="218"/>
      <c r="BKQ179" s="218"/>
      <c r="BKR179" s="218"/>
      <c r="BKS179" s="218"/>
      <c r="BKT179" s="218"/>
      <c r="BKU179" s="218"/>
      <c r="BKV179" s="218"/>
      <c r="BKW179" s="218"/>
      <c r="BKX179" s="218"/>
      <c r="BKY179" s="218"/>
      <c r="BKZ179" s="218"/>
      <c r="BLA179" s="218"/>
      <c r="BLB179" s="218"/>
      <c r="BLC179" s="218"/>
      <c r="BLD179" s="218"/>
      <c r="BLE179" s="218"/>
      <c r="BLF179" s="218"/>
      <c r="BLG179" s="218"/>
      <c r="BLH179" s="218"/>
      <c r="BLI179" s="218"/>
      <c r="BLJ179" s="218"/>
      <c r="BLK179" s="218"/>
      <c r="BLL179" s="218"/>
      <c r="BLM179" s="218"/>
      <c r="BLN179" s="218"/>
      <c r="BLO179" s="218"/>
      <c r="BLP179" s="218"/>
      <c r="BLQ179" s="218"/>
      <c r="BLR179" s="218"/>
      <c r="BLS179" s="218"/>
      <c r="BLT179" s="218"/>
      <c r="BLU179" s="218"/>
      <c r="BLV179" s="218"/>
      <c r="BLW179" s="218"/>
      <c r="BLX179" s="218"/>
      <c r="BLY179" s="218"/>
      <c r="BLZ179" s="218"/>
      <c r="BMA179" s="218"/>
      <c r="BMB179" s="218"/>
      <c r="BMC179" s="218"/>
      <c r="BMD179" s="218"/>
      <c r="BME179" s="218"/>
      <c r="BMF179" s="218"/>
      <c r="BMG179" s="218"/>
      <c r="BMH179" s="218"/>
      <c r="BMI179" s="218"/>
      <c r="BMJ179" s="218"/>
      <c r="BMK179" s="218"/>
      <c r="BML179" s="218"/>
      <c r="BMM179" s="218"/>
      <c r="BMN179" s="218"/>
      <c r="BMO179" s="218"/>
      <c r="BMP179" s="218"/>
      <c r="BMQ179" s="218"/>
      <c r="BMR179" s="218"/>
      <c r="BMS179" s="218"/>
      <c r="BMT179" s="218"/>
      <c r="BMU179" s="218"/>
      <c r="BMV179" s="218"/>
      <c r="BMW179" s="218"/>
      <c r="BMX179" s="218"/>
      <c r="BMY179" s="218"/>
      <c r="BMZ179" s="218"/>
      <c r="BNA179" s="218"/>
      <c r="BNB179" s="218"/>
      <c r="BNC179" s="218"/>
      <c r="BND179" s="218"/>
      <c r="BNE179" s="218"/>
      <c r="BNF179" s="218"/>
      <c r="BNG179" s="218"/>
      <c r="BNH179" s="218"/>
      <c r="BNI179" s="218"/>
      <c r="BNJ179" s="218"/>
      <c r="BNK179" s="218"/>
      <c r="BNL179" s="218"/>
      <c r="BNM179" s="218"/>
      <c r="BNN179" s="218"/>
      <c r="BNO179" s="218"/>
      <c r="BNP179" s="218"/>
      <c r="BNQ179" s="218"/>
      <c r="BNR179" s="218"/>
      <c r="BNS179" s="218"/>
      <c r="BNT179" s="218"/>
      <c r="BNU179" s="218"/>
      <c r="BNV179" s="218"/>
      <c r="BNW179" s="218"/>
      <c r="BNX179" s="218"/>
      <c r="BNY179" s="218"/>
      <c r="BNZ179" s="218"/>
      <c r="BOA179" s="218"/>
      <c r="BOB179" s="218"/>
      <c r="BOC179" s="218"/>
      <c r="BOD179" s="218"/>
      <c r="BOE179" s="218"/>
      <c r="BOF179" s="218"/>
      <c r="BOG179" s="218"/>
      <c r="BOH179" s="218"/>
      <c r="BOI179" s="218"/>
      <c r="BOJ179" s="218"/>
      <c r="BOK179" s="218"/>
      <c r="BOL179" s="218"/>
      <c r="BOM179" s="218"/>
      <c r="BON179" s="218"/>
      <c r="BOO179" s="218"/>
      <c r="BOP179" s="218"/>
      <c r="BOQ179" s="218"/>
      <c r="BOR179" s="218"/>
      <c r="BOS179" s="218"/>
      <c r="BOT179" s="218"/>
      <c r="BOU179" s="218"/>
      <c r="BOV179" s="218"/>
      <c r="BOW179" s="218"/>
      <c r="BOX179" s="218"/>
      <c r="BOY179" s="218"/>
      <c r="BOZ179" s="218"/>
      <c r="BPA179" s="218"/>
      <c r="BPB179" s="218"/>
      <c r="BPC179" s="218"/>
      <c r="BPD179" s="218"/>
      <c r="BPE179" s="218"/>
      <c r="BPF179" s="218"/>
      <c r="BPG179" s="218"/>
      <c r="BPH179" s="218"/>
      <c r="BPI179" s="218"/>
      <c r="BPJ179" s="218"/>
      <c r="BPK179" s="218"/>
      <c r="BPL179" s="218"/>
      <c r="BPM179" s="218"/>
      <c r="BPN179" s="218"/>
      <c r="BPO179" s="218"/>
      <c r="BPP179" s="218"/>
      <c r="BPQ179" s="218"/>
      <c r="BPR179" s="218"/>
      <c r="BPS179" s="218"/>
      <c r="BPT179" s="218"/>
      <c r="BPU179" s="218"/>
      <c r="BPV179" s="218"/>
      <c r="BPW179" s="218"/>
      <c r="BPX179" s="218"/>
      <c r="BPY179" s="218"/>
      <c r="BPZ179" s="218"/>
      <c r="BQA179" s="218"/>
      <c r="BQB179" s="218"/>
      <c r="BQC179" s="218"/>
      <c r="BQD179" s="218"/>
      <c r="BQE179" s="218"/>
      <c r="BQF179" s="218"/>
      <c r="BQG179" s="218"/>
      <c r="BQH179" s="218"/>
      <c r="BQI179" s="218"/>
      <c r="BQJ179" s="218"/>
      <c r="BQK179" s="218"/>
      <c r="BQL179" s="218"/>
      <c r="BQM179" s="218"/>
      <c r="BQN179" s="218"/>
      <c r="BQO179" s="218"/>
      <c r="BQP179" s="218"/>
      <c r="BQQ179" s="218"/>
      <c r="BQR179" s="218"/>
      <c r="BQS179" s="218"/>
      <c r="BQT179" s="218"/>
      <c r="BQU179" s="218"/>
      <c r="BQV179" s="218"/>
      <c r="BQW179" s="218"/>
      <c r="BQX179" s="218"/>
      <c r="BQY179" s="218"/>
      <c r="BQZ179" s="218"/>
      <c r="BRA179" s="218"/>
      <c r="BRB179" s="218"/>
      <c r="BRC179" s="218"/>
      <c r="BRD179" s="218"/>
      <c r="BRE179" s="218"/>
      <c r="BRF179" s="218"/>
      <c r="BRG179" s="218"/>
      <c r="BRH179" s="218"/>
      <c r="BRI179" s="218"/>
      <c r="BRJ179" s="218"/>
      <c r="BRK179" s="218"/>
      <c r="BRL179" s="218"/>
      <c r="BRM179" s="218"/>
      <c r="BRN179" s="218"/>
      <c r="BRO179" s="218"/>
      <c r="BRP179" s="218"/>
      <c r="BRQ179" s="218"/>
      <c r="BRR179" s="218"/>
      <c r="BRS179" s="218"/>
      <c r="BRT179" s="218"/>
      <c r="BRU179" s="218"/>
      <c r="BRV179" s="218"/>
      <c r="BRW179" s="218"/>
      <c r="BRX179" s="218"/>
      <c r="BRY179" s="218"/>
      <c r="BRZ179" s="218"/>
      <c r="BSA179" s="218"/>
      <c r="BSB179" s="218"/>
      <c r="BSC179" s="218"/>
      <c r="BSD179" s="218"/>
      <c r="BSE179" s="218"/>
      <c r="BSF179" s="218"/>
      <c r="BSG179" s="218"/>
      <c r="BSH179" s="218"/>
      <c r="BSI179" s="218"/>
      <c r="BSJ179" s="218"/>
      <c r="BSK179" s="218"/>
      <c r="BSL179" s="218"/>
      <c r="BSM179" s="218"/>
      <c r="BSN179" s="218"/>
      <c r="BSO179" s="218"/>
      <c r="BSP179" s="218"/>
      <c r="BSQ179" s="218"/>
      <c r="BSR179" s="218"/>
      <c r="BSS179" s="218"/>
      <c r="BST179" s="218"/>
      <c r="BSU179" s="218"/>
      <c r="BSV179" s="218"/>
      <c r="BSW179" s="218"/>
      <c r="BSX179" s="218"/>
      <c r="BSY179" s="218"/>
      <c r="BSZ179" s="218"/>
      <c r="BTA179" s="218"/>
      <c r="BTB179" s="218"/>
      <c r="BTC179" s="218"/>
      <c r="BTD179" s="218"/>
      <c r="BTE179" s="218"/>
      <c r="BTF179" s="218"/>
      <c r="BTG179" s="218"/>
      <c r="BTH179" s="218"/>
      <c r="BTI179" s="218"/>
      <c r="BTJ179" s="218"/>
      <c r="BTK179" s="218"/>
      <c r="BTL179" s="218"/>
      <c r="BTM179" s="218"/>
      <c r="BTN179" s="218"/>
      <c r="BTO179" s="218"/>
      <c r="BTP179" s="218"/>
      <c r="BTQ179" s="218"/>
      <c r="BTR179" s="218"/>
      <c r="BTS179" s="218"/>
      <c r="BTT179" s="218"/>
      <c r="BTU179" s="218"/>
      <c r="BTV179" s="218"/>
      <c r="BTW179" s="218"/>
      <c r="BTX179" s="218"/>
      <c r="BTY179" s="218"/>
      <c r="BTZ179" s="218"/>
      <c r="BUA179" s="218"/>
      <c r="BUB179" s="218"/>
      <c r="BUC179" s="218"/>
      <c r="BUD179" s="218"/>
      <c r="BUE179" s="218"/>
      <c r="BUF179" s="218"/>
      <c r="BUG179" s="218"/>
      <c r="BUH179" s="218"/>
      <c r="BUI179" s="218"/>
      <c r="BUJ179" s="218"/>
      <c r="BUK179" s="218"/>
      <c r="BUL179" s="218"/>
      <c r="BUM179" s="218"/>
      <c r="BUN179" s="218"/>
      <c r="BUO179" s="218"/>
      <c r="BUP179" s="218"/>
      <c r="BUQ179" s="218"/>
      <c r="BUR179" s="218"/>
      <c r="BUS179" s="218"/>
      <c r="BUT179" s="218"/>
      <c r="BUU179" s="218"/>
      <c r="BUV179" s="218"/>
      <c r="BUW179" s="218"/>
      <c r="BUX179" s="218"/>
      <c r="BUY179" s="218"/>
      <c r="BUZ179" s="218"/>
      <c r="BVA179" s="218"/>
      <c r="BVB179" s="218"/>
      <c r="BVC179" s="218"/>
      <c r="BVD179" s="218"/>
      <c r="BVE179" s="218"/>
      <c r="BVF179" s="218"/>
      <c r="BVG179" s="218"/>
      <c r="BVH179" s="218"/>
      <c r="BVI179" s="218"/>
      <c r="BVJ179" s="218"/>
      <c r="BVK179" s="218"/>
      <c r="BVL179" s="218"/>
      <c r="BVM179" s="218"/>
      <c r="BVN179" s="218"/>
      <c r="BVO179" s="218"/>
      <c r="BVP179" s="218"/>
      <c r="BVQ179" s="218"/>
      <c r="BVR179" s="218"/>
      <c r="BVS179" s="218"/>
      <c r="BVT179" s="218"/>
      <c r="BVU179" s="218"/>
      <c r="BVV179" s="218"/>
      <c r="BVW179" s="218"/>
      <c r="BVX179" s="218"/>
      <c r="BVY179" s="218"/>
      <c r="BVZ179" s="218"/>
      <c r="BWA179" s="218"/>
      <c r="BWB179" s="218"/>
      <c r="BWC179" s="218"/>
      <c r="BWD179" s="218"/>
      <c r="BWE179" s="218"/>
      <c r="BWF179" s="218"/>
      <c r="BWG179" s="218"/>
      <c r="BWH179" s="218"/>
      <c r="BWI179" s="218"/>
      <c r="BWJ179" s="218"/>
      <c r="BWK179" s="218"/>
      <c r="BWL179" s="218"/>
      <c r="BWM179" s="218"/>
      <c r="BWN179" s="218"/>
      <c r="BWO179" s="218"/>
      <c r="BWP179" s="218"/>
      <c r="BWQ179" s="218"/>
      <c r="BWR179" s="218"/>
      <c r="BWS179" s="218"/>
      <c r="BWT179" s="218"/>
      <c r="BWU179" s="218"/>
      <c r="BWV179" s="218"/>
      <c r="BWW179" s="218"/>
      <c r="BWX179" s="218"/>
      <c r="BWY179" s="218"/>
      <c r="BWZ179" s="218"/>
      <c r="BXA179" s="218"/>
      <c r="BXB179" s="218"/>
      <c r="BXC179" s="218"/>
      <c r="BXD179" s="218"/>
      <c r="BXE179" s="218"/>
      <c r="BXF179" s="218"/>
      <c r="BXG179" s="218"/>
      <c r="BXH179" s="218"/>
      <c r="BXI179" s="218"/>
      <c r="BXJ179" s="218"/>
      <c r="BXK179" s="218"/>
      <c r="BXL179" s="218"/>
      <c r="BXM179" s="218"/>
      <c r="BXN179" s="218"/>
      <c r="BXO179" s="218"/>
      <c r="BXP179" s="218"/>
      <c r="BXQ179" s="218"/>
      <c r="BXR179" s="218"/>
      <c r="BXS179" s="218"/>
      <c r="BXT179" s="218"/>
      <c r="BXU179" s="218"/>
      <c r="BXV179" s="218"/>
      <c r="BXW179" s="218"/>
      <c r="BXX179" s="218"/>
      <c r="BXY179" s="218"/>
      <c r="BXZ179" s="218"/>
      <c r="BYA179" s="218"/>
      <c r="BYB179" s="218"/>
      <c r="BYC179" s="218"/>
      <c r="BYD179" s="218"/>
      <c r="BYE179" s="218"/>
      <c r="BYF179" s="218"/>
      <c r="BYG179" s="218"/>
      <c r="BYH179" s="218"/>
      <c r="BYI179" s="218"/>
      <c r="BYJ179" s="218"/>
      <c r="BYK179" s="218"/>
      <c r="BYL179" s="218"/>
      <c r="BYM179" s="218"/>
      <c r="BYN179" s="218"/>
      <c r="BYO179" s="218"/>
      <c r="BYP179" s="218"/>
      <c r="BYQ179" s="218"/>
      <c r="BYR179" s="218"/>
      <c r="BYS179" s="218"/>
      <c r="BYT179" s="218"/>
      <c r="BYU179" s="218"/>
      <c r="BYV179" s="218"/>
      <c r="BYW179" s="218"/>
      <c r="BYX179" s="218"/>
      <c r="BYY179" s="218"/>
      <c r="BYZ179" s="218"/>
      <c r="BZA179" s="218"/>
      <c r="BZB179" s="218"/>
      <c r="BZC179" s="218"/>
      <c r="BZD179" s="218"/>
      <c r="BZE179" s="218"/>
      <c r="BZF179" s="218"/>
      <c r="BZG179" s="218"/>
      <c r="BZH179" s="218"/>
      <c r="BZI179" s="218"/>
      <c r="BZJ179" s="218"/>
      <c r="BZK179" s="218"/>
      <c r="BZL179" s="218"/>
      <c r="BZM179" s="218"/>
      <c r="BZN179" s="218"/>
      <c r="BZO179" s="218"/>
      <c r="BZP179" s="218"/>
      <c r="BZQ179" s="218"/>
      <c r="BZR179" s="218"/>
      <c r="BZS179" s="218"/>
      <c r="BZT179" s="218"/>
      <c r="BZU179" s="218"/>
      <c r="BZV179" s="218"/>
      <c r="BZW179" s="218"/>
      <c r="BZX179" s="218"/>
      <c r="BZY179" s="218"/>
      <c r="BZZ179" s="218"/>
      <c r="CAA179" s="218"/>
      <c r="CAB179" s="218"/>
      <c r="CAC179" s="218"/>
      <c r="CAD179" s="218"/>
      <c r="CAE179" s="218"/>
      <c r="CAF179" s="218"/>
      <c r="CAG179" s="218"/>
      <c r="CAH179" s="218"/>
      <c r="CAI179" s="218"/>
      <c r="CAJ179" s="218"/>
      <c r="CAK179" s="218"/>
      <c r="CAL179" s="218"/>
      <c r="CAM179" s="218"/>
      <c r="CAN179" s="218"/>
      <c r="CAO179" s="218"/>
      <c r="CAP179" s="218"/>
      <c r="CAQ179" s="218"/>
      <c r="CAR179" s="218"/>
      <c r="CAS179" s="218"/>
      <c r="CAT179" s="218"/>
      <c r="CAU179" s="218"/>
      <c r="CAV179" s="218"/>
      <c r="CAW179" s="218"/>
      <c r="CAX179" s="218"/>
      <c r="CAY179" s="218"/>
      <c r="CAZ179" s="218"/>
      <c r="CBA179" s="218"/>
      <c r="CBB179" s="218"/>
      <c r="CBC179" s="218"/>
      <c r="CBD179" s="218"/>
      <c r="CBE179" s="218"/>
      <c r="CBF179" s="218"/>
      <c r="CBG179" s="218"/>
      <c r="CBH179" s="218"/>
      <c r="CBI179" s="218"/>
      <c r="CBJ179" s="218"/>
      <c r="CBK179" s="218"/>
      <c r="CBL179" s="218"/>
      <c r="CBM179" s="218"/>
      <c r="CBN179" s="218"/>
      <c r="CBO179" s="218"/>
      <c r="CBP179" s="218"/>
      <c r="CBQ179" s="218"/>
      <c r="CBR179" s="218"/>
      <c r="CBS179" s="218"/>
      <c r="CBT179" s="218"/>
      <c r="CBU179" s="218"/>
      <c r="CBV179" s="218"/>
      <c r="CBW179" s="218"/>
      <c r="CBX179" s="218"/>
      <c r="CBY179" s="218"/>
      <c r="CBZ179" s="218"/>
      <c r="CCA179" s="218"/>
      <c r="CCB179" s="218"/>
      <c r="CCC179" s="218"/>
      <c r="CCD179" s="218"/>
      <c r="CCE179" s="218"/>
      <c r="CCF179" s="218"/>
      <c r="CCG179" s="218"/>
      <c r="CCH179" s="218"/>
      <c r="CCI179" s="218"/>
      <c r="CCJ179" s="218"/>
      <c r="CCK179" s="218"/>
      <c r="CCL179" s="218"/>
      <c r="CCM179" s="218"/>
      <c r="CCN179" s="218"/>
      <c r="CCO179" s="218"/>
      <c r="CCP179" s="218"/>
      <c r="CCQ179" s="218"/>
      <c r="CCR179" s="218"/>
      <c r="CCS179" s="218"/>
      <c r="CCT179" s="218"/>
      <c r="CCU179" s="218"/>
      <c r="CCV179" s="218"/>
      <c r="CCW179" s="218"/>
      <c r="CCX179" s="218"/>
      <c r="CCY179" s="218"/>
      <c r="CCZ179" s="218"/>
      <c r="CDA179" s="218"/>
      <c r="CDB179" s="218"/>
      <c r="CDC179" s="218"/>
      <c r="CDD179" s="218"/>
      <c r="CDE179" s="218"/>
      <c r="CDF179" s="218"/>
      <c r="CDG179" s="218"/>
      <c r="CDH179" s="218"/>
      <c r="CDI179" s="218"/>
      <c r="CDJ179" s="218"/>
      <c r="CDK179" s="218"/>
      <c r="CDL179" s="218"/>
      <c r="CDM179" s="218"/>
      <c r="CDN179" s="218"/>
      <c r="CDO179" s="218"/>
      <c r="CDP179" s="218"/>
      <c r="CDQ179" s="218"/>
      <c r="CDR179" s="218"/>
      <c r="CDS179" s="218"/>
      <c r="CDT179" s="218"/>
      <c r="CDU179" s="218"/>
      <c r="CDV179" s="218"/>
      <c r="CDW179" s="218"/>
      <c r="CDX179" s="218"/>
      <c r="CDY179" s="218"/>
      <c r="CDZ179" s="218"/>
      <c r="CEA179" s="218"/>
      <c r="CEB179" s="218"/>
      <c r="CEC179" s="218"/>
      <c r="CED179" s="218"/>
      <c r="CEE179" s="218"/>
      <c r="CEF179" s="218"/>
      <c r="CEG179" s="218"/>
      <c r="CEH179" s="218"/>
      <c r="CEI179" s="218"/>
      <c r="CEJ179" s="218"/>
      <c r="CEK179" s="218"/>
      <c r="CEL179" s="218"/>
      <c r="CEM179" s="218"/>
      <c r="CEN179" s="218"/>
      <c r="CEO179" s="218"/>
      <c r="CEP179" s="218"/>
      <c r="CEQ179" s="218"/>
      <c r="CER179" s="218"/>
      <c r="CES179" s="218"/>
      <c r="CET179" s="218"/>
      <c r="CEU179" s="218"/>
      <c r="CEV179" s="218"/>
      <c r="CEW179" s="218"/>
      <c r="CEX179" s="218"/>
      <c r="CEY179" s="218"/>
      <c r="CEZ179" s="218"/>
      <c r="CFA179" s="218"/>
      <c r="CFB179" s="218"/>
      <c r="CFC179" s="218"/>
      <c r="CFD179" s="218"/>
      <c r="CFE179" s="218"/>
      <c r="CFF179" s="218"/>
      <c r="CFG179" s="218"/>
      <c r="CFH179" s="218"/>
      <c r="CFI179" s="218"/>
      <c r="CFJ179" s="218"/>
      <c r="CFK179" s="218"/>
      <c r="CFL179" s="218"/>
      <c r="CFM179" s="218"/>
      <c r="CFN179" s="218"/>
      <c r="CFO179" s="218"/>
      <c r="CFP179" s="218"/>
      <c r="CFQ179" s="218"/>
      <c r="CFR179" s="218"/>
      <c r="CFS179" s="218"/>
      <c r="CFT179" s="218"/>
      <c r="CFU179" s="218"/>
      <c r="CFV179" s="218"/>
      <c r="CFW179" s="218"/>
      <c r="CFX179" s="218"/>
      <c r="CFY179" s="218"/>
      <c r="CFZ179" s="218"/>
      <c r="CGA179" s="218"/>
      <c r="CGB179" s="218"/>
      <c r="CGC179" s="218"/>
      <c r="CGD179" s="218"/>
      <c r="CGE179" s="218"/>
      <c r="CGF179" s="218"/>
      <c r="CGG179" s="218"/>
      <c r="CGH179" s="218"/>
      <c r="CGI179" s="218"/>
      <c r="CGJ179" s="218"/>
      <c r="CGK179" s="218"/>
      <c r="CGL179" s="218"/>
      <c r="CGM179" s="218"/>
      <c r="CGN179" s="218"/>
      <c r="CGO179" s="218"/>
      <c r="CGP179" s="218"/>
      <c r="CGQ179" s="218"/>
      <c r="CGR179" s="218"/>
      <c r="CGS179" s="218"/>
      <c r="CGT179" s="218"/>
      <c r="CGU179" s="218"/>
      <c r="CGV179" s="218"/>
      <c r="CGW179" s="218"/>
      <c r="CGX179" s="218"/>
      <c r="CGY179" s="218"/>
      <c r="CGZ179" s="218"/>
      <c r="CHA179" s="218"/>
      <c r="CHB179" s="218"/>
      <c r="CHC179" s="218"/>
      <c r="CHD179" s="218"/>
      <c r="CHE179" s="218"/>
      <c r="CHF179" s="218"/>
      <c r="CHG179" s="218"/>
      <c r="CHH179" s="218"/>
      <c r="CHI179" s="218"/>
      <c r="CHJ179" s="218"/>
      <c r="CHK179" s="218"/>
      <c r="CHL179" s="218"/>
      <c r="CHM179" s="218"/>
      <c r="CHN179" s="218"/>
      <c r="CHO179" s="218"/>
      <c r="CHP179" s="218"/>
      <c r="CHQ179" s="218"/>
      <c r="CHR179" s="218"/>
      <c r="CHS179" s="218"/>
      <c r="CHT179" s="218"/>
      <c r="CHU179" s="218"/>
      <c r="CHV179" s="218"/>
      <c r="CHW179" s="218"/>
      <c r="CHX179" s="218"/>
      <c r="CHY179" s="218"/>
      <c r="CHZ179" s="218"/>
      <c r="CIA179" s="218"/>
      <c r="CIB179" s="218"/>
      <c r="CIC179" s="218"/>
      <c r="CID179" s="218"/>
      <c r="CIE179" s="218"/>
      <c r="CIF179" s="218"/>
      <c r="CIG179" s="218"/>
      <c r="CIH179" s="218"/>
      <c r="CII179" s="218"/>
      <c r="CIJ179" s="218"/>
      <c r="CIK179" s="218"/>
      <c r="CIL179" s="218"/>
      <c r="CIM179" s="218"/>
      <c r="CIN179" s="218"/>
      <c r="CIO179" s="218"/>
      <c r="CIP179" s="218"/>
      <c r="CIQ179" s="218"/>
      <c r="CIR179" s="218"/>
      <c r="CIS179" s="218"/>
      <c r="CIT179" s="218"/>
      <c r="CIU179" s="218"/>
      <c r="CIV179" s="218"/>
      <c r="CIW179" s="218"/>
      <c r="CIX179" s="218"/>
      <c r="CIY179" s="218"/>
      <c r="CIZ179" s="218"/>
      <c r="CJA179" s="218"/>
      <c r="CJB179" s="218"/>
      <c r="CJC179" s="218"/>
      <c r="CJD179" s="218"/>
      <c r="CJE179" s="218"/>
      <c r="CJF179" s="218"/>
      <c r="CJG179" s="218"/>
      <c r="CJH179" s="218"/>
      <c r="CJI179" s="218"/>
      <c r="CJJ179" s="218"/>
      <c r="CJK179" s="218"/>
      <c r="CJL179" s="218"/>
      <c r="CJM179" s="218"/>
      <c r="CJN179" s="218"/>
      <c r="CJO179" s="218"/>
      <c r="CJP179" s="218"/>
      <c r="CJQ179" s="218"/>
      <c r="CJR179" s="218"/>
      <c r="CJS179" s="218"/>
      <c r="CJT179" s="218"/>
      <c r="CJU179" s="218"/>
      <c r="CJV179" s="218"/>
      <c r="CJW179" s="218"/>
      <c r="CJX179" s="218"/>
      <c r="CJY179" s="218"/>
      <c r="CJZ179" s="218"/>
      <c r="CKA179" s="218"/>
      <c r="CKB179" s="218"/>
      <c r="CKC179" s="218"/>
      <c r="CKD179" s="218"/>
      <c r="CKE179" s="218"/>
      <c r="CKF179" s="218"/>
      <c r="CKG179" s="218"/>
      <c r="CKH179" s="218"/>
      <c r="CKI179" s="218"/>
      <c r="CKJ179" s="218"/>
      <c r="CKK179" s="218"/>
      <c r="CKL179" s="218"/>
      <c r="CKM179" s="218"/>
      <c r="CKN179" s="218"/>
      <c r="CKO179" s="218"/>
      <c r="CKP179" s="218"/>
      <c r="CKQ179" s="218"/>
      <c r="CKR179" s="218"/>
      <c r="CKS179" s="218"/>
      <c r="CKT179" s="218"/>
      <c r="CKU179" s="218"/>
      <c r="CKV179" s="218"/>
      <c r="CKW179" s="218"/>
      <c r="CKX179" s="218"/>
      <c r="CKY179" s="218"/>
      <c r="CKZ179" s="218"/>
      <c r="CLA179" s="218"/>
      <c r="CLB179" s="218"/>
      <c r="CLC179" s="218"/>
      <c r="CLD179" s="218"/>
      <c r="CLE179" s="218"/>
      <c r="CLF179" s="218"/>
      <c r="CLG179" s="218"/>
      <c r="CLH179" s="218"/>
      <c r="CLI179" s="218"/>
      <c r="CLJ179" s="218"/>
      <c r="CLK179" s="218"/>
      <c r="CLL179" s="218"/>
      <c r="CLM179" s="218"/>
      <c r="CLN179" s="218"/>
      <c r="CLO179" s="218"/>
      <c r="CLP179" s="218"/>
      <c r="CLQ179" s="218"/>
      <c r="CLR179" s="218"/>
      <c r="CLS179" s="218"/>
      <c r="CLT179" s="218"/>
      <c r="CLU179" s="218"/>
      <c r="CLV179" s="218"/>
      <c r="CLW179" s="218"/>
      <c r="CLX179" s="218"/>
      <c r="CLY179" s="218"/>
      <c r="CLZ179" s="218"/>
      <c r="CMA179" s="218"/>
      <c r="CMB179" s="218"/>
      <c r="CMC179" s="218"/>
      <c r="CMD179" s="218"/>
      <c r="CME179" s="218"/>
      <c r="CMF179" s="218"/>
      <c r="CMG179" s="218"/>
      <c r="CMH179" s="218"/>
      <c r="CMI179" s="218"/>
      <c r="CMJ179" s="218"/>
      <c r="CMK179" s="218"/>
      <c r="CML179" s="218"/>
      <c r="CMM179" s="218"/>
      <c r="CMN179" s="218"/>
      <c r="CMO179" s="218"/>
      <c r="CMP179" s="218"/>
      <c r="CMQ179" s="218"/>
      <c r="CMR179" s="218"/>
      <c r="CMS179" s="218"/>
      <c r="CMT179" s="218"/>
      <c r="CMU179" s="218"/>
      <c r="CMV179" s="218"/>
      <c r="CMW179" s="218"/>
      <c r="CMX179" s="218"/>
      <c r="CMY179" s="218"/>
      <c r="CMZ179" s="218"/>
      <c r="CNA179" s="218"/>
      <c r="CNB179" s="218"/>
      <c r="CNC179" s="218"/>
      <c r="CND179" s="218"/>
      <c r="CNE179" s="218"/>
      <c r="CNF179" s="218"/>
      <c r="CNG179" s="218"/>
      <c r="CNH179" s="218"/>
      <c r="CNI179" s="218"/>
      <c r="CNJ179" s="218"/>
      <c r="CNK179" s="218"/>
      <c r="CNL179" s="218"/>
      <c r="CNM179" s="218"/>
      <c r="CNN179" s="218"/>
      <c r="CNO179" s="218"/>
      <c r="CNP179" s="218"/>
      <c r="CNQ179" s="218"/>
      <c r="CNR179" s="218"/>
      <c r="CNS179" s="218"/>
      <c r="CNT179" s="218"/>
      <c r="CNU179" s="218"/>
      <c r="CNV179" s="218"/>
      <c r="CNW179" s="218"/>
      <c r="CNX179" s="218"/>
      <c r="CNY179" s="218"/>
      <c r="CNZ179" s="218"/>
      <c r="COA179" s="218"/>
      <c r="COB179" s="218"/>
      <c r="COC179" s="218"/>
      <c r="COD179" s="218"/>
      <c r="COE179" s="218"/>
      <c r="COF179" s="218"/>
      <c r="COG179" s="218"/>
      <c r="COH179" s="218"/>
      <c r="COI179" s="218"/>
      <c r="COJ179" s="218"/>
      <c r="COK179" s="218"/>
      <c r="COL179" s="218"/>
      <c r="COM179" s="218"/>
      <c r="CON179" s="218"/>
      <c r="COO179" s="218"/>
      <c r="COP179" s="218"/>
      <c r="COQ179" s="218"/>
      <c r="COR179" s="218"/>
      <c r="COS179" s="218"/>
      <c r="COT179" s="218"/>
      <c r="COU179" s="218"/>
      <c r="COV179" s="218"/>
      <c r="COW179" s="218"/>
      <c r="COX179" s="218"/>
      <c r="COY179" s="218"/>
      <c r="COZ179" s="218"/>
      <c r="CPA179" s="218"/>
      <c r="CPB179" s="218"/>
      <c r="CPC179" s="218"/>
      <c r="CPD179" s="218"/>
      <c r="CPE179" s="218"/>
      <c r="CPF179" s="218"/>
    </row>
    <row r="180" spans="1:2450" s="175" customFormat="1" ht="15.75" customHeight="1" x14ac:dyDescent="0.25">
      <c r="A180" s="651" t="s">
        <v>261</v>
      </c>
      <c r="B180" s="652"/>
      <c r="C180" s="652"/>
      <c r="D180" s="652"/>
      <c r="E180" s="653"/>
      <c r="F180" s="278">
        <f>H193</f>
        <v>32</v>
      </c>
      <c r="G180" s="279">
        <f>+(G87/30)*F180</f>
        <v>0</v>
      </c>
      <c r="H180" s="28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18"/>
      <c r="AL180" s="218"/>
      <c r="AM180" s="218"/>
      <c r="AN180" s="218"/>
      <c r="AO180" s="218"/>
      <c r="AP180" s="218"/>
      <c r="AQ180" s="218"/>
      <c r="AR180" s="218"/>
      <c r="AS180" s="218"/>
      <c r="AT180" s="218"/>
      <c r="AU180" s="218"/>
      <c r="AV180" s="218"/>
      <c r="AW180" s="218"/>
      <c r="AX180" s="218"/>
      <c r="AY180" s="218"/>
      <c r="AZ180" s="218"/>
      <c r="BA180" s="218"/>
      <c r="BB180" s="218"/>
      <c r="BC180" s="218"/>
      <c r="BD180" s="218"/>
      <c r="BE180" s="218"/>
      <c r="BF180" s="218"/>
      <c r="BG180" s="218"/>
      <c r="BH180" s="218"/>
      <c r="BI180" s="218"/>
      <c r="BJ180" s="218"/>
      <c r="BK180" s="218"/>
      <c r="BL180" s="218"/>
      <c r="BM180" s="218"/>
      <c r="BN180" s="218"/>
      <c r="BO180" s="218"/>
      <c r="BP180" s="218"/>
      <c r="BQ180" s="218"/>
      <c r="BR180" s="218"/>
      <c r="BS180" s="218"/>
      <c r="BT180" s="218"/>
      <c r="BU180" s="218"/>
      <c r="BV180" s="218"/>
      <c r="BW180" s="218"/>
      <c r="BX180" s="218"/>
      <c r="BY180" s="218"/>
      <c r="BZ180" s="218"/>
      <c r="CA180" s="218"/>
      <c r="CB180" s="218"/>
      <c r="CC180" s="218"/>
      <c r="CD180" s="218"/>
      <c r="CE180" s="218"/>
      <c r="CF180" s="218"/>
      <c r="CG180" s="218"/>
      <c r="CH180" s="218"/>
      <c r="CI180" s="218"/>
      <c r="CJ180" s="218"/>
      <c r="CK180" s="218"/>
      <c r="CL180" s="218"/>
      <c r="CM180" s="218"/>
      <c r="CN180" s="218"/>
      <c r="CO180" s="218"/>
      <c r="CP180" s="218"/>
      <c r="CQ180" s="218"/>
      <c r="CR180" s="218"/>
      <c r="CS180" s="218"/>
      <c r="CT180" s="218"/>
      <c r="CU180" s="218"/>
      <c r="CV180" s="218"/>
      <c r="CW180" s="218"/>
      <c r="CX180" s="218"/>
      <c r="CY180" s="218"/>
      <c r="CZ180" s="218"/>
      <c r="DA180" s="218"/>
      <c r="DB180" s="218"/>
      <c r="DC180" s="218"/>
      <c r="DD180" s="218"/>
      <c r="DE180" s="218"/>
      <c r="DF180" s="218"/>
      <c r="DG180" s="218"/>
      <c r="DH180" s="218"/>
      <c r="DI180" s="218"/>
      <c r="DJ180" s="218"/>
      <c r="DK180" s="218"/>
      <c r="DL180" s="218"/>
      <c r="DM180" s="218"/>
      <c r="DN180" s="218"/>
      <c r="DO180" s="218"/>
      <c r="DP180" s="218"/>
      <c r="DQ180" s="218"/>
      <c r="DR180" s="218"/>
      <c r="DS180" s="218"/>
      <c r="DT180" s="218"/>
      <c r="DU180" s="218"/>
      <c r="DV180" s="218"/>
      <c r="DW180" s="218"/>
      <c r="DX180" s="218"/>
      <c r="DY180" s="218"/>
      <c r="DZ180" s="218"/>
      <c r="EA180" s="218"/>
      <c r="EB180" s="218"/>
      <c r="EC180" s="218"/>
      <c r="ED180" s="218"/>
      <c r="EE180" s="218"/>
      <c r="EF180" s="218"/>
      <c r="EG180" s="218"/>
      <c r="EH180" s="218"/>
      <c r="EI180" s="218"/>
      <c r="EJ180" s="218"/>
      <c r="EK180" s="218"/>
      <c r="EL180" s="218"/>
      <c r="EM180" s="218"/>
      <c r="EN180" s="218"/>
      <c r="EO180" s="218"/>
      <c r="EP180" s="218"/>
      <c r="EQ180" s="218"/>
      <c r="ER180" s="218"/>
      <c r="ES180" s="218"/>
      <c r="ET180" s="218"/>
      <c r="EU180" s="218"/>
      <c r="EV180" s="218"/>
      <c r="EW180" s="218"/>
      <c r="EX180" s="218"/>
      <c r="EY180" s="218"/>
      <c r="EZ180" s="218"/>
      <c r="FA180" s="218"/>
      <c r="FB180" s="218"/>
      <c r="FC180" s="218"/>
      <c r="FD180" s="218"/>
      <c r="FE180" s="218"/>
      <c r="FF180" s="218"/>
      <c r="FG180" s="218"/>
      <c r="FH180" s="218"/>
      <c r="FI180" s="218"/>
      <c r="FJ180" s="218"/>
      <c r="FK180" s="218"/>
      <c r="FL180" s="218"/>
      <c r="FM180" s="218"/>
      <c r="FN180" s="218"/>
      <c r="FO180" s="218"/>
      <c r="FP180" s="218"/>
      <c r="FQ180" s="218"/>
      <c r="FR180" s="218"/>
      <c r="FS180" s="218"/>
      <c r="FT180" s="218"/>
      <c r="FU180" s="218"/>
      <c r="FV180" s="218"/>
      <c r="FW180" s="218"/>
      <c r="FX180" s="218"/>
      <c r="FY180" s="218"/>
      <c r="FZ180" s="218"/>
      <c r="GA180" s="218"/>
      <c r="GB180" s="218"/>
      <c r="GC180" s="218"/>
      <c r="GD180" s="218"/>
      <c r="GE180" s="218"/>
      <c r="GF180" s="218"/>
      <c r="GG180" s="218"/>
      <c r="GH180" s="218"/>
      <c r="GI180" s="218"/>
      <c r="GJ180" s="218"/>
      <c r="GK180" s="218"/>
      <c r="GL180" s="218"/>
      <c r="GM180" s="218"/>
      <c r="GN180" s="218"/>
      <c r="GO180" s="218"/>
      <c r="GP180" s="218"/>
      <c r="GQ180" s="218"/>
      <c r="GR180" s="218"/>
      <c r="GS180" s="218"/>
      <c r="GT180" s="218"/>
      <c r="GU180" s="218"/>
      <c r="GV180" s="218"/>
      <c r="GW180" s="218"/>
      <c r="GX180" s="218"/>
      <c r="GY180" s="218"/>
      <c r="GZ180" s="218"/>
      <c r="HA180" s="218"/>
      <c r="HB180" s="218"/>
      <c r="HC180" s="218"/>
      <c r="HD180" s="218"/>
      <c r="HE180" s="218"/>
      <c r="HF180" s="218"/>
      <c r="HG180" s="218"/>
      <c r="HH180" s="218"/>
      <c r="HI180" s="218"/>
      <c r="HJ180" s="218"/>
      <c r="HK180" s="218"/>
      <c r="HL180" s="218"/>
      <c r="HM180" s="218"/>
      <c r="HN180" s="218"/>
      <c r="HO180" s="218"/>
      <c r="HP180" s="218"/>
      <c r="HQ180" s="218"/>
      <c r="HR180" s="218"/>
      <c r="HS180" s="218"/>
      <c r="HT180" s="218"/>
      <c r="HU180" s="218"/>
      <c r="HV180" s="218"/>
      <c r="HW180" s="218"/>
      <c r="HX180" s="218"/>
      <c r="HY180" s="218"/>
      <c r="HZ180" s="218"/>
      <c r="IA180" s="218"/>
      <c r="IB180" s="218"/>
      <c r="IC180" s="218"/>
      <c r="ID180" s="218"/>
      <c r="IE180" s="218"/>
      <c r="IF180" s="218"/>
      <c r="IG180" s="218"/>
      <c r="IH180" s="218"/>
      <c r="II180" s="218"/>
      <c r="IJ180" s="218"/>
      <c r="IK180" s="218"/>
      <c r="IL180" s="218"/>
      <c r="IM180" s="218"/>
      <c r="IN180" s="218"/>
      <c r="IO180" s="218"/>
      <c r="IP180" s="218"/>
      <c r="IQ180" s="218"/>
      <c r="IR180" s="218"/>
      <c r="IS180" s="218"/>
      <c r="IT180" s="218"/>
      <c r="IU180" s="218"/>
      <c r="IV180" s="218"/>
      <c r="IW180" s="218"/>
      <c r="IX180" s="218"/>
      <c r="IY180" s="218"/>
      <c r="IZ180" s="218"/>
      <c r="JA180" s="218"/>
      <c r="JB180" s="218"/>
      <c r="JC180" s="218"/>
      <c r="JD180" s="218"/>
      <c r="JE180" s="218"/>
      <c r="JF180" s="218"/>
      <c r="JG180" s="218"/>
      <c r="JH180" s="218"/>
      <c r="JI180" s="218"/>
      <c r="JJ180" s="218"/>
      <c r="JK180" s="218"/>
      <c r="JL180" s="218"/>
      <c r="JM180" s="218"/>
      <c r="JN180" s="218"/>
      <c r="JO180" s="218"/>
      <c r="JP180" s="218"/>
      <c r="JQ180" s="218"/>
      <c r="JR180" s="218"/>
      <c r="JS180" s="218"/>
      <c r="JT180" s="218"/>
      <c r="JU180" s="218"/>
      <c r="JV180" s="218"/>
      <c r="JW180" s="218"/>
      <c r="JX180" s="218"/>
      <c r="JY180" s="218"/>
      <c r="JZ180" s="218"/>
      <c r="KA180" s="218"/>
      <c r="KB180" s="218"/>
      <c r="KC180" s="218"/>
      <c r="KD180" s="218"/>
      <c r="KE180" s="218"/>
      <c r="KF180" s="218"/>
      <c r="KG180" s="218"/>
      <c r="KH180" s="218"/>
      <c r="KI180" s="218"/>
      <c r="KJ180" s="218"/>
      <c r="KK180" s="218"/>
      <c r="KL180" s="218"/>
      <c r="KM180" s="218"/>
      <c r="KN180" s="218"/>
      <c r="KO180" s="218"/>
      <c r="KP180" s="218"/>
      <c r="KQ180" s="218"/>
      <c r="KR180" s="218"/>
      <c r="KS180" s="218"/>
      <c r="KT180" s="218"/>
      <c r="KU180" s="218"/>
      <c r="KV180" s="218"/>
      <c r="KW180" s="218"/>
      <c r="KX180" s="218"/>
      <c r="KY180" s="218"/>
      <c r="KZ180" s="218"/>
      <c r="LA180" s="218"/>
      <c r="LB180" s="218"/>
      <c r="LC180" s="218"/>
      <c r="LD180" s="218"/>
      <c r="LE180" s="218"/>
      <c r="LF180" s="218"/>
      <c r="LG180" s="218"/>
      <c r="LH180" s="218"/>
      <c r="LI180" s="218"/>
      <c r="LJ180" s="218"/>
      <c r="LK180" s="218"/>
      <c r="LL180" s="218"/>
      <c r="LM180" s="218"/>
      <c r="LN180" s="218"/>
      <c r="LO180" s="218"/>
      <c r="LP180" s="218"/>
      <c r="LQ180" s="218"/>
      <c r="LR180" s="218"/>
      <c r="LS180" s="218"/>
      <c r="LT180" s="218"/>
      <c r="LU180" s="218"/>
      <c r="LV180" s="218"/>
      <c r="LW180" s="218"/>
      <c r="LX180" s="218"/>
      <c r="LY180" s="218"/>
      <c r="LZ180" s="218"/>
      <c r="MA180" s="218"/>
      <c r="MB180" s="218"/>
      <c r="MC180" s="218"/>
      <c r="MD180" s="218"/>
      <c r="ME180" s="218"/>
      <c r="MF180" s="218"/>
      <c r="MG180" s="218"/>
      <c r="MH180" s="218"/>
      <c r="MI180" s="218"/>
      <c r="MJ180" s="218"/>
      <c r="MK180" s="218"/>
      <c r="ML180" s="218"/>
      <c r="MM180" s="218"/>
      <c r="MN180" s="218"/>
      <c r="MO180" s="218"/>
      <c r="MP180" s="218"/>
      <c r="MQ180" s="218"/>
      <c r="MR180" s="218"/>
      <c r="MS180" s="218"/>
      <c r="MT180" s="218"/>
      <c r="MU180" s="218"/>
      <c r="MV180" s="218"/>
      <c r="MW180" s="218"/>
      <c r="MX180" s="218"/>
      <c r="MY180" s="218"/>
      <c r="MZ180" s="218"/>
      <c r="NA180" s="218"/>
      <c r="NB180" s="218"/>
      <c r="NC180" s="218"/>
      <c r="ND180" s="218"/>
      <c r="NE180" s="218"/>
      <c r="NF180" s="218"/>
      <c r="NG180" s="218"/>
      <c r="NH180" s="218"/>
      <c r="NI180" s="218"/>
      <c r="NJ180" s="218"/>
      <c r="NK180" s="218"/>
      <c r="NL180" s="218"/>
      <c r="NM180" s="218"/>
      <c r="NN180" s="218"/>
      <c r="NO180" s="218"/>
      <c r="NP180" s="218"/>
      <c r="NQ180" s="218"/>
      <c r="NR180" s="218"/>
      <c r="NS180" s="218"/>
      <c r="NT180" s="218"/>
      <c r="NU180" s="218"/>
      <c r="NV180" s="218"/>
      <c r="NW180" s="218"/>
      <c r="NX180" s="218"/>
      <c r="NY180" s="218"/>
      <c r="NZ180" s="218"/>
      <c r="OA180" s="218"/>
      <c r="OB180" s="218"/>
      <c r="OC180" s="218"/>
      <c r="OD180" s="218"/>
      <c r="OE180" s="218"/>
      <c r="OF180" s="218"/>
      <c r="OG180" s="218"/>
      <c r="OH180" s="218"/>
      <c r="OI180" s="218"/>
      <c r="OJ180" s="218"/>
      <c r="OK180" s="218"/>
      <c r="OL180" s="218"/>
      <c r="OM180" s="218"/>
      <c r="ON180" s="218"/>
      <c r="OO180" s="218"/>
      <c r="OP180" s="218"/>
      <c r="OQ180" s="218"/>
      <c r="OR180" s="218"/>
      <c r="OS180" s="218"/>
      <c r="OT180" s="218"/>
      <c r="OU180" s="218"/>
      <c r="OV180" s="218"/>
      <c r="OW180" s="218"/>
      <c r="OX180" s="218"/>
      <c r="OY180" s="218"/>
      <c r="OZ180" s="218"/>
      <c r="PA180" s="218"/>
      <c r="PB180" s="218"/>
      <c r="PC180" s="218"/>
      <c r="PD180" s="218"/>
      <c r="PE180" s="218"/>
      <c r="PF180" s="218"/>
      <c r="PG180" s="218"/>
      <c r="PH180" s="218"/>
      <c r="PI180" s="218"/>
      <c r="PJ180" s="218"/>
      <c r="PK180" s="218"/>
      <c r="PL180" s="218"/>
      <c r="PM180" s="218"/>
      <c r="PN180" s="218"/>
      <c r="PO180" s="218"/>
      <c r="PP180" s="218"/>
      <c r="PQ180" s="218"/>
      <c r="PR180" s="218"/>
      <c r="PS180" s="218"/>
      <c r="PT180" s="218"/>
      <c r="PU180" s="218"/>
      <c r="PV180" s="218"/>
      <c r="PW180" s="218"/>
      <c r="PX180" s="218"/>
      <c r="PY180" s="218"/>
      <c r="PZ180" s="218"/>
      <c r="QA180" s="218"/>
      <c r="QB180" s="218"/>
      <c r="QC180" s="218"/>
      <c r="QD180" s="218"/>
      <c r="QE180" s="218"/>
      <c r="QF180" s="218"/>
      <c r="QG180" s="218"/>
      <c r="QH180" s="218"/>
      <c r="QI180" s="218"/>
      <c r="QJ180" s="218"/>
      <c r="QK180" s="218"/>
      <c r="QL180" s="218"/>
      <c r="QM180" s="218"/>
      <c r="QN180" s="218"/>
      <c r="QO180" s="218"/>
      <c r="QP180" s="218"/>
      <c r="QQ180" s="218"/>
      <c r="QR180" s="218"/>
      <c r="QS180" s="218"/>
      <c r="QT180" s="218"/>
      <c r="QU180" s="218"/>
      <c r="QV180" s="218"/>
      <c r="QW180" s="218"/>
      <c r="QX180" s="218"/>
      <c r="QY180" s="218"/>
      <c r="QZ180" s="218"/>
      <c r="RA180" s="218"/>
      <c r="RB180" s="218"/>
      <c r="RC180" s="218"/>
      <c r="RD180" s="218"/>
      <c r="RE180" s="218"/>
      <c r="RF180" s="218"/>
      <c r="RG180" s="218"/>
      <c r="RH180" s="218"/>
      <c r="RI180" s="218"/>
      <c r="RJ180" s="218"/>
      <c r="RK180" s="218"/>
      <c r="RL180" s="218"/>
      <c r="RM180" s="218"/>
      <c r="RN180" s="218"/>
      <c r="RO180" s="218"/>
      <c r="RP180" s="218"/>
      <c r="RQ180" s="218"/>
      <c r="RR180" s="218"/>
      <c r="RS180" s="218"/>
      <c r="RT180" s="218"/>
      <c r="RU180" s="218"/>
      <c r="RV180" s="218"/>
      <c r="RW180" s="218"/>
      <c r="RX180" s="218"/>
      <c r="RY180" s="218"/>
      <c r="RZ180" s="218"/>
      <c r="SA180" s="218"/>
      <c r="SB180" s="218"/>
      <c r="SC180" s="218"/>
      <c r="SD180" s="218"/>
      <c r="SE180" s="218"/>
      <c r="SF180" s="218"/>
      <c r="SG180" s="218"/>
      <c r="SH180" s="218"/>
      <c r="SI180" s="218"/>
      <c r="SJ180" s="218"/>
      <c r="SK180" s="218"/>
      <c r="SL180" s="218"/>
      <c r="SM180" s="218"/>
      <c r="SN180" s="218"/>
      <c r="SO180" s="218"/>
      <c r="SP180" s="218"/>
      <c r="SQ180" s="218"/>
      <c r="SR180" s="218"/>
      <c r="SS180" s="218"/>
      <c r="ST180" s="218"/>
      <c r="SU180" s="218"/>
      <c r="SV180" s="218"/>
      <c r="SW180" s="218"/>
      <c r="SX180" s="218"/>
      <c r="SY180" s="218"/>
      <c r="SZ180" s="218"/>
      <c r="TA180" s="218"/>
      <c r="TB180" s="218"/>
      <c r="TC180" s="218"/>
      <c r="TD180" s="218"/>
      <c r="TE180" s="218"/>
      <c r="TF180" s="218"/>
      <c r="TG180" s="218"/>
      <c r="TH180" s="218"/>
      <c r="TI180" s="218"/>
      <c r="TJ180" s="218"/>
      <c r="TK180" s="218"/>
      <c r="TL180" s="218"/>
      <c r="TM180" s="218"/>
      <c r="TN180" s="218"/>
      <c r="TO180" s="218"/>
      <c r="TP180" s="218"/>
      <c r="TQ180" s="218"/>
      <c r="TR180" s="218"/>
      <c r="TS180" s="218"/>
      <c r="TT180" s="218"/>
      <c r="TU180" s="218"/>
      <c r="TV180" s="218"/>
      <c r="TW180" s="218"/>
      <c r="TX180" s="218"/>
      <c r="TY180" s="218"/>
      <c r="TZ180" s="218"/>
      <c r="UA180" s="218"/>
      <c r="UB180" s="218"/>
      <c r="UC180" s="218"/>
      <c r="UD180" s="218"/>
      <c r="UE180" s="218"/>
      <c r="UF180" s="218"/>
      <c r="UG180" s="218"/>
      <c r="UH180" s="218"/>
      <c r="UI180" s="218"/>
      <c r="UJ180" s="218"/>
      <c r="UK180" s="218"/>
      <c r="UL180" s="218"/>
      <c r="UM180" s="218"/>
      <c r="UN180" s="218"/>
      <c r="UO180" s="218"/>
      <c r="UP180" s="218"/>
      <c r="UQ180" s="218"/>
      <c r="UR180" s="218"/>
      <c r="US180" s="218"/>
      <c r="UT180" s="218"/>
      <c r="UU180" s="218"/>
      <c r="UV180" s="218"/>
      <c r="UW180" s="218"/>
      <c r="UX180" s="218"/>
      <c r="UY180" s="218"/>
      <c r="UZ180" s="218"/>
      <c r="VA180" s="218"/>
      <c r="VB180" s="218"/>
      <c r="VC180" s="218"/>
      <c r="VD180" s="218"/>
      <c r="VE180" s="218"/>
      <c r="VF180" s="218"/>
      <c r="VG180" s="218"/>
      <c r="VH180" s="218"/>
      <c r="VI180" s="218"/>
      <c r="VJ180" s="218"/>
      <c r="VK180" s="218"/>
      <c r="VL180" s="218"/>
      <c r="VM180" s="218"/>
      <c r="VN180" s="218"/>
      <c r="VO180" s="218"/>
      <c r="VP180" s="218"/>
      <c r="VQ180" s="218"/>
      <c r="VR180" s="218"/>
      <c r="VS180" s="218"/>
      <c r="VT180" s="218"/>
      <c r="VU180" s="218"/>
      <c r="VV180" s="218"/>
      <c r="VW180" s="218"/>
      <c r="VX180" s="218"/>
      <c r="VY180" s="218"/>
      <c r="VZ180" s="218"/>
      <c r="WA180" s="218"/>
      <c r="WB180" s="218"/>
      <c r="WC180" s="218"/>
      <c r="WD180" s="218"/>
      <c r="WE180" s="218"/>
      <c r="WF180" s="218"/>
      <c r="WG180" s="218"/>
      <c r="WH180" s="218"/>
      <c r="WI180" s="218"/>
      <c r="WJ180" s="218"/>
      <c r="WK180" s="218"/>
      <c r="WL180" s="218"/>
      <c r="WM180" s="218"/>
      <c r="WN180" s="218"/>
      <c r="WO180" s="218"/>
      <c r="WP180" s="218"/>
      <c r="WQ180" s="218"/>
      <c r="WR180" s="218"/>
      <c r="WS180" s="218"/>
      <c r="WT180" s="218"/>
      <c r="WU180" s="218"/>
      <c r="WV180" s="218"/>
      <c r="WW180" s="218"/>
      <c r="WX180" s="218"/>
      <c r="WY180" s="218"/>
      <c r="WZ180" s="218"/>
      <c r="XA180" s="218"/>
      <c r="XB180" s="218"/>
      <c r="XC180" s="218"/>
      <c r="XD180" s="218"/>
      <c r="XE180" s="218"/>
      <c r="XF180" s="218"/>
      <c r="XG180" s="218"/>
      <c r="XH180" s="218"/>
      <c r="XI180" s="218"/>
      <c r="XJ180" s="218"/>
      <c r="XK180" s="218"/>
      <c r="XL180" s="218"/>
      <c r="XM180" s="218"/>
      <c r="XN180" s="218"/>
      <c r="XO180" s="218"/>
      <c r="XP180" s="218"/>
      <c r="XQ180" s="218"/>
      <c r="XR180" s="218"/>
      <c r="XS180" s="218"/>
      <c r="XT180" s="218"/>
      <c r="XU180" s="218"/>
      <c r="XV180" s="218"/>
      <c r="XW180" s="218"/>
      <c r="XX180" s="218"/>
      <c r="XY180" s="218"/>
      <c r="XZ180" s="218"/>
      <c r="YA180" s="218"/>
      <c r="YB180" s="218"/>
      <c r="YC180" s="218"/>
      <c r="YD180" s="218"/>
      <c r="YE180" s="218"/>
      <c r="YF180" s="218"/>
      <c r="YG180" s="218"/>
      <c r="YH180" s="218"/>
      <c r="YI180" s="218"/>
      <c r="YJ180" s="218"/>
      <c r="YK180" s="218"/>
      <c r="YL180" s="218"/>
      <c r="YM180" s="218"/>
      <c r="YN180" s="218"/>
      <c r="YO180" s="218"/>
      <c r="YP180" s="218"/>
      <c r="YQ180" s="218"/>
      <c r="YR180" s="218"/>
      <c r="YS180" s="218"/>
      <c r="YT180" s="218"/>
      <c r="YU180" s="218"/>
      <c r="YV180" s="218"/>
      <c r="YW180" s="218"/>
      <c r="YX180" s="218"/>
      <c r="YY180" s="218"/>
      <c r="YZ180" s="218"/>
      <c r="ZA180" s="218"/>
      <c r="ZB180" s="218"/>
      <c r="ZC180" s="218"/>
      <c r="ZD180" s="218"/>
      <c r="ZE180" s="218"/>
      <c r="ZF180" s="218"/>
      <c r="ZG180" s="218"/>
      <c r="ZH180" s="218"/>
      <c r="ZI180" s="218"/>
      <c r="ZJ180" s="218"/>
      <c r="ZK180" s="218"/>
      <c r="ZL180" s="218"/>
      <c r="ZM180" s="218"/>
      <c r="ZN180" s="218"/>
      <c r="ZO180" s="218"/>
      <c r="ZP180" s="218"/>
      <c r="ZQ180" s="218"/>
      <c r="ZR180" s="218"/>
      <c r="ZS180" s="218"/>
      <c r="ZT180" s="218"/>
      <c r="ZU180" s="218"/>
      <c r="ZV180" s="218"/>
      <c r="ZW180" s="218"/>
      <c r="ZX180" s="218"/>
      <c r="ZY180" s="218"/>
      <c r="ZZ180" s="218"/>
      <c r="AAA180" s="218"/>
      <c r="AAB180" s="218"/>
      <c r="AAC180" s="218"/>
      <c r="AAD180" s="218"/>
      <c r="AAE180" s="218"/>
      <c r="AAF180" s="218"/>
      <c r="AAG180" s="218"/>
      <c r="AAH180" s="218"/>
      <c r="AAI180" s="218"/>
      <c r="AAJ180" s="218"/>
      <c r="AAK180" s="218"/>
      <c r="AAL180" s="218"/>
      <c r="AAM180" s="218"/>
      <c r="AAN180" s="218"/>
      <c r="AAO180" s="218"/>
      <c r="AAP180" s="218"/>
      <c r="AAQ180" s="218"/>
      <c r="AAR180" s="218"/>
      <c r="AAS180" s="218"/>
      <c r="AAT180" s="218"/>
      <c r="AAU180" s="218"/>
      <c r="AAV180" s="218"/>
      <c r="AAW180" s="218"/>
      <c r="AAX180" s="218"/>
      <c r="AAY180" s="218"/>
      <c r="AAZ180" s="218"/>
      <c r="ABA180" s="218"/>
      <c r="ABB180" s="218"/>
      <c r="ABC180" s="218"/>
      <c r="ABD180" s="218"/>
      <c r="ABE180" s="218"/>
      <c r="ABF180" s="218"/>
      <c r="ABG180" s="218"/>
      <c r="ABH180" s="218"/>
      <c r="ABI180" s="218"/>
      <c r="ABJ180" s="218"/>
      <c r="ABK180" s="218"/>
      <c r="ABL180" s="218"/>
      <c r="ABM180" s="218"/>
      <c r="ABN180" s="218"/>
      <c r="ABO180" s="218"/>
      <c r="ABP180" s="218"/>
      <c r="ABQ180" s="218"/>
      <c r="ABR180" s="218"/>
      <c r="ABS180" s="218"/>
      <c r="ABT180" s="218"/>
      <c r="ABU180" s="218"/>
      <c r="ABV180" s="218"/>
      <c r="ABW180" s="218"/>
      <c r="ABX180" s="218"/>
      <c r="ABY180" s="218"/>
      <c r="ABZ180" s="218"/>
      <c r="ACA180" s="218"/>
      <c r="ACB180" s="218"/>
      <c r="ACC180" s="218"/>
      <c r="ACD180" s="218"/>
      <c r="ACE180" s="218"/>
      <c r="ACF180" s="218"/>
      <c r="ACG180" s="218"/>
      <c r="ACH180" s="218"/>
      <c r="ACI180" s="218"/>
      <c r="ACJ180" s="218"/>
      <c r="ACK180" s="218"/>
      <c r="ACL180" s="218"/>
      <c r="ACM180" s="218"/>
      <c r="ACN180" s="218"/>
      <c r="ACO180" s="218"/>
      <c r="ACP180" s="218"/>
      <c r="ACQ180" s="218"/>
      <c r="ACR180" s="218"/>
      <c r="ACS180" s="218"/>
      <c r="ACT180" s="218"/>
      <c r="ACU180" s="218"/>
      <c r="ACV180" s="218"/>
      <c r="ACW180" s="218"/>
      <c r="ACX180" s="218"/>
      <c r="ACY180" s="218"/>
      <c r="ACZ180" s="218"/>
      <c r="ADA180" s="218"/>
      <c r="ADB180" s="218"/>
      <c r="ADC180" s="218"/>
      <c r="ADD180" s="218"/>
      <c r="ADE180" s="218"/>
      <c r="ADF180" s="218"/>
      <c r="ADG180" s="218"/>
      <c r="ADH180" s="218"/>
      <c r="ADI180" s="218"/>
      <c r="ADJ180" s="218"/>
      <c r="ADK180" s="218"/>
      <c r="ADL180" s="218"/>
      <c r="ADM180" s="218"/>
      <c r="ADN180" s="218"/>
      <c r="ADO180" s="218"/>
      <c r="ADP180" s="218"/>
      <c r="ADQ180" s="218"/>
      <c r="ADR180" s="218"/>
      <c r="ADS180" s="218"/>
      <c r="ADT180" s="218"/>
      <c r="ADU180" s="218"/>
      <c r="ADV180" s="218"/>
      <c r="ADW180" s="218"/>
      <c r="ADX180" s="218"/>
      <c r="ADY180" s="218"/>
      <c r="ADZ180" s="218"/>
      <c r="AEA180" s="218"/>
      <c r="AEB180" s="218"/>
      <c r="AEC180" s="218"/>
      <c r="AED180" s="218"/>
      <c r="AEE180" s="218"/>
      <c r="AEF180" s="218"/>
      <c r="AEG180" s="218"/>
      <c r="AEH180" s="218"/>
      <c r="AEI180" s="218"/>
      <c r="AEJ180" s="218"/>
      <c r="AEK180" s="218"/>
      <c r="AEL180" s="218"/>
      <c r="AEM180" s="218"/>
      <c r="AEN180" s="218"/>
      <c r="AEO180" s="218"/>
      <c r="AEP180" s="218"/>
      <c r="AEQ180" s="218"/>
      <c r="AER180" s="218"/>
      <c r="AES180" s="218"/>
      <c r="AET180" s="218"/>
      <c r="AEU180" s="218"/>
      <c r="AEV180" s="218"/>
      <c r="AEW180" s="218"/>
      <c r="AEX180" s="218"/>
      <c r="AEY180" s="218"/>
      <c r="AEZ180" s="218"/>
      <c r="AFA180" s="218"/>
      <c r="AFB180" s="218"/>
      <c r="AFC180" s="218"/>
      <c r="AFD180" s="218"/>
      <c r="AFE180" s="218"/>
      <c r="AFF180" s="218"/>
      <c r="AFG180" s="218"/>
      <c r="AFH180" s="218"/>
      <c r="AFI180" s="218"/>
      <c r="AFJ180" s="218"/>
      <c r="AFK180" s="218"/>
      <c r="AFL180" s="218"/>
      <c r="AFM180" s="218"/>
      <c r="AFN180" s="218"/>
      <c r="AFO180" s="218"/>
      <c r="AFP180" s="218"/>
      <c r="AFQ180" s="218"/>
      <c r="AFR180" s="218"/>
      <c r="AFS180" s="218"/>
      <c r="AFT180" s="218"/>
      <c r="AFU180" s="218"/>
      <c r="AFV180" s="218"/>
      <c r="AFW180" s="218"/>
      <c r="AFX180" s="218"/>
      <c r="AFY180" s="218"/>
      <c r="AFZ180" s="218"/>
      <c r="AGA180" s="218"/>
      <c r="AGB180" s="218"/>
      <c r="AGC180" s="218"/>
      <c r="AGD180" s="218"/>
      <c r="AGE180" s="218"/>
      <c r="AGF180" s="218"/>
      <c r="AGG180" s="218"/>
      <c r="AGH180" s="218"/>
      <c r="AGI180" s="218"/>
      <c r="AGJ180" s="218"/>
      <c r="AGK180" s="218"/>
      <c r="AGL180" s="218"/>
      <c r="AGM180" s="218"/>
      <c r="AGN180" s="218"/>
      <c r="AGO180" s="218"/>
      <c r="AGP180" s="218"/>
      <c r="AGQ180" s="218"/>
      <c r="AGR180" s="218"/>
      <c r="AGS180" s="218"/>
      <c r="AGT180" s="218"/>
      <c r="AGU180" s="218"/>
      <c r="AGV180" s="218"/>
      <c r="AGW180" s="218"/>
      <c r="AGX180" s="218"/>
      <c r="AGY180" s="218"/>
      <c r="AGZ180" s="218"/>
      <c r="AHA180" s="218"/>
      <c r="AHB180" s="218"/>
      <c r="AHC180" s="218"/>
      <c r="AHD180" s="218"/>
      <c r="AHE180" s="218"/>
      <c r="AHF180" s="218"/>
      <c r="AHG180" s="218"/>
      <c r="AHH180" s="218"/>
      <c r="AHI180" s="218"/>
      <c r="AHJ180" s="218"/>
      <c r="AHK180" s="218"/>
      <c r="AHL180" s="218"/>
      <c r="AHM180" s="218"/>
      <c r="AHN180" s="218"/>
      <c r="AHO180" s="218"/>
      <c r="AHP180" s="218"/>
      <c r="AHQ180" s="218"/>
      <c r="AHR180" s="218"/>
      <c r="AHS180" s="218"/>
      <c r="AHT180" s="218"/>
      <c r="AHU180" s="218"/>
      <c r="AHV180" s="218"/>
      <c r="AHW180" s="218"/>
      <c r="AHX180" s="218"/>
      <c r="AHY180" s="218"/>
      <c r="AHZ180" s="218"/>
      <c r="AIA180" s="218"/>
      <c r="AIB180" s="218"/>
      <c r="AIC180" s="218"/>
      <c r="AID180" s="218"/>
      <c r="AIE180" s="218"/>
      <c r="AIF180" s="218"/>
      <c r="AIG180" s="218"/>
      <c r="AIH180" s="218"/>
      <c r="AII180" s="218"/>
      <c r="AIJ180" s="218"/>
      <c r="AIK180" s="218"/>
      <c r="AIL180" s="218"/>
      <c r="AIM180" s="218"/>
      <c r="AIN180" s="218"/>
      <c r="AIO180" s="218"/>
      <c r="AIP180" s="218"/>
      <c r="AIQ180" s="218"/>
      <c r="AIR180" s="218"/>
      <c r="AIS180" s="218"/>
      <c r="AIT180" s="218"/>
      <c r="AIU180" s="218"/>
      <c r="AIV180" s="218"/>
      <c r="AIW180" s="218"/>
      <c r="AIX180" s="218"/>
      <c r="AIY180" s="218"/>
      <c r="AIZ180" s="218"/>
      <c r="AJA180" s="218"/>
      <c r="AJB180" s="218"/>
      <c r="AJC180" s="218"/>
      <c r="AJD180" s="218"/>
      <c r="AJE180" s="218"/>
      <c r="AJF180" s="218"/>
      <c r="AJG180" s="218"/>
      <c r="AJH180" s="218"/>
      <c r="AJI180" s="218"/>
      <c r="AJJ180" s="218"/>
      <c r="AJK180" s="218"/>
      <c r="AJL180" s="218"/>
      <c r="AJM180" s="218"/>
      <c r="AJN180" s="218"/>
      <c r="AJO180" s="218"/>
      <c r="AJP180" s="218"/>
      <c r="AJQ180" s="218"/>
      <c r="AJR180" s="218"/>
      <c r="AJS180" s="218"/>
      <c r="AJT180" s="218"/>
      <c r="AJU180" s="218"/>
      <c r="AJV180" s="218"/>
      <c r="AJW180" s="218"/>
      <c r="AJX180" s="218"/>
      <c r="AJY180" s="218"/>
      <c r="AJZ180" s="218"/>
      <c r="AKA180" s="218"/>
      <c r="AKB180" s="218"/>
      <c r="AKC180" s="218"/>
      <c r="AKD180" s="218"/>
      <c r="AKE180" s="218"/>
      <c r="AKF180" s="218"/>
      <c r="AKG180" s="218"/>
      <c r="AKH180" s="218"/>
      <c r="AKI180" s="218"/>
      <c r="AKJ180" s="218"/>
      <c r="AKK180" s="218"/>
      <c r="AKL180" s="218"/>
      <c r="AKM180" s="218"/>
      <c r="AKN180" s="218"/>
      <c r="AKO180" s="218"/>
      <c r="AKP180" s="218"/>
      <c r="AKQ180" s="218"/>
      <c r="AKR180" s="218"/>
      <c r="AKS180" s="218"/>
      <c r="AKT180" s="218"/>
      <c r="AKU180" s="218"/>
      <c r="AKV180" s="218"/>
      <c r="AKW180" s="218"/>
      <c r="AKX180" s="218"/>
      <c r="AKY180" s="218"/>
      <c r="AKZ180" s="218"/>
      <c r="ALA180" s="218"/>
      <c r="ALB180" s="218"/>
      <c r="ALC180" s="218"/>
      <c r="ALD180" s="218"/>
      <c r="ALE180" s="218"/>
      <c r="ALF180" s="218"/>
      <c r="ALG180" s="218"/>
      <c r="ALH180" s="218"/>
      <c r="ALI180" s="218"/>
      <c r="ALJ180" s="218"/>
      <c r="ALK180" s="218"/>
      <c r="ALL180" s="218"/>
      <c r="ALM180" s="218"/>
      <c r="ALN180" s="218"/>
      <c r="ALO180" s="218"/>
      <c r="ALP180" s="218"/>
      <c r="ALQ180" s="218"/>
      <c r="ALR180" s="218"/>
      <c r="ALS180" s="218"/>
      <c r="ALT180" s="218"/>
      <c r="ALU180" s="218"/>
      <c r="ALV180" s="218"/>
      <c r="ALW180" s="218"/>
      <c r="ALX180" s="218"/>
      <c r="ALY180" s="218"/>
      <c r="ALZ180" s="218"/>
      <c r="AMA180" s="218"/>
      <c r="AMB180" s="218"/>
      <c r="AMC180" s="218"/>
      <c r="AMD180" s="218"/>
      <c r="AME180" s="218"/>
      <c r="AMF180" s="218"/>
      <c r="AMG180" s="218"/>
      <c r="AMH180" s="218"/>
      <c r="AMI180" s="218"/>
      <c r="AMJ180" s="218"/>
      <c r="AMK180" s="218"/>
      <c r="AML180" s="218"/>
      <c r="AMM180" s="218"/>
      <c r="AMN180" s="218"/>
      <c r="AMO180" s="218"/>
      <c r="AMP180" s="218"/>
      <c r="AMQ180" s="218"/>
      <c r="AMR180" s="218"/>
      <c r="AMS180" s="218"/>
      <c r="AMT180" s="218"/>
      <c r="AMU180" s="218"/>
      <c r="AMV180" s="218"/>
      <c r="AMW180" s="218"/>
      <c r="AMX180" s="218"/>
      <c r="AMY180" s="218"/>
      <c r="AMZ180" s="218"/>
      <c r="ANA180" s="218"/>
      <c r="ANB180" s="218"/>
      <c r="ANC180" s="218"/>
      <c r="AND180" s="218"/>
      <c r="ANE180" s="218"/>
      <c r="ANF180" s="218"/>
      <c r="ANG180" s="218"/>
      <c r="ANH180" s="218"/>
      <c r="ANI180" s="218"/>
      <c r="ANJ180" s="218"/>
      <c r="ANK180" s="218"/>
      <c r="ANL180" s="218"/>
      <c r="ANM180" s="218"/>
      <c r="ANN180" s="218"/>
      <c r="ANO180" s="218"/>
      <c r="ANP180" s="218"/>
      <c r="ANQ180" s="218"/>
      <c r="ANR180" s="218"/>
      <c r="ANS180" s="218"/>
      <c r="ANT180" s="218"/>
      <c r="ANU180" s="218"/>
      <c r="ANV180" s="218"/>
      <c r="ANW180" s="218"/>
      <c r="ANX180" s="218"/>
      <c r="ANY180" s="218"/>
      <c r="ANZ180" s="218"/>
      <c r="AOA180" s="218"/>
      <c r="AOB180" s="218"/>
      <c r="AOC180" s="218"/>
      <c r="AOD180" s="218"/>
      <c r="AOE180" s="218"/>
      <c r="AOF180" s="218"/>
      <c r="AOG180" s="218"/>
      <c r="AOH180" s="218"/>
      <c r="AOI180" s="218"/>
      <c r="AOJ180" s="218"/>
      <c r="AOK180" s="218"/>
      <c r="AOL180" s="218"/>
      <c r="AOM180" s="218"/>
      <c r="AON180" s="218"/>
      <c r="AOO180" s="218"/>
      <c r="AOP180" s="218"/>
      <c r="AOQ180" s="218"/>
      <c r="AOR180" s="218"/>
      <c r="AOS180" s="218"/>
      <c r="AOT180" s="218"/>
      <c r="AOU180" s="218"/>
      <c r="AOV180" s="218"/>
      <c r="AOW180" s="218"/>
      <c r="AOX180" s="218"/>
      <c r="AOY180" s="218"/>
      <c r="AOZ180" s="218"/>
      <c r="APA180" s="218"/>
      <c r="APB180" s="218"/>
      <c r="APC180" s="218"/>
      <c r="APD180" s="218"/>
      <c r="APE180" s="218"/>
      <c r="APF180" s="218"/>
      <c r="APG180" s="218"/>
      <c r="APH180" s="218"/>
      <c r="API180" s="218"/>
      <c r="APJ180" s="218"/>
      <c r="APK180" s="218"/>
      <c r="APL180" s="218"/>
      <c r="APM180" s="218"/>
      <c r="APN180" s="218"/>
      <c r="APO180" s="218"/>
      <c r="APP180" s="218"/>
      <c r="APQ180" s="218"/>
      <c r="APR180" s="218"/>
      <c r="APS180" s="218"/>
      <c r="APT180" s="218"/>
      <c r="APU180" s="218"/>
      <c r="APV180" s="218"/>
      <c r="APW180" s="218"/>
      <c r="APX180" s="218"/>
      <c r="APY180" s="218"/>
      <c r="APZ180" s="218"/>
      <c r="AQA180" s="218"/>
      <c r="AQB180" s="218"/>
      <c r="AQC180" s="218"/>
      <c r="AQD180" s="218"/>
      <c r="AQE180" s="218"/>
      <c r="AQF180" s="218"/>
      <c r="AQG180" s="218"/>
      <c r="AQH180" s="218"/>
      <c r="AQI180" s="218"/>
      <c r="AQJ180" s="218"/>
      <c r="AQK180" s="218"/>
      <c r="AQL180" s="218"/>
      <c r="AQM180" s="218"/>
      <c r="AQN180" s="218"/>
      <c r="AQO180" s="218"/>
      <c r="AQP180" s="218"/>
      <c r="AQQ180" s="218"/>
      <c r="AQR180" s="218"/>
      <c r="AQS180" s="218"/>
      <c r="AQT180" s="218"/>
      <c r="AQU180" s="218"/>
      <c r="AQV180" s="218"/>
      <c r="AQW180" s="218"/>
      <c r="AQX180" s="218"/>
      <c r="AQY180" s="218"/>
      <c r="AQZ180" s="218"/>
      <c r="ARA180" s="218"/>
      <c r="ARB180" s="218"/>
      <c r="ARC180" s="218"/>
      <c r="ARD180" s="218"/>
      <c r="ARE180" s="218"/>
      <c r="ARF180" s="218"/>
      <c r="ARG180" s="218"/>
      <c r="ARH180" s="218"/>
      <c r="ARI180" s="218"/>
      <c r="ARJ180" s="218"/>
      <c r="ARK180" s="218"/>
      <c r="ARL180" s="218"/>
      <c r="ARM180" s="218"/>
      <c r="ARN180" s="218"/>
      <c r="ARO180" s="218"/>
      <c r="ARP180" s="218"/>
      <c r="ARQ180" s="218"/>
      <c r="ARR180" s="218"/>
      <c r="ARS180" s="218"/>
      <c r="ART180" s="218"/>
      <c r="ARU180" s="218"/>
      <c r="ARV180" s="218"/>
      <c r="ARW180" s="218"/>
      <c r="ARX180" s="218"/>
      <c r="ARY180" s="218"/>
      <c r="ARZ180" s="218"/>
      <c r="ASA180" s="218"/>
      <c r="ASB180" s="218"/>
      <c r="ASC180" s="218"/>
      <c r="ASD180" s="218"/>
      <c r="ASE180" s="218"/>
      <c r="ASF180" s="218"/>
      <c r="ASG180" s="218"/>
      <c r="ASH180" s="218"/>
      <c r="ASI180" s="218"/>
      <c r="ASJ180" s="218"/>
      <c r="ASK180" s="218"/>
      <c r="ASL180" s="218"/>
      <c r="ASM180" s="218"/>
      <c r="ASN180" s="218"/>
      <c r="ASO180" s="218"/>
      <c r="ASP180" s="218"/>
      <c r="ASQ180" s="218"/>
      <c r="ASR180" s="218"/>
      <c r="ASS180" s="218"/>
      <c r="AST180" s="218"/>
      <c r="ASU180" s="218"/>
      <c r="ASV180" s="218"/>
      <c r="ASW180" s="218"/>
      <c r="ASX180" s="218"/>
      <c r="ASY180" s="218"/>
      <c r="ASZ180" s="218"/>
      <c r="ATA180" s="218"/>
      <c r="ATB180" s="218"/>
      <c r="ATC180" s="218"/>
      <c r="ATD180" s="218"/>
      <c r="ATE180" s="218"/>
      <c r="ATF180" s="218"/>
      <c r="ATG180" s="218"/>
      <c r="ATH180" s="218"/>
      <c r="ATI180" s="218"/>
      <c r="ATJ180" s="218"/>
      <c r="ATK180" s="218"/>
      <c r="ATL180" s="218"/>
      <c r="ATM180" s="218"/>
      <c r="ATN180" s="218"/>
      <c r="ATO180" s="218"/>
      <c r="ATP180" s="218"/>
      <c r="ATQ180" s="218"/>
      <c r="ATR180" s="218"/>
      <c r="ATS180" s="218"/>
      <c r="ATT180" s="218"/>
      <c r="ATU180" s="218"/>
      <c r="ATV180" s="218"/>
      <c r="ATW180" s="218"/>
      <c r="ATX180" s="218"/>
      <c r="ATY180" s="218"/>
      <c r="ATZ180" s="218"/>
      <c r="AUA180" s="218"/>
      <c r="AUB180" s="218"/>
      <c r="AUC180" s="218"/>
      <c r="AUD180" s="218"/>
      <c r="AUE180" s="218"/>
      <c r="AUF180" s="218"/>
      <c r="AUG180" s="218"/>
      <c r="AUH180" s="218"/>
      <c r="AUI180" s="218"/>
      <c r="AUJ180" s="218"/>
      <c r="AUK180" s="218"/>
      <c r="AUL180" s="218"/>
      <c r="AUM180" s="218"/>
      <c r="AUN180" s="218"/>
      <c r="AUO180" s="218"/>
      <c r="AUP180" s="218"/>
      <c r="AUQ180" s="218"/>
      <c r="AUR180" s="218"/>
      <c r="AUS180" s="218"/>
      <c r="AUT180" s="218"/>
      <c r="AUU180" s="218"/>
      <c r="AUV180" s="218"/>
      <c r="AUW180" s="218"/>
      <c r="AUX180" s="218"/>
      <c r="AUY180" s="218"/>
      <c r="AUZ180" s="218"/>
      <c r="AVA180" s="218"/>
      <c r="AVB180" s="218"/>
      <c r="AVC180" s="218"/>
      <c r="AVD180" s="218"/>
      <c r="AVE180" s="218"/>
      <c r="AVF180" s="218"/>
      <c r="AVG180" s="218"/>
      <c r="AVH180" s="218"/>
      <c r="AVI180" s="218"/>
      <c r="AVJ180" s="218"/>
      <c r="AVK180" s="218"/>
      <c r="AVL180" s="218"/>
      <c r="AVM180" s="218"/>
      <c r="AVN180" s="218"/>
      <c r="AVO180" s="218"/>
      <c r="AVP180" s="218"/>
      <c r="AVQ180" s="218"/>
      <c r="AVR180" s="218"/>
      <c r="AVS180" s="218"/>
      <c r="AVT180" s="218"/>
      <c r="AVU180" s="218"/>
      <c r="AVV180" s="218"/>
      <c r="AVW180" s="218"/>
      <c r="AVX180" s="218"/>
      <c r="AVY180" s="218"/>
      <c r="AVZ180" s="218"/>
      <c r="AWA180" s="218"/>
      <c r="AWB180" s="218"/>
      <c r="AWC180" s="218"/>
      <c r="AWD180" s="218"/>
      <c r="AWE180" s="218"/>
      <c r="AWF180" s="218"/>
      <c r="AWG180" s="218"/>
      <c r="AWH180" s="218"/>
      <c r="AWI180" s="218"/>
      <c r="AWJ180" s="218"/>
      <c r="AWK180" s="218"/>
      <c r="AWL180" s="218"/>
      <c r="AWM180" s="218"/>
      <c r="AWN180" s="218"/>
      <c r="AWO180" s="218"/>
      <c r="AWP180" s="218"/>
      <c r="AWQ180" s="218"/>
      <c r="AWR180" s="218"/>
      <c r="AWS180" s="218"/>
      <c r="AWT180" s="218"/>
      <c r="AWU180" s="218"/>
      <c r="AWV180" s="218"/>
      <c r="AWW180" s="218"/>
      <c r="AWX180" s="218"/>
      <c r="AWY180" s="218"/>
      <c r="AWZ180" s="218"/>
      <c r="AXA180" s="218"/>
      <c r="AXB180" s="218"/>
      <c r="AXC180" s="218"/>
      <c r="AXD180" s="218"/>
      <c r="AXE180" s="218"/>
      <c r="AXF180" s="218"/>
      <c r="AXG180" s="218"/>
      <c r="AXH180" s="218"/>
      <c r="AXI180" s="218"/>
      <c r="AXJ180" s="218"/>
      <c r="AXK180" s="218"/>
      <c r="AXL180" s="218"/>
      <c r="AXM180" s="218"/>
      <c r="AXN180" s="218"/>
      <c r="AXO180" s="218"/>
      <c r="AXP180" s="218"/>
      <c r="AXQ180" s="218"/>
      <c r="AXR180" s="218"/>
      <c r="AXS180" s="218"/>
      <c r="AXT180" s="218"/>
      <c r="AXU180" s="218"/>
      <c r="AXV180" s="218"/>
      <c r="AXW180" s="218"/>
      <c r="AXX180" s="218"/>
      <c r="AXY180" s="218"/>
      <c r="AXZ180" s="218"/>
      <c r="AYA180" s="218"/>
      <c r="AYB180" s="218"/>
      <c r="AYC180" s="218"/>
      <c r="AYD180" s="218"/>
      <c r="AYE180" s="218"/>
      <c r="AYF180" s="218"/>
      <c r="AYG180" s="218"/>
      <c r="AYH180" s="218"/>
      <c r="AYI180" s="218"/>
      <c r="AYJ180" s="218"/>
      <c r="AYK180" s="218"/>
      <c r="AYL180" s="218"/>
      <c r="AYM180" s="218"/>
      <c r="AYN180" s="218"/>
      <c r="AYO180" s="218"/>
      <c r="AYP180" s="218"/>
      <c r="AYQ180" s="218"/>
      <c r="AYR180" s="218"/>
      <c r="AYS180" s="218"/>
      <c r="AYT180" s="218"/>
      <c r="AYU180" s="218"/>
      <c r="AYV180" s="218"/>
      <c r="AYW180" s="218"/>
      <c r="AYX180" s="218"/>
      <c r="AYY180" s="218"/>
      <c r="AYZ180" s="218"/>
      <c r="AZA180" s="218"/>
      <c r="AZB180" s="218"/>
      <c r="AZC180" s="218"/>
      <c r="AZD180" s="218"/>
      <c r="AZE180" s="218"/>
      <c r="AZF180" s="218"/>
      <c r="AZG180" s="218"/>
      <c r="AZH180" s="218"/>
      <c r="AZI180" s="218"/>
      <c r="AZJ180" s="218"/>
      <c r="AZK180" s="218"/>
      <c r="AZL180" s="218"/>
      <c r="AZM180" s="218"/>
      <c r="AZN180" s="218"/>
      <c r="AZO180" s="218"/>
      <c r="AZP180" s="218"/>
      <c r="AZQ180" s="218"/>
      <c r="AZR180" s="218"/>
      <c r="AZS180" s="218"/>
      <c r="AZT180" s="218"/>
      <c r="AZU180" s="218"/>
      <c r="AZV180" s="218"/>
      <c r="AZW180" s="218"/>
      <c r="AZX180" s="218"/>
      <c r="AZY180" s="218"/>
      <c r="AZZ180" s="218"/>
      <c r="BAA180" s="218"/>
      <c r="BAB180" s="218"/>
      <c r="BAC180" s="218"/>
      <c r="BAD180" s="218"/>
      <c r="BAE180" s="218"/>
      <c r="BAF180" s="218"/>
      <c r="BAG180" s="218"/>
      <c r="BAH180" s="218"/>
      <c r="BAI180" s="218"/>
      <c r="BAJ180" s="218"/>
      <c r="BAK180" s="218"/>
      <c r="BAL180" s="218"/>
      <c r="BAM180" s="218"/>
      <c r="BAN180" s="218"/>
      <c r="BAO180" s="218"/>
      <c r="BAP180" s="218"/>
      <c r="BAQ180" s="218"/>
      <c r="BAR180" s="218"/>
      <c r="BAS180" s="218"/>
      <c r="BAT180" s="218"/>
      <c r="BAU180" s="218"/>
      <c r="BAV180" s="218"/>
      <c r="BAW180" s="218"/>
      <c r="BAX180" s="218"/>
      <c r="BAY180" s="218"/>
      <c r="BAZ180" s="218"/>
      <c r="BBA180" s="218"/>
      <c r="BBB180" s="218"/>
      <c r="BBC180" s="218"/>
      <c r="BBD180" s="218"/>
      <c r="BBE180" s="218"/>
      <c r="BBF180" s="218"/>
      <c r="BBG180" s="218"/>
      <c r="BBH180" s="218"/>
      <c r="BBI180" s="218"/>
      <c r="BBJ180" s="218"/>
      <c r="BBK180" s="218"/>
      <c r="BBL180" s="218"/>
      <c r="BBM180" s="218"/>
      <c r="BBN180" s="218"/>
      <c r="BBO180" s="218"/>
      <c r="BBP180" s="218"/>
      <c r="BBQ180" s="218"/>
      <c r="BBR180" s="218"/>
      <c r="BBS180" s="218"/>
      <c r="BBT180" s="218"/>
      <c r="BBU180" s="218"/>
      <c r="BBV180" s="218"/>
      <c r="BBW180" s="218"/>
      <c r="BBX180" s="218"/>
      <c r="BBY180" s="218"/>
      <c r="BBZ180" s="218"/>
      <c r="BCA180" s="218"/>
      <c r="BCB180" s="218"/>
      <c r="BCC180" s="218"/>
      <c r="BCD180" s="218"/>
      <c r="BCE180" s="218"/>
      <c r="BCF180" s="218"/>
      <c r="BCG180" s="218"/>
      <c r="BCH180" s="218"/>
      <c r="BCI180" s="218"/>
      <c r="BCJ180" s="218"/>
      <c r="BCK180" s="218"/>
      <c r="BCL180" s="218"/>
      <c r="BCM180" s="218"/>
      <c r="BCN180" s="218"/>
      <c r="BCO180" s="218"/>
      <c r="BCP180" s="218"/>
      <c r="BCQ180" s="218"/>
      <c r="BCR180" s="218"/>
      <c r="BCS180" s="218"/>
      <c r="BCT180" s="218"/>
      <c r="BCU180" s="218"/>
      <c r="BCV180" s="218"/>
      <c r="BCW180" s="218"/>
      <c r="BCX180" s="218"/>
      <c r="BCY180" s="218"/>
      <c r="BCZ180" s="218"/>
      <c r="BDA180" s="218"/>
      <c r="BDB180" s="218"/>
      <c r="BDC180" s="218"/>
      <c r="BDD180" s="218"/>
      <c r="BDE180" s="218"/>
      <c r="BDF180" s="218"/>
      <c r="BDG180" s="218"/>
      <c r="BDH180" s="218"/>
      <c r="BDI180" s="218"/>
      <c r="BDJ180" s="218"/>
      <c r="BDK180" s="218"/>
      <c r="BDL180" s="218"/>
      <c r="BDM180" s="218"/>
      <c r="BDN180" s="218"/>
      <c r="BDO180" s="218"/>
      <c r="BDP180" s="218"/>
      <c r="BDQ180" s="218"/>
      <c r="BDR180" s="218"/>
      <c r="BDS180" s="218"/>
      <c r="BDT180" s="218"/>
      <c r="BDU180" s="218"/>
      <c r="BDV180" s="218"/>
      <c r="BDW180" s="218"/>
      <c r="BDX180" s="218"/>
      <c r="BDY180" s="218"/>
      <c r="BDZ180" s="218"/>
      <c r="BEA180" s="218"/>
      <c r="BEB180" s="218"/>
      <c r="BEC180" s="218"/>
      <c r="BED180" s="218"/>
      <c r="BEE180" s="218"/>
      <c r="BEF180" s="218"/>
      <c r="BEG180" s="218"/>
      <c r="BEH180" s="218"/>
      <c r="BEI180" s="218"/>
      <c r="BEJ180" s="218"/>
      <c r="BEK180" s="218"/>
      <c r="BEL180" s="218"/>
      <c r="BEM180" s="218"/>
      <c r="BEN180" s="218"/>
      <c r="BEO180" s="218"/>
      <c r="BEP180" s="218"/>
      <c r="BEQ180" s="218"/>
      <c r="BER180" s="218"/>
      <c r="BES180" s="218"/>
      <c r="BET180" s="218"/>
      <c r="BEU180" s="218"/>
      <c r="BEV180" s="218"/>
      <c r="BEW180" s="218"/>
      <c r="BEX180" s="218"/>
      <c r="BEY180" s="218"/>
      <c r="BEZ180" s="218"/>
      <c r="BFA180" s="218"/>
      <c r="BFB180" s="218"/>
      <c r="BFC180" s="218"/>
      <c r="BFD180" s="218"/>
      <c r="BFE180" s="218"/>
      <c r="BFF180" s="218"/>
      <c r="BFG180" s="218"/>
      <c r="BFH180" s="218"/>
      <c r="BFI180" s="218"/>
      <c r="BFJ180" s="218"/>
      <c r="BFK180" s="218"/>
      <c r="BFL180" s="218"/>
      <c r="BFM180" s="218"/>
      <c r="BFN180" s="218"/>
      <c r="BFO180" s="218"/>
      <c r="BFP180" s="218"/>
      <c r="BFQ180" s="218"/>
      <c r="BFR180" s="218"/>
      <c r="BFS180" s="218"/>
      <c r="BFT180" s="218"/>
      <c r="BFU180" s="218"/>
      <c r="BFV180" s="218"/>
      <c r="BFW180" s="218"/>
      <c r="BFX180" s="218"/>
      <c r="BFY180" s="218"/>
      <c r="BFZ180" s="218"/>
      <c r="BGA180" s="218"/>
      <c r="BGB180" s="218"/>
      <c r="BGC180" s="218"/>
      <c r="BGD180" s="218"/>
      <c r="BGE180" s="218"/>
      <c r="BGF180" s="218"/>
      <c r="BGG180" s="218"/>
      <c r="BGH180" s="218"/>
      <c r="BGI180" s="218"/>
      <c r="BGJ180" s="218"/>
      <c r="BGK180" s="218"/>
      <c r="BGL180" s="218"/>
      <c r="BGM180" s="218"/>
      <c r="BGN180" s="218"/>
      <c r="BGO180" s="218"/>
      <c r="BGP180" s="218"/>
      <c r="BGQ180" s="218"/>
      <c r="BGR180" s="218"/>
      <c r="BGS180" s="218"/>
      <c r="BGT180" s="218"/>
      <c r="BGU180" s="218"/>
      <c r="BGV180" s="218"/>
      <c r="BGW180" s="218"/>
      <c r="BGX180" s="218"/>
      <c r="BGY180" s="218"/>
      <c r="BGZ180" s="218"/>
      <c r="BHA180" s="218"/>
      <c r="BHB180" s="218"/>
      <c r="BHC180" s="218"/>
      <c r="BHD180" s="218"/>
      <c r="BHE180" s="218"/>
      <c r="BHF180" s="218"/>
      <c r="BHG180" s="218"/>
      <c r="BHH180" s="218"/>
      <c r="BHI180" s="218"/>
      <c r="BHJ180" s="218"/>
      <c r="BHK180" s="218"/>
      <c r="BHL180" s="218"/>
      <c r="BHM180" s="218"/>
      <c r="BHN180" s="218"/>
      <c r="BHO180" s="218"/>
      <c r="BHP180" s="218"/>
      <c r="BHQ180" s="218"/>
      <c r="BHR180" s="218"/>
      <c r="BHS180" s="218"/>
      <c r="BHT180" s="218"/>
      <c r="BHU180" s="218"/>
      <c r="BHV180" s="218"/>
      <c r="BHW180" s="218"/>
      <c r="BHX180" s="218"/>
      <c r="BHY180" s="218"/>
      <c r="BHZ180" s="218"/>
      <c r="BIA180" s="218"/>
      <c r="BIB180" s="218"/>
      <c r="BIC180" s="218"/>
      <c r="BID180" s="218"/>
      <c r="BIE180" s="218"/>
      <c r="BIF180" s="218"/>
      <c r="BIG180" s="218"/>
      <c r="BIH180" s="218"/>
      <c r="BII180" s="218"/>
      <c r="BIJ180" s="218"/>
      <c r="BIK180" s="218"/>
      <c r="BIL180" s="218"/>
      <c r="BIM180" s="218"/>
      <c r="BIN180" s="218"/>
      <c r="BIO180" s="218"/>
      <c r="BIP180" s="218"/>
      <c r="BIQ180" s="218"/>
      <c r="BIR180" s="218"/>
      <c r="BIS180" s="218"/>
      <c r="BIT180" s="218"/>
      <c r="BIU180" s="218"/>
      <c r="BIV180" s="218"/>
      <c r="BIW180" s="218"/>
      <c r="BIX180" s="218"/>
      <c r="BIY180" s="218"/>
      <c r="BIZ180" s="218"/>
      <c r="BJA180" s="218"/>
      <c r="BJB180" s="218"/>
      <c r="BJC180" s="218"/>
      <c r="BJD180" s="218"/>
      <c r="BJE180" s="218"/>
      <c r="BJF180" s="218"/>
      <c r="BJG180" s="218"/>
      <c r="BJH180" s="218"/>
      <c r="BJI180" s="218"/>
      <c r="BJJ180" s="218"/>
      <c r="BJK180" s="218"/>
      <c r="BJL180" s="218"/>
      <c r="BJM180" s="218"/>
      <c r="BJN180" s="218"/>
      <c r="BJO180" s="218"/>
      <c r="BJP180" s="218"/>
      <c r="BJQ180" s="218"/>
      <c r="BJR180" s="218"/>
      <c r="BJS180" s="218"/>
      <c r="BJT180" s="218"/>
      <c r="BJU180" s="218"/>
      <c r="BJV180" s="218"/>
      <c r="BJW180" s="218"/>
      <c r="BJX180" s="218"/>
      <c r="BJY180" s="218"/>
      <c r="BJZ180" s="218"/>
      <c r="BKA180" s="218"/>
      <c r="BKB180" s="218"/>
      <c r="BKC180" s="218"/>
      <c r="BKD180" s="218"/>
      <c r="BKE180" s="218"/>
      <c r="BKF180" s="218"/>
      <c r="BKG180" s="218"/>
      <c r="BKH180" s="218"/>
      <c r="BKI180" s="218"/>
      <c r="BKJ180" s="218"/>
      <c r="BKK180" s="218"/>
      <c r="BKL180" s="218"/>
      <c r="BKM180" s="218"/>
      <c r="BKN180" s="218"/>
      <c r="BKO180" s="218"/>
      <c r="BKP180" s="218"/>
      <c r="BKQ180" s="218"/>
      <c r="BKR180" s="218"/>
      <c r="BKS180" s="218"/>
      <c r="BKT180" s="218"/>
      <c r="BKU180" s="218"/>
      <c r="BKV180" s="218"/>
      <c r="BKW180" s="218"/>
      <c r="BKX180" s="218"/>
      <c r="BKY180" s="218"/>
      <c r="BKZ180" s="218"/>
      <c r="BLA180" s="218"/>
      <c r="BLB180" s="218"/>
      <c r="BLC180" s="218"/>
      <c r="BLD180" s="218"/>
      <c r="BLE180" s="218"/>
      <c r="BLF180" s="218"/>
      <c r="BLG180" s="218"/>
      <c r="BLH180" s="218"/>
      <c r="BLI180" s="218"/>
      <c r="BLJ180" s="218"/>
      <c r="BLK180" s="218"/>
      <c r="BLL180" s="218"/>
      <c r="BLM180" s="218"/>
      <c r="BLN180" s="218"/>
      <c r="BLO180" s="218"/>
      <c r="BLP180" s="218"/>
      <c r="BLQ180" s="218"/>
      <c r="BLR180" s="218"/>
      <c r="BLS180" s="218"/>
      <c r="BLT180" s="218"/>
      <c r="BLU180" s="218"/>
      <c r="BLV180" s="218"/>
      <c r="BLW180" s="218"/>
      <c r="BLX180" s="218"/>
      <c r="BLY180" s="218"/>
      <c r="BLZ180" s="218"/>
      <c r="BMA180" s="218"/>
      <c r="BMB180" s="218"/>
      <c r="BMC180" s="218"/>
      <c r="BMD180" s="218"/>
      <c r="BME180" s="218"/>
      <c r="BMF180" s="218"/>
      <c r="BMG180" s="218"/>
      <c r="BMH180" s="218"/>
      <c r="BMI180" s="218"/>
      <c r="BMJ180" s="218"/>
      <c r="BMK180" s="218"/>
      <c r="BML180" s="218"/>
      <c r="BMM180" s="218"/>
      <c r="BMN180" s="218"/>
      <c r="BMO180" s="218"/>
      <c r="BMP180" s="218"/>
      <c r="BMQ180" s="218"/>
      <c r="BMR180" s="218"/>
      <c r="BMS180" s="218"/>
      <c r="BMT180" s="218"/>
      <c r="BMU180" s="218"/>
      <c r="BMV180" s="218"/>
      <c r="BMW180" s="218"/>
      <c r="BMX180" s="218"/>
      <c r="BMY180" s="218"/>
      <c r="BMZ180" s="218"/>
      <c r="BNA180" s="218"/>
      <c r="BNB180" s="218"/>
      <c r="BNC180" s="218"/>
      <c r="BND180" s="218"/>
      <c r="BNE180" s="218"/>
      <c r="BNF180" s="218"/>
      <c r="BNG180" s="218"/>
      <c r="BNH180" s="218"/>
      <c r="BNI180" s="218"/>
      <c r="BNJ180" s="218"/>
      <c r="BNK180" s="218"/>
      <c r="BNL180" s="218"/>
      <c r="BNM180" s="218"/>
      <c r="BNN180" s="218"/>
      <c r="BNO180" s="218"/>
      <c r="BNP180" s="218"/>
      <c r="BNQ180" s="218"/>
      <c r="BNR180" s="218"/>
      <c r="BNS180" s="218"/>
      <c r="BNT180" s="218"/>
      <c r="BNU180" s="218"/>
      <c r="BNV180" s="218"/>
      <c r="BNW180" s="218"/>
      <c r="BNX180" s="218"/>
      <c r="BNY180" s="218"/>
      <c r="BNZ180" s="218"/>
      <c r="BOA180" s="218"/>
      <c r="BOB180" s="218"/>
      <c r="BOC180" s="218"/>
      <c r="BOD180" s="218"/>
      <c r="BOE180" s="218"/>
      <c r="BOF180" s="218"/>
      <c r="BOG180" s="218"/>
      <c r="BOH180" s="218"/>
      <c r="BOI180" s="218"/>
      <c r="BOJ180" s="218"/>
      <c r="BOK180" s="218"/>
      <c r="BOL180" s="218"/>
      <c r="BOM180" s="218"/>
      <c r="BON180" s="218"/>
      <c r="BOO180" s="218"/>
      <c r="BOP180" s="218"/>
      <c r="BOQ180" s="218"/>
      <c r="BOR180" s="218"/>
      <c r="BOS180" s="218"/>
      <c r="BOT180" s="218"/>
      <c r="BOU180" s="218"/>
      <c r="BOV180" s="218"/>
      <c r="BOW180" s="218"/>
      <c r="BOX180" s="218"/>
      <c r="BOY180" s="218"/>
      <c r="BOZ180" s="218"/>
      <c r="BPA180" s="218"/>
      <c r="BPB180" s="218"/>
      <c r="BPC180" s="218"/>
      <c r="BPD180" s="218"/>
      <c r="BPE180" s="218"/>
      <c r="BPF180" s="218"/>
      <c r="BPG180" s="218"/>
      <c r="BPH180" s="218"/>
      <c r="BPI180" s="218"/>
      <c r="BPJ180" s="218"/>
      <c r="BPK180" s="218"/>
      <c r="BPL180" s="218"/>
      <c r="BPM180" s="218"/>
      <c r="BPN180" s="218"/>
      <c r="BPO180" s="218"/>
      <c r="BPP180" s="218"/>
      <c r="BPQ180" s="218"/>
      <c r="BPR180" s="218"/>
      <c r="BPS180" s="218"/>
      <c r="BPT180" s="218"/>
      <c r="BPU180" s="218"/>
      <c r="BPV180" s="218"/>
      <c r="BPW180" s="218"/>
      <c r="BPX180" s="218"/>
      <c r="BPY180" s="218"/>
      <c r="BPZ180" s="218"/>
      <c r="BQA180" s="218"/>
      <c r="BQB180" s="218"/>
      <c r="BQC180" s="218"/>
      <c r="BQD180" s="218"/>
      <c r="BQE180" s="218"/>
      <c r="BQF180" s="218"/>
      <c r="BQG180" s="218"/>
      <c r="BQH180" s="218"/>
      <c r="BQI180" s="218"/>
      <c r="BQJ180" s="218"/>
      <c r="BQK180" s="218"/>
      <c r="BQL180" s="218"/>
      <c r="BQM180" s="218"/>
      <c r="BQN180" s="218"/>
      <c r="BQO180" s="218"/>
      <c r="BQP180" s="218"/>
      <c r="BQQ180" s="218"/>
      <c r="BQR180" s="218"/>
      <c r="BQS180" s="218"/>
      <c r="BQT180" s="218"/>
      <c r="BQU180" s="218"/>
      <c r="BQV180" s="218"/>
      <c r="BQW180" s="218"/>
      <c r="BQX180" s="218"/>
      <c r="BQY180" s="218"/>
      <c r="BQZ180" s="218"/>
      <c r="BRA180" s="218"/>
      <c r="BRB180" s="218"/>
      <c r="BRC180" s="218"/>
      <c r="BRD180" s="218"/>
      <c r="BRE180" s="218"/>
      <c r="BRF180" s="218"/>
      <c r="BRG180" s="218"/>
      <c r="BRH180" s="218"/>
      <c r="BRI180" s="218"/>
      <c r="BRJ180" s="218"/>
      <c r="BRK180" s="218"/>
      <c r="BRL180" s="218"/>
      <c r="BRM180" s="218"/>
      <c r="BRN180" s="218"/>
      <c r="BRO180" s="218"/>
      <c r="BRP180" s="218"/>
      <c r="BRQ180" s="218"/>
      <c r="BRR180" s="218"/>
      <c r="BRS180" s="218"/>
      <c r="BRT180" s="218"/>
      <c r="BRU180" s="218"/>
      <c r="BRV180" s="218"/>
      <c r="BRW180" s="218"/>
      <c r="BRX180" s="218"/>
      <c r="BRY180" s="218"/>
      <c r="BRZ180" s="218"/>
      <c r="BSA180" s="218"/>
      <c r="BSB180" s="218"/>
      <c r="BSC180" s="218"/>
      <c r="BSD180" s="218"/>
      <c r="BSE180" s="218"/>
      <c r="BSF180" s="218"/>
      <c r="BSG180" s="218"/>
      <c r="BSH180" s="218"/>
      <c r="BSI180" s="218"/>
      <c r="BSJ180" s="218"/>
      <c r="BSK180" s="218"/>
      <c r="BSL180" s="218"/>
      <c r="BSM180" s="218"/>
      <c r="BSN180" s="218"/>
      <c r="BSO180" s="218"/>
      <c r="BSP180" s="218"/>
      <c r="BSQ180" s="218"/>
      <c r="BSR180" s="218"/>
      <c r="BSS180" s="218"/>
      <c r="BST180" s="218"/>
      <c r="BSU180" s="218"/>
      <c r="BSV180" s="218"/>
      <c r="BSW180" s="218"/>
      <c r="BSX180" s="218"/>
      <c r="BSY180" s="218"/>
      <c r="BSZ180" s="218"/>
      <c r="BTA180" s="218"/>
      <c r="BTB180" s="218"/>
      <c r="BTC180" s="218"/>
      <c r="BTD180" s="218"/>
      <c r="BTE180" s="218"/>
      <c r="BTF180" s="218"/>
      <c r="BTG180" s="218"/>
      <c r="BTH180" s="218"/>
      <c r="BTI180" s="218"/>
      <c r="BTJ180" s="218"/>
      <c r="BTK180" s="218"/>
      <c r="BTL180" s="218"/>
      <c r="BTM180" s="218"/>
      <c r="BTN180" s="218"/>
      <c r="BTO180" s="218"/>
      <c r="BTP180" s="218"/>
      <c r="BTQ180" s="218"/>
      <c r="BTR180" s="218"/>
      <c r="BTS180" s="218"/>
      <c r="BTT180" s="218"/>
      <c r="BTU180" s="218"/>
      <c r="BTV180" s="218"/>
      <c r="BTW180" s="218"/>
      <c r="BTX180" s="218"/>
      <c r="BTY180" s="218"/>
      <c r="BTZ180" s="218"/>
      <c r="BUA180" s="218"/>
      <c r="BUB180" s="218"/>
      <c r="BUC180" s="218"/>
      <c r="BUD180" s="218"/>
      <c r="BUE180" s="218"/>
      <c r="BUF180" s="218"/>
      <c r="BUG180" s="218"/>
      <c r="BUH180" s="218"/>
      <c r="BUI180" s="218"/>
      <c r="BUJ180" s="218"/>
      <c r="BUK180" s="218"/>
      <c r="BUL180" s="218"/>
      <c r="BUM180" s="218"/>
      <c r="BUN180" s="218"/>
      <c r="BUO180" s="218"/>
      <c r="BUP180" s="218"/>
      <c r="BUQ180" s="218"/>
      <c r="BUR180" s="218"/>
      <c r="BUS180" s="218"/>
      <c r="BUT180" s="218"/>
      <c r="BUU180" s="218"/>
      <c r="BUV180" s="218"/>
      <c r="BUW180" s="218"/>
      <c r="BUX180" s="218"/>
      <c r="BUY180" s="218"/>
      <c r="BUZ180" s="218"/>
      <c r="BVA180" s="218"/>
      <c r="BVB180" s="218"/>
      <c r="BVC180" s="218"/>
      <c r="BVD180" s="218"/>
      <c r="BVE180" s="218"/>
      <c r="BVF180" s="218"/>
      <c r="BVG180" s="218"/>
      <c r="BVH180" s="218"/>
      <c r="BVI180" s="218"/>
      <c r="BVJ180" s="218"/>
      <c r="BVK180" s="218"/>
      <c r="BVL180" s="218"/>
      <c r="BVM180" s="218"/>
      <c r="BVN180" s="218"/>
      <c r="BVO180" s="218"/>
      <c r="BVP180" s="218"/>
      <c r="BVQ180" s="218"/>
      <c r="BVR180" s="218"/>
      <c r="BVS180" s="218"/>
      <c r="BVT180" s="218"/>
      <c r="BVU180" s="218"/>
      <c r="BVV180" s="218"/>
      <c r="BVW180" s="218"/>
      <c r="BVX180" s="218"/>
      <c r="BVY180" s="218"/>
      <c r="BVZ180" s="218"/>
      <c r="BWA180" s="218"/>
      <c r="BWB180" s="218"/>
      <c r="BWC180" s="218"/>
      <c r="BWD180" s="218"/>
      <c r="BWE180" s="218"/>
      <c r="BWF180" s="218"/>
      <c r="BWG180" s="218"/>
      <c r="BWH180" s="218"/>
      <c r="BWI180" s="218"/>
      <c r="BWJ180" s="218"/>
      <c r="BWK180" s="218"/>
      <c r="BWL180" s="218"/>
      <c r="BWM180" s="218"/>
      <c r="BWN180" s="218"/>
      <c r="BWO180" s="218"/>
      <c r="BWP180" s="218"/>
      <c r="BWQ180" s="218"/>
      <c r="BWR180" s="218"/>
      <c r="BWS180" s="218"/>
      <c r="BWT180" s="218"/>
      <c r="BWU180" s="218"/>
      <c r="BWV180" s="218"/>
      <c r="BWW180" s="218"/>
      <c r="BWX180" s="218"/>
      <c r="BWY180" s="218"/>
      <c r="BWZ180" s="218"/>
      <c r="BXA180" s="218"/>
      <c r="BXB180" s="218"/>
      <c r="BXC180" s="218"/>
      <c r="BXD180" s="218"/>
      <c r="BXE180" s="218"/>
      <c r="BXF180" s="218"/>
      <c r="BXG180" s="218"/>
      <c r="BXH180" s="218"/>
      <c r="BXI180" s="218"/>
      <c r="BXJ180" s="218"/>
      <c r="BXK180" s="218"/>
      <c r="BXL180" s="218"/>
      <c r="BXM180" s="218"/>
      <c r="BXN180" s="218"/>
      <c r="BXO180" s="218"/>
      <c r="BXP180" s="218"/>
      <c r="BXQ180" s="218"/>
      <c r="BXR180" s="218"/>
      <c r="BXS180" s="218"/>
      <c r="BXT180" s="218"/>
      <c r="BXU180" s="218"/>
      <c r="BXV180" s="218"/>
      <c r="BXW180" s="218"/>
      <c r="BXX180" s="218"/>
      <c r="BXY180" s="218"/>
      <c r="BXZ180" s="218"/>
      <c r="BYA180" s="218"/>
      <c r="BYB180" s="218"/>
      <c r="BYC180" s="218"/>
      <c r="BYD180" s="218"/>
      <c r="BYE180" s="218"/>
      <c r="BYF180" s="218"/>
      <c r="BYG180" s="218"/>
      <c r="BYH180" s="218"/>
      <c r="BYI180" s="218"/>
      <c r="BYJ180" s="218"/>
      <c r="BYK180" s="218"/>
      <c r="BYL180" s="218"/>
      <c r="BYM180" s="218"/>
      <c r="BYN180" s="218"/>
      <c r="BYO180" s="218"/>
      <c r="BYP180" s="218"/>
      <c r="BYQ180" s="218"/>
      <c r="BYR180" s="218"/>
      <c r="BYS180" s="218"/>
      <c r="BYT180" s="218"/>
      <c r="BYU180" s="218"/>
      <c r="BYV180" s="218"/>
      <c r="BYW180" s="218"/>
      <c r="BYX180" s="218"/>
      <c r="BYY180" s="218"/>
      <c r="BYZ180" s="218"/>
      <c r="BZA180" s="218"/>
      <c r="BZB180" s="218"/>
      <c r="BZC180" s="218"/>
      <c r="BZD180" s="218"/>
      <c r="BZE180" s="218"/>
      <c r="BZF180" s="218"/>
      <c r="BZG180" s="218"/>
      <c r="BZH180" s="218"/>
      <c r="BZI180" s="218"/>
      <c r="BZJ180" s="218"/>
      <c r="BZK180" s="218"/>
      <c r="BZL180" s="218"/>
      <c r="BZM180" s="218"/>
      <c r="BZN180" s="218"/>
      <c r="BZO180" s="218"/>
      <c r="BZP180" s="218"/>
      <c r="BZQ180" s="218"/>
      <c r="BZR180" s="218"/>
      <c r="BZS180" s="218"/>
      <c r="BZT180" s="218"/>
      <c r="BZU180" s="218"/>
      <c r="BZV180" s="218"/>
      <c r="BZW180" s="218"/>
      <c r="BZX180" s="218"/>
      <c r="BZY180" s="218"/>
      <c r="BZZ180" s="218"/>
      <c r="CAA180" s="218"/>
      <c r="CAB180" s="218"/>
      <c r="CAC180" s="218"/>
      <c r="CAD180" s="218"/>
      <c r="CAE180" s="218"/>
      <c r="CAF180" s="218"/>
      <c r="CAG180" s="218"/>
      <c r="CAH180" s="218"/>
      <c r="CAI180" s="218"/>
      <c r="CAJ180" s="218"/>
      <c r="CAK180" s="218"/>
      <c r="CAL180" s="218"/>
      <c r="CAM180" s="218"/>
      <c r="CAN180" s="218"/>
      <c r="CAO180" s="218"/>
      <c r="CAP180" s="218"/>
      <c r="CAQ180" s="218"/>
      <c r="CAR180" s="218"/>
      <c r="CAS180" s="218"/>
      <c r="CAT180" s="218"/>
      <c r="CAU180" s="218"/>
      <c r="CAV180" s="218"/>
      <c r="CAW180" s="218"/>
      <c r="CAX180" s="218"/>
      <c r="CAY180" s="218"/>
      <c r="CAZ180" s="218"/>
      <c r="CBA180" s="218"/>
      <c r="CBB180" s="218"/>
      <c r="CBC180" s="218"/>
      <c r="CBD180" s="218"/>
      <c r="CBE180" s="218"/>
      <c r="CBF180" s="218"/>
      <c r="CBG180" s="218"/>
      <c r="CBH180" s="218"/>
      <c r="CBI180" s="218"/>
      <c r="CBJ180" s="218"/>
      <c r="CBK180" s="218"/>
      <c r="CBL180" s="218"/>
      <c r="CBM180" s="218"/>
      <c r="CBN180" s="218"/>
      <c r="CBO180" s="218"/>
      <c r="CBP180" s="218"/>
      <c r="CBQ180" s="218"/>
      <c r="CBR180" s="218"/>
      <c r="CBS180" s="218"/>
      <c r="CBT180" s="218"/>
      <c r="CBU180" s="218"/>
      <c r="CBV180" s="218"/>
      <c r="CBW180" s="218"/>
      <c r="CBX180" s="218"/>
      <c r="CBY180" s="218"/>
      <c r="CBZ180" s="218"/>
      <c r="CCA180" s="218"/>
      <c r="CCB180" s="218"/>
      <c r="CCC180" s="218"/>
      <c r="CCD180" s="218"/>
      <c r="CCE180" s="218"/>
      <c r="CCF180" s="218"/>
      <c r="CCG180" s="218"/>
      <c r="CCH180" s="218"/>
      <c r="CCI180" s="218"/>
      <c r="CCJ180" s="218"/>
      <c r="CCK180" s="218"/>
      <c r="CCL180" s="218"/>
      <c r="CCM180" s="218"/>
      <c r="CCN180" s="218"/>
      <c r="CCO180" s="218"/>
      <c r="CCP180" s="218"/>
      <c r="CCQ180" s="218"/>
      <c r="CCR180" s="218"/>
      <c r="CCS180" s="218"/>
      <c r="CCT180" s="218"/>
      <c r="CCU180" s="218"/>
      <c r="CCV180" s="218"/>
      <c r="CCW180" s="218"/>
      <c r="CCX180" s="218"/>
      <c r="CCY180" s="218"/>
      <c r="CCZ180" s="218"/>
      <c r="CDA180" s="218"/>
      <c r="CDB180" s="218"/>
      <c r="CDC180" s="218"/>
      <c r="CDD180" s="218"/>
      <c r="CDE180" s="218"/>
      <c r="CDF180" s="218"/>
      <c r="CDG180" s="218"/>
      <c r="CDH180" s="218"/>
      <c r="CDI180" s="218"/>
      <c r="CDJ180" s="218"/>
      <c r="CDK180" s="218"/>
      <c r="CDL180" s="218"/>
      <c r="CDM180" s="218"/>
      <c r="CDN180" s="218"/>
      <c r="CDO180" s="218"/>
      <c r="CDP180" s="218"/>
      <c r="CDQ180" s="218"/>
      <c r="CDR180" s="218"/>
      <c r="CDS180" s="218"/>
      <c r="CDT180" s="218"/>
      <c r="CDU180" s="218"/>
      <c r="CDV180" s="218"/>
      <c r="CDW180" s="218"/>
      <c r="CDX180" s="218"/>
      <c r="CDY180" s="218"/>
      <c r="CDZ180" s="218"/>
      <c r="CEA180" s="218"/>
      <c r="CEB180" s="218"/>
      <c r="CEC180" s="218"/>
      <c r="CED180" s="218"/>
      <c r="CEE180" s="218"/>
      <c r="CEF180" s="218"/>
      <c r="CEG180" s="218"/>
      <c r="CEH180" s="218"/>
      <c r="CEI180" s="218"/>
      <c r="CEJ180" s="218"/>
      <c r="CEK180" s="218"/>
      <c r="CEL180" s="218"/>
      <c r="CEM180" s="218"/>
      <c r="CEN180" s="218"/>
      <c r="CEO180" s="218"/>
      <c r="CEP180" s="218"/>
      <c r="CEQ180" s="218"/>
      <c r="CER180" s="218"/>
      <c r="CES180" s="218"/>
      <c r="CET180" s="218"/>
      <c r="CEU180" s="218"/>
      <c r="CEV180" s="218"/>
      <c r="CEW180" s="218"/>
      <c r="CEX180" s="218"/>
      <c r="CEY180" s="218"/>
      <c r="CEZ180" s="218"/>
      <c r="CFA180" s="218"/>
      <c r="CFB180" s="218"/>
      <c r="CFC180" s="218"/>
      <c r="CFD180" s="218"/>
      <c r="CFE180" s="218"/>
      <c r="CFF180" s="218"/>
      <c r="CFG180" s="218"/>
      <c r="CFH180" s="218"/>
      <c r="CFI180" s="218"/>
      <c r="CFJ180" s="218"/>
      <c r="CFK180" s="218"/>
      <c r="CFL180" s="218"/>
      <c r="CFM180" s="218"/>
      <c r="CFN180" s="218"/>
      <c r="CFO180" s="218"/>
      <c r="CFP180" s="218"/>
      <c r="CFQ180" s="218"/>
      <c r="CFR180" s="218"/>
      <c r="CFS180" s="218"/>
      <c r="CFT180" s="218"/>
      <c r="CFU180" s="218"/>
      <c r="CFV180" s="218"/>
      <c r="CFW180" s="218"/>
      <c r="CFX180" s="218"/>
      <c r="CFY180" s="218"/>
      <c r="CFZ180" s="218"/>
      <c r="CGA180" s="218"/>
      <c r="CGB180" s="218"/>
      <c r="CGC180" s="218"/>
      <c r="CGD180" s="218"/>
      <c r="CGE180" s="218"/>
      <c r="CGF180" s="218"/>
      <c r="CGG180" s="218"/>
      <c r="CGH180" s="218"/>
      <c r="CGI180" s="218"/>
      <c r="CGJ180" s="218"/>
      <c r="CGK180" s="218"/>
      <c r="CGL180" s="218"/>
      <c r="CGM180" s="218"/>
      <c r="CGN180" s="218"/>
      <c r="CGO180" s="218"/>
      <c r="CGP180" s="218"/>
      <c r="CGQ180" s="218"/>
      <c r="CGR180" s="218"/>
      <c r="CGS180" s="218"/>
      <c r="CGT180" s="218"/>
      <c r="CGU180" s="218"/>
      <c r="CGV180" s="218"/>
      <c r="CGW180" s="218"/>
      <c r="CGX180" s="218"/>
      <c r="CGY180" s="218"/>
      <c r="CGZ180" s="218"/>
      <c r="CHA180" s="218"/>
      <c r="CHB180" s="218"/>
      <c r="CHC180" s="218"/>
      <c r="CHD180" s="218"/>
      <c r="CHE180" s="218"/>
      <c r="CHF180" s="218"/>
      <c r="CHG180" s="218"/>
      <c r="CHH180" s="218"/>
      <c r="CHI180" s="218"/>
      <c r="CHJ180" s="218"/>
      <c r="CHK180" s="218"/>
      <c r="CHL180" s="218"/>
      <c r="CHM180" s="218"/>
      <c r="CHN180" s="218"/>
      <c r="CHO180" s="218"/>
      <c r="CHP180" s="218"/>
      <c r="CHQ180" s="218"/>
      <c r="CHR180" s="218"/>
      <c r="CHS180" s="218"/>
      <c r="CHT180" s="218"/>
      <c r="CHU180" s="218"/>
      <c r="CHV180" s="218"/>
      <c r="CHW180" s="218"/>
      <c r="CHX180" s="218"/>
      <c r="CHY180" s="218"/>
      <c r="CHZ180" s="218"/>
      <c r="CIA180" s="218"/>
      <c r="CIB180" s="218"/>
      <c r="CIC180" s="218"/>
      <c r="CID180" s="218"/>
      <c r="CIE180" s="218"/>
      <c r="CIF180" s="218"/>
      <c r="CIG180" s="218"/>
      <c r="CIH180" s="218"/>
      <c r="CII180" s="218"/>
      <c r="CIJ180" s="218"/>
      <c r="CIK180" s="218"/>
      <c r="CIL180" s="218"/>
      <c r="CIM180" s="218"/>
      <c r="CIN180" s="218"/>
      <c r="CIO180" s="218"/>
      <c r="CIP180" s="218"/>
      <c r="CIQ180" s="218"/>
      <c r="CIR180" s="218"/>
      <c r="CIS180" s="218"/>
      <c r="CIT180" s="218"/>
      <c r="CIU180" s="218"/>
      <c r="CIV180" s="218"/>
      <c r="CIW180" s="218"/>
      <c r="CIX180" s="218"/>
      <c r="CIY180" s="218"/>
      <c r="CIZ180" s="218"/>
      <c r="CJA180" s="218"/>
      <c r="CJB180" s="218"/>
      <c r="CJC180" s="218"/>
      <c r="CJD180" s="218"/>
      <c r="CJE180" s="218"/>
      <c r="CJF180" s="218"/>
      <c r="CJG180" s="218"/>
      <c r="CJH180" s="218"/>
      <c r="CJI180" s="218"/>
      <c r="CJJ180" s="218"/>
      <c r="CJK180" s="218"/>
      <c r="CJL180" s="218"/>
      <c r="CJM180" s="218"/>
      <c r="CJN180" s="218"/>
      <c r="CJO180" s="218"/>
      <c r="CJP180" s="218"/>
      <c r="CJQ180" s="218"/>
      <c r="CJR180" s="218"/>
      <c r="CJS180" s="218"/>
      <c r="CJT180" s="218"/>
      <c r="CJU180" s="218"/>
      <c r="CJV180" s="218"/>
      <c r="CJW180" s="218"/>
      <c r="CJX180" s="218"/>
      <c r="CJY180" s="218"/>
      <c r="CJZ180" s="218"/>
      <c r="CKA180" s="218"/>
      <c r="CKB180" s="218"/>
      <c r="CKC180" s="218"/>
      <c r="CKD180" s="218"/>
      <c r="CKE180" s="218"/>
      <c r="CKF180" s="218"/>
      <c r="CKG180" s="218"/>
      <c r="CKH180" s="218"/>
      <c r="CKI180" s="218"/>
      <c r="CKJ180" s="218"/>
      <c r="CKK180" s="218"/>
      <c r="CKL180" s="218"/>
      <c r="CKM180" s="218"/>
      <c r="CKN180" s="218"/>
      <c r="CKO180" s="218"/>
      <c r="CKP180" s="218"/>
      <c r="CKQ180" s="218"/>
      <c r="CKR180" s="218"/>
      <c r="CKS180" s="218"/>
      <c r="CKT180" s="218"/>
      <c r="CKU180" s="218"/>
      <c r="CKV180" s="218"/>
      <c r="CKW180" s="218"/>
      <c r="CKX180" s="218"/>
      <c r="CKY180" s="218"/>
      <c r="CKZ180" s="218"/>
      <c r="CLA180" s="218"/>
      <c r="CLB180" s="218"/>
      <c r="CLC180" s="218"/>
      <c r="CLD180" s="218"/>
      <c r="CLE180" s="218"/>
      <c r="CLF180" s="218"/>
      <c r="CLG180" s="218"/>
      <c r="CLH180" s="218"/>
      <c r="CLI180" s="218"/>
      <c r="CLJ180" s="218"/>
      <c r="CLK180" s="218"/>
      <c r="CLL180" s="218"/>
      <c r="CLM180" s="218"/>
      <c r="CLN180" s="218"/>
      <c r="CLO180" s="218"/>
      <c r="CLP180" s="218"/>
      <c r="CLQ180" s="218"/>
      <c r="CLR180" s="218"/>
      <c r="CLS180" s="218"/>
      <c r="CLT180" s="218"/>
      <c r="CLU180" s="218"/>
      <c r="CLV180" s="218"/>
      <c r="CLW180" s="218"/>
      <c r="CLX180" s="218"/>
      <c r="CLY180" s="218"/>
      <c r="CLZ180" s="218"/>
      <c r="CMA180" s="218"/>
      <c r="CMB180" s="218"/>
      <c r="CMC180" s="218"/>
      <c r="CMD180" s="218"/>
      <c r="CME180" s="218"/>
      <c r="CMF180" s="218"/>
      <c r="CMG180" s="218"/>
      <c r="CMH180" s="218"/>
      <c r="CMI180" s="218"/>
      <c r="CMJ180" s="218"/>
      <c r="CMK180" s="218"/>
      <c r="CML180" s="218"/>
      <c r="CMM180" s="218"/>
      <c r="CMN180" s="218"/>
      <c r="CMO180" s="218"/>
      <c r="CMP180" s="218"/>
      <c r="CMQ180" s="218"/>
      <c r="CMR180" s="218"/>
      <c r="CMS180" s="218"/>
      <c r="CMT180" s="218"/>
      <c r="CMU180" s="218"/>
      <c r="CMV180" s="218"/>
      <c r="CMW180" s="218"/>
      <c r="CMX180" s="218"/>
      <c r="CMY180" s="218"/>
      <c r="CMZ180" s="218"/>
      <c r="CNA180" s="218"/>
      <c r="CNB180" s="218"/>
      <c r="CNC180" s="218"/>
      <c r="CND180" s="218"/>
      <c r="CNE180" s="218"/>
      <c r="CNF180" s="218"/>
      <c r="CNG180" s="218"/>
      <c r="CNH180" s="218"/>
      <c r="CNI180" s="218"/>
      <c r="CNJ180" s="218"/>
      <c r="CNK180" s="218"/>
      <c r="CNL180" s="218"/>
      <c r="CNM180" s="218"/>
      <c r="CNN180" s="218"/>
      <c r="CNO180" s="218"/>
      <c r="CNP180" s="218"/>
      <c r="CNQ180" s="218"/>
      <c r="CNR180" s="218"/>
      <c r="CNS180" s="218"/>
      <c r="CNT180" s="218"/>
      <c r="CNU180" s="218"/>
      <c r="CNV180" s="218"/>
      <c r="CNW180" s="218"/>
      <c r="CNX180" s="218"/>
      <c r="CNY180" s="218"/>
      <c r="CNZ180" s="218"/>
      <c r="COA180" s="218"/>
      <c r="COB180" s="218"/>
      <c r="COC180" s="218"/>
      <c r="COD180" s="218"/>
      <c r="COE180" s="218"/>
      <c r="COF180" s="218"/>
      <c r="COG180" s="218"/>
      <c r="COH180" s="218"/>
      <c r="COI180" s="218"/>
      <c r="COJ180" s="218"/>
      <c r="COK180" s="218"/>
      <c r="COL180" s="218"/>
      <c r="COM180" s="218"/>
      <c r="CON180" s="218"/>
      <c r="COO180" s="218"/>
      <c r="COP180" s="218"/>
      <c r="COQ180" s="218"/>
      <c r="COR180" s="218"/>
      <c r="COS180" s="218"/>
      <c r="COT180" s="218"/>
      <c r="COU180" s="218"/>
      <c r="COV180" s="218"/>
      <c r="COW180" s="218"/>
      <c r="COX180" s="218"/>
      <c r="COY180" s="218"/>
      <c r="COZ180" s="218"/>
      <c r="CPA180" s="218"/>
      <c r="CPB180" s="218"/>
      <c r="CPC180" s="218"/>
      <c r="CPD180" s="218"/>
      <c r="CPE180" s="218"/>
      <c r="CPF180" s="218"/>
    </row>
    <row r="181" spans="1:2450" s="175" customFormat="1" ht="15" customHeight="1" x14ac:dyDescent="0.25">
      <c r="A181" s="651" t="s">
        <v>262</v>
      </c>
      <c r="B181" s="652"/>
      <c r="C181" s="652"/>
      <c r="D181" s="652"/>
      <c r="E181" s="653"/>
      <c r="F181" s="278">
        <f>H195</f>
        <v>32</v>
      </c>
      <c r="G181" s="279">
        <f>+(G169/30)*F181</f>
        <v>0</v>
      </c>
      <c r="H181" s="28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18"/>
      <c r="AL181" s="218"/>
      <c r="AM181" s="218"/>
      <c r="AN181" s="218"/>
      <c r="AO181" s="218"/>
      <c r="AP181" s="218"/>
      <c r="AQ181" s="218"/>
      <c r="AR181" s="218"/>
      <c r="AS181" s="218"/>
      <c r="AT181" s="218"/>
      <c r="AU181" s="218"/>
      <c r="AV181" s="218"/>
      <c r="AW181" s="218"/>
      <c r="AX181" s="218"/>
      <c r="AY181" s="218"/>
      <c r="AZ181" s="218"/>
      <c r="BA181" s="218"/>
      <c r="BB181" s="218"/>
      <c r="BC181" s="218"/>
      <c r="BD181" s="218"/>
      <c r="BE181" s="218"/>
      <c r="BF181" s="218"/>
      <c r="BG181" s="218"/>
      <c r="BH181" s="218"/>
      <c r="BI181" s="218"/>
      <c r="BJ181" s="218"/>
      <c r="BK181" s="218"/>
      <c r="BL181" s="218"/>
      <c r="BM181" s="218"/>
      <c r="BN181" s="218"/>
      <c r="BO181" s="218"/>
      <c r="BP181" s="218"/>
      <c r="BQ181" s="218"/>
      <c r="BR181" s="218"/>
      <c r="BS181" s="218"/>
      <c r="BT181" s="218"/>
      <c r="BU181" s="218"/>
      <c r="BV181" s="218"/>
      <c r="BW181" s="218"/>
      <c r="BX181" s="218"/>
      <c r="BY181" s="218"/>
      <c r="BZ181" s="218"/>
      <c r="CA181" s="218"/>
      <c r="CB181" s="218"/>
      <c r="CC181" s="218"/>
      <c r="CD181" s="218"/>
      <c r="CE181" s="218"/>
      <c r="CF181" s="218"/>
      <c r="CG181" s="218"/>
      <c r="CH181" s="218"/>
      <c r="CI181" s="218"/>
      <c r="CJ181" s="218"/>
      <c r="CK181" s="218"/>
      <c r="CL181" s="218"/>
      <c r="CM181" s="218"/>
      <c r="CN181" s="218"/>
      <c r="CO181" s="218"/>
      <c r="CP181" s="218"/>
      <c r="CQ181" s="218"/>
      <c r="CR181" s="218"/>
      <c r="CS181" s="218"/>
      <c r="CT181" s="218"/>
      <c r="CU181" s="218"/>
      <c r="CV181" s="218"/>
      <c r="CW181" s="218"/>
      <c r="CX181" s="218"/>
      <c r="CY181" s="218"/>
      <c r="CZ181" s="218"/>
      <c r="DA181" s="218"/>
      <c r="DB181" s="218"/>
      <c r="DC181" s="218"/>
      <c r="DD181" s="218"/>
      <c r="DE181" s="218"/>
      <c r="DF181" s="218"/>
      <c r="DG181" s="218"/>
      <c r="DH181" s="218"/>
      <c r="DI181" s="218"/>
      <c r="DJ181" s="218"/>
      <c r="DK181" s="218"/>
      <c r="DL181" s="218"/>
      <c r="DM181" s="218"/>
      <c r="DN181" s="218"/>
      <c r="DO181" s="218"/>
      <c r="DP181" s="218"/>
      <c r="DQ181" s="218"/>
      <c r="DR181" s="218"/>
      <c r="DS181" s="218"/>
      <c r="DT181" s="218"/>
      <c r="DU181" s="218"/>
      <c r="DV181" s="218"/>
      <c r="DW181" s="218"/>
      <c r="DX181" s="218"/>
      <c r="DY181" s="218"/>
      <c r="DZ181" s="218"/>
      <c r="EA181" s="218"/>
      <c r="EB181" s="218"/>
      <c r="EC181" s="218"/>
      <c r="ED181" s="218"/>
      <c r="EE181" s="218"/>
      <c r="EF181" s="218"/>
      <c r="EG181" s="218"/>
      <c r="EH181" s="218"/>
      <c r="EI181" s="218"/>
      <c r="EJ181" s="218"/>
      <c r="EK181" s="218"/>
      <c r="EL181" s="218"/>
      <c r="EM181" s="218"/>
      <c r="EN181" s="218"/>
      <c r="EO181" s="218"/>
      <c r="EP181" s="218"/>
      <c r="EQ181" s="218"/>
      <c r="ER181" s="218"/>
      <c r="ES181" s="218"/>
      <c r="ET181" s="218"/>
      <c r="EU181" s="218"/>
      <c r="EV181" s="218"/>
      <c r="EW181" s="218"/>
      <c r="EX181" s="218"/>
      <c r="EY181" s="218"/>
      <c r="EZ181" s="218"/>
      <c r="FA181" s="218"/>
      <c r="FB181" s="218"/>
      <c r="FC181" s="218"/>
      <c r="FD181" s="218"/>
      <c r="FE181" s="218"/>
      <c r="FF181" s="218"/>
      <c r="FG181" s="218"/>
      <c r="FH181" s="218"/>
      <c r="FI181" s="218"/>
      <c r="FJ181" s="218"/>
      <c r="FK181" s="218"/>
      <c r="FL181" s="218"/>
      <c r="FM181" s="218"/>
      <c r="FN181" s="218"/>
      <c r="FO181" s="218"/>
      <c r="FP181" s="218"/>
      <c r="FQ181" s="218"/>
      <c r="FR181" s="218"/>
      <c r="FS181" s="218"/>
      <c r="FT181" s="218"/>
      <c r="FU181" s="218"/>
      <c r="FV181" s="218"/>
      <c r="FW181" s="218"/>
      <c r="FX181" s="218"/>
      <c r="FY181" s="218"/>
      <c r="FZ181" s="218"/>
      <c r="GA181" s="218"/>
      <c r="GB181" s="218"/>
      <c r="GC181" s="218"/>
      <c r="GD181" s="218"/>
      <c r="GE181" s="218"/>
      <c r="GF181" s="218"/>
      <c r="GG181" s="218"/>
      <c r="GH181" s="218"/>
      <c r="GI181" s="218"/>
      <c r="GJ181" s="218"/>
      <c r="GK181" s="218"/>
      <c r="GL181" s="218"/>
      <c r="GM181" s="218"/>
      <c r="GN181" s="218"/>
      <c r="GO181" s="218"/>
      <c r="GP181" s="218"/>
      <c r="GQ181" s="218"/>
      <c r="GR181" s="218"/>
      <c r="GS181" s="218"/>
      <c r="GT181" s="218"/>
      <c r="GU181" s="218"/>
      <c r="GV181" s="218"/>
      <c r="GW181" s="218"/>
      <c r="GX181" s="218"/>
      <c r="GY181" s="218"/>
      <c r="GZ181" s="218"/>
      <c r="HA181" s="218"/>
      <c r="HB181" s="218"/>
      <c r="HC181" s="218"/>
      <c r="HD181" s="218"/>
      <c r="HE181" s="218"/>
      <c r="HF181" s="218"/>
      <c r="HG181" s="218"/>
      <c r="HH181" s="218"/>
      <c r="HI181" s="218"/>
      <c r="HJ181" s="218"/>
      <c r="HK181" s="218"/>
      <c r="HL181" s="218"/>
      <c r="HM181" s="218"/>
      <c r="HN181" s="218"/>
      <c r="HO181" s="218"/>
      <c r="HP181" s="218"/>
      <c r="HQ181" s="218"/>
      <c r="HR181" s="218"/>
      <c r="HS181" s="218"/>
      <c r="HT181" s="218"/>
      <c r="HU181" s="218"/>
      <c r="HV181" s="218"/>
      <c r="HW181" s="218"/>
      <c r="HX181" s="218"/>
      <c r="HY181" s="218"/>
      <c r="HZ181" s="218"/>
      <c r="IA181" s="218"/>
      <c r="IB181" s="218"/>
      <c r="IC181" s="218"/>
      <c r="ID181" s="218"/>
      <c r="IE181" s="218"/>
      <c r="IF181" s="218"/>
      <c r="IG181" s="218"/>
      <c r="IH181" s="218"/>
      <c r="II181" s="218"/>
      <c r="IJ181" s="218"/>
      <c r="IK181" s="218"/>
      <c r="IL181" s="218"/>
      <c r="IM181" s="218"/>
      <c r="IN181" s="218"/>
      <c r="IO181" s="218"/>
      <c r="IP181" s="218"/>
      <c r="IQ181" s="218"/>
      <c r="IR181" s="218"/>
      <c r="IS181" s="218"/>
      <c r="IT181" s="218"/>
      <c r="IU181" s="218"/>
      <c r="IV181" s="218"/>
      <c r="IW181" s="218"/>
      <c r="IX181" s="218"/>
      <c r="IY181" s="218"/>
      <c r="IZ181" s="218"/>
      <c r="JA181" s="218"/>
      <c r="JB181" s="218"/>
      <c r="JC181" s="218"/>
      <c r="JD181" s="218"/>
      <c r="JE181" s="218"/>
      <c r="JF181" s="218"/>
      <c r="JG181" s="218"/>
      <c r="JH181" s="218"/>
      <c r="JI181" s="218"/>
      <c r="JJ181" s="218"/>
      <c r="JK181" s="218"/>
      <c r="JL181" s="218"/>
      <c r="JM181" s="218"/>
      <c r="JN181" s="218"/>
      <c r="JO181" s="218"/>
      <c r="JP181" s="218"/>
      <c r="JQ181" s="218"/>
      <c r="JR181" s="218"/>
      <c r="JS181" s="218"/>
      <c r="JT181" s="218"/>
      <c r="JU181" s="218"/>
      <c r="JV181" s="218"/>
      <c r="JW181" s="218"/>
      <c r="JX181" s="218"/>
      <c r="JY181" s="218"/>
      <c r="JZ181" s="218"/>
      <c r="KA181" s="218"/>
      <c r="KB181" s="218"/>
      <c r="KC181" s="218"/>
      <c r="KD181" s="218"/>
      <c r="KE181" s="218"/>
      <c r="KF181" s="218"/>
      <c r="KG181" s="218"/>
      <c r="KH181" s="218"/>
      <c r="KI181" s="218"/>
      <c r="KJ181" s="218"/>
      <c r="KK181" s="218"/>
      <c r="KL181" s="218"/>
      <c r="KM181" s="218"/>
      <c r="KN181" s="218"/>
      <c r="KO181" s="218"/>
      <c r="KP181" s="218"/>
      <c r="KQ181" s="218"/>
      <c r="KR181" s="218"/>
      <c r="KS181" s="218"/>
      <c r="KT181" s="218"/>
      <c r="KU181" s="218"/>
      <c r="KV181" s="218"/>
      <c r="KW181" s="218"/>
      <c r="KX181" s="218"/>
      <c r="KY181" s="218"/>
      <c r="KZ181" s="218"/>
      <c r="LA181" s="218"/>
      <c r="LB181" s="218"/>
      <c r="LC181" s="218"/>
      <c r="LD181" s="218"/>
      <c r="LE181" s="218"/>
      <c r="LF181" s="218"/>
      <c r="LG181" s="218"/>
      <c r="LH181" s="218"/>
      <c r="LI181" s="218"/>
      <c r="LJ181" s="218"/>
      <c r="LK181" s="218"/>
      <c r="LL181" s="218"/>
      <c r="LM181" s="218"/>
      <c r="LN181" s="218"/>
      <c r="LO181" s="218"/>
      <c r="LP181" s="218"/>
      <c r="LQ181" s="218"/>
      <c r="LR181" s="218"/>
      <c r="LS181" s="218"/>
      <c r="LT181" s="218"/>
      <c r="LU181" s="218"/>
      <c r="LV181" s="218"/>
      <c r="LW181" s="218"/>
      <c r="LX181" s="218"/>
      <c r="LY181" s="218"/>
      <c r="LZ181" s="218"/>
      <c r="MA181" s="218"/>
      <c r="MB181" s="218"/>
      <c r="MC181" s="218"/>
      <c r="MD181" s="218"/>
      <c r="ME181" s="218"/>
      <c r="MF181" s="218"/>
      <c r="MG181" s="218"/>
      <c r="MH181" s="218"/>
      <c r="MI181" s="218"/>
      <c r="MJ181" s="218"/>
      <c r="MK181" s="218"/>
      <c r="ML181" s="218"/>
      <c r="MM181" s="218"/>
      <c r="MN181" s="218"/>
      <c r="MO181" s="218"/>
      <c r="MP181" s="218"/>
      <c r="MQ181" s="218"/>
      <c r="MR181" s="218"/>
      <c r="MS181" s="218"/>
      <c r="MT181" s="218"/>
      <c r="MU181" s="218"/>
      <c r="MV181" s="218"/>
      <c r="MW181" s="218"/>
      <c r="MX181" s="218"/>
      <c r="MY181" s="218"/>
      <c r="MZ181" s="218"/>
      <c r="NA181" s="218"/>
      <c r="NB181" s="218"/>
      <c r="NC181" s="218"/>
      <c r="ND181" s="218"/>
      <c r="NE181" s="218"/>
      <c r="NF181" s="218"/>
      <c r="NG181" s="218"/>
      <c r="NH181" s="218"/>
      <c r="NI181" s="218"/>
      <c r="NJ181" s="218"/>
      <c r="NK181" s="218"/>
      <c r="NL181" s="218"/>
      <c r="NM181" s="218"/>
      <c r="NN181" s="218"/>
      <c r="NO181" s="218"/>
      <c r="NP181" s="218"/>
      <c r="NQ181" s="218"/>
      <c r="NR181" s="218"/>
      <c r="NS181" s="218"/>
      <c r="NT181" s="218"/>
      <c r="NU181" s="218"/>
      <c r="NV181" s="218"/>
      <c r="NW181" s="218"/>
      <c r="NX181" s="218"/>
      <c r="NY181" s="218"/>
      <c r="NZ181" s="218"/>
      <c r="OA181" s="218"/>
      <c r="OB181" s="218"/>
      <c r="OC181" s="218"/>
      <c r="OD181" s="218"/>
      <c r="OE181" s="218"/>
      <c r="OF181" s="218"/>
      <c r="OG181" s="218"/>
      <c r="OH181" s="218"/>
      <c r="OI181" s="218"/>
      <c r="OJ181" s="218"/>
      <c r="OK181" s="218"/>
      <c r="OL181" s="218"/>
      <c r="OM181" s="218"/>
      <c r="ON181" s="218"/>
      <c r="OO181" s="218"/>
      <c r="OP181" s="218"/>
      <c r="OQ181" s="218"/>
      <c r="OR181" s="218"/>
      <c r="OS181" s="218"/>
      <c r="OT181" s="218"/>
      <c r="OU181" s="218"/>
      <c r="OV181" s="218"/>
      <c r="OW181" s="218"/>
      <c r="OX181" s="218"/>
      <c r="OY181" s="218"/>
      <c r="OZ181" s="218"/>
      <c r="PA181" s="218"/>
      <c r="PB181" s="218"/>
      <c r="PC181" s="218"/>
      <c r="PD181" s="218"/>
      <c r="PE181" s="218"/>
      <c r="PF181" s="218"/>
      <c r="PG181" s="218"/>
      <c r="PH181" s="218"/>
      <c r="PI181" s="218"/>
      <c r="PJ181" s="218"/>
      <c r="PK181" s="218"/>
      <c r="PL181" s="218"/>
      <c r="PM181" s="218"/>
      <c r="PN181" s="218"/>
      <c r="PO181" s="218"/>
      <c r="PP181" s="218"/>
      <c r="PQ181" s="218"/>
      <c r="PR181" s="218"/>
      <c r="PS181" s="218"/>
      <c r="PT181" s="218"/>
      <c r="PU181" s="218"/>
      <c r="PV181" s="218"/>
      <c r="PW181" s="218"/>
      <c r="PX181" s="218"/>
      <c r="PY181" s="218"/>
      <c r="PZ181" s="218"/>
      <c r="QA181" s="218"/>
      <c r="QB181" s="218"/>
      <c r="QC181" s="218"/>
      <c r="QD181" s="218"/>
      <c r="QE181" s="218"/>
      <c r="QF181" s="218"/>
      <c r="QG181" s="218"/>
      <c r="QH181" s="218"/>
      <c r="QI181" s="218"/>
      <c r="QJ181" s="218"/>
      <c r="QK181" s="218"/>
      <c r="QL181" s="218"/>
      <c r="QM181" s="218"/>
      <c r="QN181" s="218"/>
      <c r="QO181" s="218"/>
      <c r="QP181" s="218"/>
      <c r="QQ181" s="218"/>
      <c r="QR181" s="218"/>
      <c r="QS181" s="218"/>
      <c r="QT181" s="218"/>
      <c r="QU181" s="218"/>
      <c r="QV181" s="218"/>
      <c r="QW181" s="218"/>
      <c r="QX181" s="218"/>
      <c r="QY181" s="218"/>
      <c r="QZ181" s="218"/>
      <c r="RA181" s="218"/>
      <c r="RB181" s="218"/>
      <c r="RC181" s="218"/>
      <c r="RD181" s="218"/>
      <c r="RE181" s="218"/>
      <c r="RF181" s="218"/>
      <c r="RG181" s="218"/>
      <c r="RH181" s="218"/>
      <c r="RI181" s="218"/>
      <c r="RJ181" s="218"/>
      <c r="RK181" s="218"/>
      <c r="RL181" s="218"/>
      <c r="RM181" s="218"/>
      <c r="RN181" s="218"/>
      <c r="RO181" s="218"/>
      <c r="RP181" s="218"/>
      <c r="RQ181" s="218"/>
      <c r="RR181" s="218"/>
      <c r="RS181" s="218"/>
      <c r="RT181" s="218"/>
      <c r="RU181" s="218"/>
      <c r="RV181" s="218"/>
      <c r="RW181" s="218"/>
      <c r="RX181" s="218"/>
      <c r="RY181" s="218"/>
      <c r="RZ181" s="218"/>
      <c r="SA181" s="218"/>
      <c r="SB181" s="218"/>
      <c r="SC181" s="218"/>
      <c r="SD181" s="218"/>
      <c r="SE181" s="218"/>
      <c r="SF181" s="218"/>
      <c r="SG181" s="218"/>
      <c r="SH181" s="218"/>
      <c r="SI181" s="218"/>
      <c r="SJ181" s="218"/>
      <c r="SK181" s="218"/>
      <c r="SL181" s="218"/>
      <c r="SM181" s="218"/>
      <c r="SN181" s="218"/>
      <c r="SO181" s="218"/>
      <c r="SP181" s="218"/>
      <c r="SQ181" s="218"/>
      <c r="SR181" s="218"/>
      <c r="SS181" s="218"/>
      <c r="ST181" s="218"/>
      <c r="SU181" s="218"/>
      <c r="SV181" s="218"/>
      <c r="SW181" s="218"/>
      <c r="SX181" s="218"/>
      <c r="SY181" s="218"/>
      <c r="SZ181" s="218"/>
      <c r="TA181" s="218"/>
      <c r="TB181" s="218"/>
      <c r="TC181" s="218"/>
      <c r="TD181" s="218"/>
      <c r="TE181" s="218"/>
      <c r="TF181" s="218"/>
      <c r="TG181" s="218"/>
      <c r="TH181" s="218"/>
      <c r="TI181" s="218"/>
      <c r="TJ181" s="218"/>
      <c r="TK181" s="218"/>
      <c r="TL181" s="218"/>
      <c r="TM181" s="218"/>
      <c r="TN181" s="218"/>
      <c r="TO181" s="218"/>
      <c r="TP181" s="218"/>
      <c r="TQ181" s="218"/>
      <c r="TR181" s="218"/>
      <c r="TS181" s="218"/>
      <c r="TT181" s="218"/>
      <c r="TU181" s="218"/>
      <c r="TV181" s="218"/>
      <c r="TW181" s="218"/>
      <c r="TX181" s="218"/>
      <c r="TY181" s="218"/>
      <c r="TZ181" s="218"/>
      <c r="UA181" s="218"/>
      <c r="UB181" s="218"/>
      <c r="UC181" s="218"/>
      <c r="UD181" s="218"/>
      <c r="UE181" s="218"/>
      <c r="UF181" s="218"/>
      <c r="UG181" s="218"/>
      <c r="UH181" s="218"/>
      <c r="UI181" s="218"/>
      <c r="UJ181" s="218"/>
      <c r="UK181" s="218"/>
      <c r="UL181" s="218"/>
      <c r="UM181" s="218"/>
      <c r="UN181" s="218"/>
      <c r="UO181" s="218"/>
      <c r="UP181" s="218"/>
      <c r="UQ181" s="218"/>
      <c r="UR181" s="218"/>
      <c r="US181" s="218"/>
      <c r="UT181" s="218"/>
      <c r="UU181" s="218"/>
      <c r="UV181" s="218"/>
      <c r="UW181" s="218"/>
      <c r="UX181" s="218"/>
      <c r="UY181" s="218"/>
      <c r="UZ181" s="218"/>
      <c r="VA181" s="218"/>
      <c r="VB181" s="218"/>
      <c r="VC181" s="218"/>
      <c r="VD181" s="218"/>
      <c r="VE181" s="218"/>
      <c r="VF181" s="218"/>
      <c r="VG181" s="218"/>
      <c r="VH181" s="218"/>
      <c r="VI181" s="218"/>
      <c r="VJ181" s="218"/>
      <c r="VK181" s="218"/>
      <c r="VL181" s="218"/>
      <c r="VM181" s="218"/>
      <c r="VN181" s="218"/>
      <c r="VO181" s="218"/>
      <c r="VP181" s="218"/>
      <c r="VQ181" s="218"/>
      <c r="VR181" s="218"/>
      <c r="VS181" s="218"/>
      <c r="VT181" s="218"/>
      <c r="VU181" s="218"/>
      <c r="VV181" s="218"/>
      <c r="VW181" s="218"/>
      <c r="VX181" s="218"/>
      <c r="VY181" s="218"/>
      <c r="VZ181" s="218"/>
      <c r="WA181" s="218"/>
      <c r="WB181" s="218"/>
      <c r="WC181" s="218"/>
      <c r="WD181" s="218"/>
      <c r="WE181" s="218"/>
      <c r="WF181" s="218"/>
      <c r="WG181" s="218"/>
      <c r="WH181" s="218"/>
      <c r="WI181" s="218"/>
      <c r="WJ181" s="218"/>
      <c r="WK181" s="218"/>
      <c r="WL181" s="218"/>
      <c r="WM181" s="218"/>
      <c r="WN181" s="218"/>
      <c r="WO181" s="218"/>
      <c r="WP181" s="218"/>
      <c r="WQ181" s="218"/>
      <c r="WR181" s="218"/>
      <c r="WS181" s="218"/>
      <c r="WT181" s="218"/>
      <c r="WU181" s="218"/>
      <c r="WV181" s="218"/>
      <c r="WW181" s="218"/>
      <c r="WX181" s="218"/>
      <c r="WY181" s="218"/>
      <c r="WZ181" s="218"/>
      <c r="XA181" s="218"/>
      <c r="XB181" s="218"/>
      <c r="XC181" s="218"/>
      <c r="XD181" s="218"/>
      <c r="XE181" s="218"/>
      <c r="XF181" s="218"/>
      <c r="XG181" s="218"/>
      <c r="XH181" s="218"/>
      <c r="XI181" s="218"/>
      <c r="XJ181" s="218"/>
      <c r="XK181" s="218"/>
      <c r="XL181" s="218"/>
      <c r="XM181" s="218"/>
      <c r="XN181" s="218"/>
      <c r="XO181" s="218"/>
      <c r="XP181" s="218"/>
      <c r="XQ181" s="218"/>
      <c r="XR181" s="218"/>
      <c r="XS181" s="218"/>
      <c r="XT181" s="218"/>
      <c r="XU181" s="218"/>
      <c r="XV181" s="218"/>
      <c r="XW181" s="218"/>
      <c r="XX181" s="218"/>
      <c r="XY181" s="218"/>
      <c r="XZ181" s="218"/>
      <c r="YA181" s="218"/>
      <c r="YB181" s="218"/>
      <c r="YC181" s="218"/>
      <c r="YD181" s="218"/>
      <c r="YE181" s="218"/>
      <c r="YF181" s="218"/>
      <c r="YG181" s="218"/>
      <c r="YH181" s="218"/>
      <c r="YI181" s="218"/>
      <c r="YJ181" s="218"/>
      <c r="YK181" s="218"/>
      <c r="YL181" s="218"/>
      <c r="YM181" s="218"/>
      <c r="YN181" s="218"/>
      <c r="YO181" s="218"/>
      <c r="YP181" s="218"/>
      <c r="YQ181" s="218"/>
      <c r="YR181" s="218"/>
      <c r="YS181" s="218"/>
      <c r="YT181" s="218"/>
      <c r="YU181" s="218"/>
      <c r="YV181" s="218"/>
      <c r="YW181" s="218"/>
      <c r="YX181" s="218"/>
      <c r="YY181" s="218"/>
      <c r="YZ181" s="218"/>
      <c r="ZA181" s="218"/>
      <c r="ZB181" s="218"/>
      <c r="ZC181" s="218"/>
      <c r="ZD181" s="218"/>
      <c r="ZE181" s="218"/>
      <c r="ZF181" s="218"/>
      <c r="ZG181" s="218"/>
      <c r="ZH181" s="218"/>
      <c r="ZI181" s="218"/>
      <c r="ZJ181" s="218"/>
      <c r="ZK181" s="218"/>
      <c r="ZL181" s="218"/>
      <c r="ZM181" s="218"/>
      <c r="ZN181" s="218"/>
      <c r="ZO181" s="218"/>
      <c r="ZP181" s="218"/>
      <c r="ZQ181" s="218"/>
      <c r="ZR181" s="218"/>
      <c r="ZS181" s="218"/>
      <c r="ZT181" s="218"/>
      <c r="ZU181" s="218"/>
      <c r="ZV181" s="218"/>
      <c r="ZW181" s="218"/>
      <c r="ZX181" s="218"/>
      <c r="ZY181" s="218"/>
      <c r="ZZ181" s="218"/>
      <c r="AAA181" s="218"/>
      <c r="AAB181" s="218"/>
      <c r="AAC181" s="218"/>
      <c r="AAD181" s="218"/>
      <c r="AAE181" s="218"/>
      <c r="AAF181" s="218"/>
      <c r="AAG181" s="218"/>
      <c r="AAH181" s="218"/>
      <c r="AAI181" s="218"/>
      <c r="AAJ181" s="218"/>
      <c r="AAK181" s="218"/>
      <c r="AAL181" s="218"/>
      <c r="AAM181" s="218"/>
      <c r="AAN181" s="218"/>
      <c r="AAO181" s="218"/>
      <c r="AAP181" s="218"/>
      <c r="AAQ181" s="218"/>
      <c r="AAR181" s="218"/>
      <c r="AAS181" s="218"/>
      <c r="AAT181" s="218"/>
      <c r="AAU181" s="218"/>
      <c r="AAV181" s="218"/>
      <c r="AAW181" s="218"/>
      <c r="AAX181" s="218"/>
      <c r="AAY181" s="218"/>
      <c r="AAZ181" s="218"/>
      <c r="ABA181" s="218"/>
      <c r="ABB181" s="218"/>
      <c r="ABC181" s="218"/>
      <c r="ABD181" s="218"/>
      <c r="ABE181" s="218"/>
      <c r="ABF181" s="218"/>
      <c r="ABG181" s="218"/>
      <c r="ABH181" s="218"/>
      <c r="ABI181" s="218"/>
      <c r="ABJ181" s="218"/>
      <c r="ABK181" s="218"/>
      <c r="ABL181" s="218"/>
      <c r="ABM181" s="218"/>
      <c r="ABN181" s="218"/>
      <c r="ABO181" s="218"/>
      <c r="ABP181" s="218"/>
      <c r="ABQ181" s="218"/>
      <c r="ABR181" s="218"/>
      <c r="ABS181" s="218"/>
      <c r="ABT181" s="218"/>
      <c r="ABU181" s="218"/>
      <c r="ABV181" s="218"/>
      <c r="ABW181" s="218"/>
      <c r="ABX181" s="218"/>
      <c r="ABY181" s="218"/>
      <c r="ABZ181" s="218"/>
      <c r="ACA181" s="218"/>
      <c r="ACB181" s="218"/>
      <c r="ACC181" s="218"/>
      <c r="ACD181" s="218"/>
      <c r="ACE181" s="218"/>
      <c r="ACF181" s="218"/>
      <c r="ACG181" s="218"/>
      <c r="ACH181" s="218"/>
      <c r="ACI181" s="218"/>
      <c r="ACJ181" s="218"/>
      <c r="ACK181" s="218"/>
      <c r="ACL181" s="218"/>
      <c r="ACM181" s="218"/>
      <c r="ACN181" s="218"/>
      <c r="ACO181" s="218"/>
      <c r="ACP181" s="218"/>
      <c r="ACQ181" s="218"/>
      <c r="ACR181" s="218"/>
      <c r="ACS181" s="218"/>
      <c r="ACT181" s="218"/>
      <c r="ACU181" s="218"/>
      <c r="ACV181" s="218"/>
      <c r="ACW181" s="218"/>
      <c r="ACX181" s="218"/>
      <c r="ACY181" s="218"/>
      <c r="ACZ181" s="218"/>
      <c r="ADA181" s="218"/>
      <c r="ADB181" s="218"/>
      <c r="ADC181" s="218"/>
      <c r="ADD181" s="218"/>
      <c r="ADE181" s="218"/>
      <c r="ADF181" s="218"/>
      <c r="ADG181" s="218"/>
      <c r="ADH181" s="218"/>
      <c r="ADI181" s="218"/>
      <c r="ADJ181" s="218"/>
      <c r="ADK181" s="218"/>
      <c r="ADL181" s="218"/>
      <c r="ADM181" s="218"/>
      <c r="ADN181" s="218"/>
      <c r="ADO181" s="218"/>
      <c r="ADP181" s="218"/>
      <c r="ADQ181" s="218"/>
      <c r="ADR181" s="218"/>
      <c r="ADS181" s="218"/>
      <c r="ADT181" s="218"/>
      <c r="ADU181" s="218"/>
      <c r="ADV181" s="218"/>
      <c r="ADW181" s="218"/>
      <c r="ADX181" s="218"/>
      <c r="ADY181" s="218"/>
      <c r="ADZ181" s="218"/>
      <c r="AEA181" s="218"/>
      <c r="AEB181" s="218"/>
      <c r="AEC181" s="218"/>
      <c r="AED181" s="218"/>
      <c r="AEE181" s="218"/>
      <c r="AEF181" s="218"/>
      <c r="AEG181" s="218"/>
      <c r="AEH181" s="218"/>
      <c r="AEI181" s="218"/>
      <c r="AEJ181" s="218"/>
      <c r="AEK181" s="218"/>
      <c r="AEL181" s="218"/>
      <c r="AEM181" s="218"/>
      <c r="AEN181" s="218"/>
      <c r="AEO181" s="218"/>
      <c r="AEP181" s="218"/>
      <c r="AEQ181" s="218"/>
      <c r="AER181" s="218"/>
      <c r="AES181" s="218"/>
      <c r="AET181" s="218"/>
      <c r="AEU181" s="218"/>
      <c r="AEV181" s="218"/>
      <c r="AEW181" s="218"/>
      <c r="AEX181" s="218"/>
      <c r="AEY181" s="218"/>
      <c r="AEZ181" s="218"/>
      <c r="AFA181" s="218"/>
      <c r="AFB181" s="218"/>
      <c r="AFC181" s="218"/>
      <c r="AFD181" s="218"/>
      <c r="AFE181" s="218"/>
      <c r="AFF181" s="218"/>
      <c r="AFG181" s="218"/>
      <c r="AFH181" s="218"/>
      <c r="AFI181" s="218"/>
      <c r="AFJ181" s="218"/>
      <c r="AFK181" s="218"/>
      <c r="AFL181" s="218"/>
      <c r="AFM181" s="218"/>
      <c r="AFN181" s="218"/>
      <c r="AFO181" s="218"/>
      <c r="AFP181" s="218"/>
      <c r="AFQ181" s="218"/>
      <c r="AFR181" s="218"/>
      <c r="AFS181" s="218"/>
      <c r="AFT181" s="218"/>
      <c r="AFU181" s="218"/>
      <c r="AFV181" s="218"/>
      <c r="AFW181" s="218"/>
      <c r="AFX181" s="218"/>
      <c r="AFY181" s="218"/>
      <c r="AFZ181" s="218"/>
      <c r="AGA181" s="218"/>
      <c r="AGB181" s="218"/>
      <c r="AGC181" s="218"/>
      <c r="AGD181" s="218"/>
      <c r="AGE181" s="218"/>
      <c r="AGF181" s="218"/>
      <c r="AGG181" s="218"/>
      <c r="AGH181" s="218"/>
      <c r="AGI181" s="218"/>
      <c r="AGJ181" s="218"/>
      <c r="AGK181" s="218"/>
      <c r="AGL181" s="218"/>
      <c r="AGM181" s="218"/>
      <c r="AGN181" s="218"/>
      <c r="AGO181" s="218"/>
      <c r="AGP181" s="218"/>
      <c r="AGQ181" s="218"/>
      <c r="AGR181" s="218"/>
      <c r="AGS181" s="218"/>
      <c r="AGT181" s="218"/>
      <c r="AGU181" s="218"/>
      <c r="AGV181" s="218"/>
      <c r="AGW181" s="218"/>
      <c r="AGX181" s="218"/>
      <c r="AGY181" s="218"/>
      <c r="AGZ181" s="218"/>
      <c r="AHA181" s="218"/>
      <c r="AHB181" s="218"/>
      <c r="AHC181" s="218"/>
      <c r="AHD181" s="218"/>
      <c r="AHE181" s="218"/>
      <c r="AHF181" s="218"/>
      <c r="AHG181" s="218"/>
      <c r="AHH181" s="218"/>
      <c r="AHI181" s="218"/>
      <c r="AHJ181" s="218"/>
      <c r="AHK181" s="218"/>
      <c r="AHL181" s="218"/>
      <c r="AHM181" s="218"/>
      <c r="AHN181" s="218"/>
      <c r="AHO181" s="218"/>
      <c r="AHP181" s="218"/>
      <c r="AHQ181" s="218"/>
      <c r="AHR181" s="218"/>
      <c r="AHS181" s="218"/>
      <c r="AHT181" s="218"/>
      <c r="AHU181" s="218"/>
      <c r="AHV181" s="218"/>
      <c r="AHW181" s="218"/>
      <c r="AHX181" s="218"/>
      <c r="AHY181" s="218"/>
      <c r="AHZ181" s="218"/>
      <c r="AIA181" s="218"/>
      <c r="AIB181" s="218"/>
      <c r="AIC181" s="218"/>
      <c r="AID181" s="218"/>
      <c r="AIE181" s="218"/>
      <c r="AIF181" s="218"/>
      <c r="AIG181" s="218"/>
      <c r="AIH181" s="218"/>
      <c r="AII181" s="218"/>
      <c r="AIJ181" s="218"/>
      <c r="AIK181" s="218"/>
      <c r="AIL181" s="218"/>
      <c r="AIM181" s="218"/>
      <c r="AIN181" s="218"/>
      <c r="AIO181" s="218"/>
      <c r="AIP181" s="218"/>
      <c r="AIQ181" s="218"/>
      <c r="AIR181" s="218"/>
      <c r="AIS181" s="218"/>
      <c r="AIT181" s="218"/>
      <c r="AIU181" s="218"/>
      <c r="AIV181" s="218"/>
      <c r="AIW181" s="218"/>
      <c r="AIX181" s="218"/>
      <c r="AIY181" s="218"/>
      <c r="AIZ181" s="218"/>
      <c r="AJA181" s="218"/>
      <c r="AJB181" s="218"/>
      <c r="AJC181" s="218"/>
      <c r="AJD181" s="218"/>
      <c r="AJE181" s="218"/>
      <c r="AJF181" s="218"/>
      <c r="AJG181" s="218"/>
      <c r="AJH181" s="218"/>
      <c r="AJI181" s="218"/>
      <c r="AJJ181" s="218"/>
      <c r="AJK181" s="218"/>
      <c r="AJL181" s="218"/>
      <c r="AJM181" s="218"/>
      <c r="AJN181" s="218"/>
      <c r="AJO181" s="218"/>
      <c r="AJP181" s="218"/>
      <c r="AJQ181" s="218"/>
      <c r="AJR181" s="218"/>
      <c r="AJS181" s="218"/>
      <c r="AJT181" s="218"/>
      <c r="AJU181" s="218"/>
      <c r="AJV181" s="218"/>
      <c r="AJW181" s="218"/>
      <c r="AJX181" s="218"/>
      <c r="AJY181" s="218"/>
      <c r="AJZ181" s="218"/>
      <c r="AKA181" s="218"/>
      <c r="AKB181" s="218"/>
      <c r="AKC181" s="218"/>
      <c r="AKD181" s="218"/>
      <c r="AKE181" s="218"/>
      <c r="AKF181" s="218"/>
      <c r="AKG181" s="218"/>
      <c r="AKH181" s="218"/>
      <c r="AKI181" s="218"/>
      <c r="AKJ181" s="218"/>
      <c r="AKK181" s="218"/>
      <c r="AKL181" s="218"/>
      <c r="AKM181" s="218"/>
      <c r="AKN181" s="218"/>
      <c r="AKO181" s="218"/>
      <c r="AKP181" s="218"/>
      <c r="AKQ181" s="218"/>
      <c r="AKR181" s="218"/>
      <c r="AKS181" s="218"/>
      <c r="AKT181" s="218"/>
      <c r="AKU181" s="218"/>
      <c r="AKV181" s="218"/>
      <c r="AKW181" s="218"/>
      <c r="AKX181" s="218"/>
      <c r="AKY181" s="218"/>
      <c r="AKZ181" s="218"/>
      <c r="ALA181" s="218"/>
      <c r="ALB181" s="218"/>
      <c r="ALC181" s="218"/>
      <c r="ALD181" s="218"/>
      <c r="ALE181" s="218"/>
      <c r="ALF181" s="218"/>
      <c r="ALG181" s="218"/>
      <c r="ALH181" s="218"/>
      <c r="ALI181" s="218"/>
      <c r="ALJ181" s="218"/>
      <c r="ALK181" s="218"/>
      <c r="ALL181" s="218"/>
      <c r="ALM181" s="218"/>
      <c r="ALN181" s="218"/>
      <c r="ALO181" s="218"/>
      <c r="ALP181" s="218"/>
      <c r="ALQ181" s="218"/>
      <c r="ALR181" s="218"/>
      <c r="ALS181" s="218"/>
      <c r="ALT181" s="218"/>
      <c r="ALU181" s="218"/>
      <c r="ALV181" s="218"/>
      <c r="ALW181" s="218"/>
      <c r="ALX181" s="218"/>
      <c r="ALY181" s="218"/>
      <c r="ALZ181" s="218"/>
      <c r="AMA181" s="218"/>
      <c r="AMB181" s="218"/>
      <c r="AMC181" s="218"/>
      <c r="AMD181" s="218"/>
      <c r="AME181" s="218"/>
      <c r="AMF181" s="218"/>
      <c r="AMG181" s="218"/>
      <c r="AMH181" s="218"/>
      <c r="AMI181" s="218"/>
      <c r="AMJ181" s="218"/>
      <c r="AMK181" s="218"/>
      <c r="AML181" s="218"/>
      <c r="AMM181" s="218"/>
      <c r="AMN181" s="218"/>
      <c r="AMO181" s="218"/>
      <c r="AMP181" s="218"/>
      <c r="AMQ181" s="218"/>
      <c r="AMR181" s="218"/>
      <c r="AMS181" s="218"/>
      <c r="AMT181" s="218"/>
      <c r="AMU181" s="218"/>
      <c r="AMV181" s="218"/>
      <c r="AMW181" s="218"/>
      <c r="AMX181" s="218"/>
      <c r="AMY181" s="218"/>
      <c r="AMZ181" s="218"/>
      <c r="ANA181" s="218"/>
      <c r="ANB181" s="218"/>
      <c r="ANC181" s="218"/>
      <c r="AND181" s="218"/>
      <c r="ANE181" s="218"/>
      <c r="ANF181" s="218"/>
      <c r="ANG181" s="218"/>
      <c r="ANH181" s="218"/>
      <c r="ANI181" s="218"/>
      <c r="ANJ181" s="218"/>
      <c r="ANK181" s="218"/>
      <c r="ANL181" s="218"/>
      <c r="ANM181" s="218"/>
      <c r="ANN181" s="218"/>
      <c r="ANO181" s="218"/>
      <c r="ANP181" s="218"/>
      <c r="ANQ181" s="218"/>
      <c r="ANR181" s="218"/>
      <c r="ANS181" s="218"/>
      <c r="ANT181" s="218"/>
      <c r="ANU181" s="218"/>
      <c r="ANV181" s="218"/>
      <c r="ANW181" s="218"/>
      <c r="ANX181" s="218"/>
      <c r="ANY181" s="218"/>
      <c r="ANZ181" s="218"/>
      <c r="AOA181" s="218"/>
      <c r="AOB181" s="218"/>
      <c r="AOC181" s="218"/>
      <c r="AOD181" s="218"/>
      <c r="AOE181" s="218"/>
      <c r="AOF181" s="218"/>
      <c r="AOG181" s="218"/>
      <c r="AOH181" s="218"/>
      <c r="AOI181" s="218"/>
      <c r="AOJ181" s="218"/>
      <c r="AOK181" s="218"/>
      <c r="AOL181" s="218"/>
      <c r="AOM181" s="218"/>
      <c r="AON181" s="218"/>
      <c r="AOO181" s="218"/>
      <c r="AOP181" s="218"/>
      <c r="AOQ181" s="218"/>
      <c r="AOR181" s="218"/>
      <c r="AOS181" s="218"/>
      <c r="AOT181" s="218"/>
      <c r="AOU181" s="218"/>
      <c r="AOV181" s="218"/>
      <c r="AOW181" s="218"/>
      <c r="AOX181" s="218"/>
      <c r="AOY181" s="218"/>
      <c r="AOZ181" s="218"/>
      <c r="APA181" s="218"/>
      <c r="APB181" s="218"/>
      <c r="APC181" s="218"/>
      <c r="APD181" s="218"/>
      <c r="APE181" s="218"/>
      <c r="APF181" s="218"/>
      <c r="APG181" s="218"/>
      <c r="APH181" s="218"/>
      <c r="API181" s="218"/>
      <c r="APJ181" s="218"/>
      <c r="APK181" s="218"/>
      <c r="APL181" s="218"/>
      <c r="APM181" s="218"/>
      <c r="APN181" s="218"/>
      <c r="APO181" s="218"/>
      <c r="APP181" s="218"/>
      <c r="APQ181" s="218"/>
      <c r="APR181" s="218"/>
      <c r="APS181" s="218"/>
      <c r="APT181" s="218"/>
      <c r="APU181" s="218"/>
      <c r="APV181" s="218"/>
      <c r="APW181" s="218"/>
      <c r="APX181" s="218"/>
      <c r="APY181" s="218"/>
      <c r="APZ181" s="218"/>
      <c r="AQA181" s="218"/>
      <c r="AQB181" s="218"/>
      <c r="AQC181" s="218"/>
      <c r="AQD181" s="218"/>
      <c r="AQE181" s="218"/>
      <c r="AQF181" s="218"/>
      <c r="AQG181" s="218"/>
      <c r="AQH181" s="218"/>
      <c r="AQI181" s="218"/>
      <c r="AQJ181" s="218"/>
      <c r="AQK181" s="218"/>
      <c r="AQL181" s="218"/>
      <c r="AQM181" s="218"/>
      <c r="AQN181" s="218"/>
      <c r="AQO181" s="218"/>
      <c r="AQP181" s="218"/>
      <c r="AQQ181" s="218"/>
      <c r="AQR181" s="218"/>
      <c r="AQS181" s="218"/>
      <c r="AQT181" s="218"/>
      <c r="AQU181" s="218"/>
      <c r="AQV181" s="218"/>
      <c r="AQW181" s="218"/>
      <c r="AQX181" s="218"/>
      <c r="AQY181" s="218"/>
      <c r="AQZ181" s="218"/>
      <c r="ARA181" s="218"/>
      <c r="ARB181" s="218"/>
      <c r="ARC181" s="218"/>
      <c r="ARD181" s="218"/>
      <c r="ARE181" s="218"/>
      <c r="ARF181" s="218"/>
      <c r="ARG181" s="218"/>
      <c r="ARH181" s="218"/>
      <c r="ARI181" s="218"/>
      <c r="ARJ181" s="218"/>
      <c r="ARK181" s="218"/>
      <c r="ARL181" s="218"/>
      <c r="ARM181" s="218"/>
      <c r="ARN181" s="218"/>
      <c r="ARO181" s="218"/>
      <c r="ARP181" s="218"/>
      <c r="ARQ181" s="218"/>
      <c r="ARR181" s="218"/>
      <c r="ARS181" s="218"/>
      <c r="ART181" s="218"/>
      <c r="ARU181" s="218"/>
      <c r="ARV181" s="218"/>
      <c r="ARW181" s="218"/>
      <c r="ARX181" s="218"/>
      <c r="ARY181" s="218"/>
      <c r="ARZ181" s="218"/>
      <c r="ASA181" s="218"/>
      <c r="ASB181" s="218"/>
      <c r="ASC181" s="218"/>
      <c r="ASD181" s="218"/>
      <c r="ASE181" s="218"/>
      <c r="ASF181" s="218"/>
      <c r="ASG181" s="218"/>
      <c r="ASH181" s="218"/>
      <c r="ASI181" s="218"/>
      <c r="ASJ181" s="218"/>
      <c r="ASK181" s="218"/>
      <c r="ASL181" s="218"/>
      <c r="ASM181" s="218"/>
      <c r="ASN181" s="218"/>
      <c r="ASO181" s="218"/>
      <c r="ASP181" s="218"/>
      <c r="ASQ181" s="218"/>
      <c r="ASR181" s="218"/>
      <c r="ASS181" s="218"/>
      <c r="AST181" s="218"/>
      <c r="ASU181" s="218"/>
      <c r="ASV181" s="218"/>
      <c r="ASW181" s="218"/>
      <c r="ASX181" s="218"/>
      <c r="ASY181" s="218"/>
      <c r="ASZ181" s="218"/>
      <c r="ATA181" s="218"/>
      <c r="ATB181" s="218"/>
      <c r="ATC181" s="218"/>
      <c r="ATD181" s="218"/>
      <c r="ATE181" s="218"/>
      <c r="ATF181" s="218"/>
      <c r="ATG181" s="218"/>
      <c r="ATH181" s="218"/>
      <c r="ATI181" s="218"/>
      <c r="ATJ181" s="218"/>
      <c r="ATK181" s="218"/>
      <c r="ATL181" s="218"/>
      <c r="ATM181" s="218"/>
      <c r="ATN181" s="218"/>
      <c r="ATO181" s="218"/>
      <c r="ATP181" s="218"/>
      <c r="ATQ181" s="218"/>
      <c r="ATR181" s="218"/>
      <c r="ATS181" s="218"/>
      <c r="ATT181" s="218"/>
      <c r="ATU181" s="218"/>
      <c r="ATV181" s="218"/>
      <c r="ATW181" s="218"/>
      <c r="ATX181" s="218"/>
      <c r="ATY181" s="218"/>
      <c r="ATZ181" s="218"/>
      <c r="AUA181" s="218"/>
      <c r="AUB181" s="218"/>
      <c r="AUC181" s="218"/>
      <c r="AUD181" s="218"/>
      <c r="AUE181" s="218"/>
      <c r="AUF181" s="218"/>
      <c r="AUG181" s="218"/>
      <c r="AUH181" s="218"/>
      <c r="AUI181" s="218"/>
      <c r="AUJ181" s="218"/>
      <c r="AUK181" s="218"/>
      <c r="AUL181" s="218"/>
      <c r="AUM181" s="218"/>
      <c r="AUN181" s="218"/>
      <c r="AUO181" s="218"/>
      <c r="AUP181" s="218"/>
      <c r="AUQ181" s="218"/>
      <c r="AUR181" s="218"/>
      <c r="AUS181" s="218"/>
      <c r="AUT181" s="218"/>
      <c r="AUU181" s="218"/>
      <c r="AUV181" s="218"/>
      <c r="AUW181" s="218"/>
      <c r="AUX181" s="218"/>
      <c r="AUY181" s="218"/>
      <c r="AUZ181" s="218"/>
      <c r="AVA181" s="218"/>
      <c r="AVB181" s="218"/>
      <c r="AVC181" s="218"/>
      <c r="AVD181" s="218"/>
      <c r="AVE181" s="218"/>
      <c r="AVF181" s="218"/>
      <c r="AVG181" s="218"/>
      <c r="AVH181" s="218"/>
      <c r="AVI181" s="218"/>
      <c r="AVJ181" s="218"/>
      <c r="AVK181" s="218"/>
      <c r="AVL181" s="218"/>
      <c r="AVM181" s="218"/>
      <c r="AVN181" s="218"/>
      <c r="AVO181" s="218"/>
      <c r="AVP181" s="218"/>
      <c r="AVQ181" s="218"/>
      <c r="AVR181" s="218"/>
      <c r="AVS181" s="218"/>
      <c r="AVT181" s="218"/>
      <c r="AVU181" s="218"/>
      <c r="AVV181" s="218"/>
      <c r="AVW181" s="218"/>
      <c r="AVX181" s="218"/>
      <c r="AVY181" s="218"/>
      <c r="AVZ181" s="218"/>
      <c r="AWA181" s="218"/>
      <c r="AWB181" s="218"/>
      <c r="AWC181" s="218"/>
      <c r="AWD181" s="218"/>
      <c r="AWE181" s="218"/>
      <c r="AWF181" s="218"/>
      <c r="AWG181" s="218"/>
      <c r="AWH181" s="218"/>
      <c r="AWI181" s="218"/>
      <c r="AWJ181" s="218"/>
      <c r="AWK181" s="218"/>
      <c r="AWL181" s="218"/>
      <c r="AWM181" s="218"/>
      <c r="AWN181" s="218"/>
      <c r="AWO181" s="218"/>
      <c r="AWP181" s="218"/>
      <c r="AWQ181" s="218"/>
      <c r="AWR181" s="218"/>
      <c r="AWS181" s="218"/>
      <c r="AWT181" s="218"/>
      <c r="AWU181" s="218"/>
      <c r="AWV181" s="218"/>
      <c r="AWW181" s="218"/>
      <c r="AWX181" s="218"/>
      <c r="AWY181" s="218"/>
      <c r="AWZ181" s="218"/>
      <c r="AXA181" s="218"/>
      <c r="AXB181" s="218"/>
      <c r="AXC181" s="218"/>
      <c r="AXD181" s="218"/>
      <c r="AXE181" s="218"/>
      <c r="AXF181" s="218"/>
      <c r="AXG181" s="218"/>
      <c r="AXH181" s="218"/>
      <c r="AXI181" s="218"/>
      <c r="AXJ181" s="218"/>
      <c r="AXK181" s="218"/>
      <c r="AXL181" s="218"/>
      <c r="AXM181" s="218"/>
      <c r="AXN181" s="218"/>
      <c r="AXO181" s="218"/>
      <c r="AXP181" s="218"/>
      <c r="AXQ181" s="218"/>
      <c r="AXR181" s="218"/>
      <c r="AXS181" s="218"/>
      <c r="AXT181" s="218"/>
      <c r="AXU181" s="218"/>
      <c r="AXV181" s="218"/>
      <c r="AXW181" s="218"/>
      <c r="AXX181" s="218"/>
      <c r="AXY181" s="218"/>
      <c r="AXZ181" s="218"/>
      <c r="AYA181" s="218"/>
      <c r="AYB181" s="218"/>
      <c r="AYC181" s="218"/>
      <c r="AYD181" s="218"/>
      <c r="AYE181" s="218"/>
      <c r="AYF181" s="218"/>
      <c r="AYG181" s="218"/>
      <c r="AYH181" s="218"/>
      <c r="AYI181" s="218"/>
      <c r="AYJ181" s="218"/>
      <c r="AYK181" s="218"/>
      <c r="AYL181" s="218"/>
      <c r="AYM181" s="218"/>
      <c r="AYN181" s="218"/>
      <c r="AYO181" s="218"/>
      <c r="AYP181" s="218"/>
      <c r="AYQ181" s="218"/>
      <c r="AYR181" s="218"/>
      <c r="AYS181" s="218"/>
      <c r="AYT181" s="218"/>
      <c r="AYU181" s="218"/>
      <c r="AYV181" s="218"/>
      <c r="AYW181" s="218"/>
      <c r="AYX181" s="218"/>
      <c r="AYY181" s="218"/>
      <c r="AYZ181" s="218"/>
      <c r="AZA181" s="218"/>
      <c r="AZB181" s="218"/>
      <c r="AZC181" s="218"/>
      <c r="AZD181" s="218"/>
      <c r="AZE181" s="218"/>
      <c r="AZF181" s="218"/>
      <c r="AZG181" s="218"/>
      <c r="AZH181" s="218"/>
      <c r="AZI181" s="218"/>
      <c r="AZJ181" s="218"/>
      <c r="AZK181" s="218"/>
      <c r="AZL181" s="218"/>
      <c r="AZM181" s="218"/>
      <c r="AZN181" s="218"/>
      <c r="AZO181" s="218"/>
      <c r="AZP181" s="218"/>
      <c r="AZQ181" s="218"/>
      <c r="AZR181" s="218"/>
      <c r="AZS181" s="218"/>
      <c r="AZT181" s="218"/>
      <c r="AZU181" s="218"/>
      <c r="AZV181" s="218"/>
      <c r="AZW181" s="218"/>
      <c r="AZX181" s="218"/>
      <c r="AZY181" s="218"/>
      <c r="AZZ181" s="218"/>
      <c r="BAA181" s="218"/>
      <c r="BAB181" s="218"/>
      <c r="BAC181" s="218"/>
      <c r="BAD181" s="218"/>
      <c r="BAE181" s="218"/>
      <c r="BAF181" s="218"/>
      <c r="BAG181" s="218"/>
      <c r="BAH181" s="218"/>
      <c r="BAI181" s="218"/>
      <c r="BAJ181" s="218"/>
      <c r="BAK181" s="218"/>
      <c r="BAL181" s="218"/>
      <c r="BAM181" s="218"/>
      <c r="BAN181" s="218"/>
      <c r="BAO181" s="218"/>
      <c r="BAP181" s="218"/>
      <c r="BAQ181" s="218"/>
      <c r="BAR181" s="218"/>
      <c r="BAS181" s="218"/>
      <c r="BAT181" s="218"/>
      <c r="BAU181" s="218"/>
      <c r="BAV181" s="218"/>
      <c r="BAW181" s="218"/>
      <c r="BAX181" s="218"/>
      <c r="BAY181" s="218"/>
      <c r="BAZ181" s="218"/>
      <c r="BBA181" s="218"/>
      <c r="BBB181" s="218"/>
      <c r="BBC181" s="218"/>
      <c r="BBD181" s="218"/>
      <c r="BBE181" s="218"/>
      <c r="BBF181" s="218"/>
      <c r="BBG181" s="218"/>
      <c r="BBH181" s="218"/>
      <c r="BBI181" s="218"/>
      <c r="BBJ181" s="218"/>
      <c r="BBK181" s="218"/>
      <c r="BBL181" s="218"/>
      <c r="BBM181" s="218"/>
      <c r="BBN181" s="218"/>
      <c r="BBO181" s="218"/>
      <c r="BBP181" s="218"/>
      <c r="BBQ181" s="218"/>
      <c r="BBR181" s="218"/>
      <c r="BBS181" s="218"/>
      <c r="BBT181" s="218"/>
      <c r="BBU181" s="218"/>
      <c r="BBV181" s="218"/>
      <c r="BBW181" s="218"/>
      <c r="BBX181" s="218"/>
      <c r="BBY181" s="218"/>
      <c r="BBZ181" s="218"/>
      <c r="BCA181" s="218"/>
      <c r="BCB181" s="218"/>
      <c r="BCC181" s="218"/>
      <c r="BCD181" s="218"/>
      <c r="BCE181" s="218"/>
      <c r="BCF181" s="218"/>
      <c r="BCG181" s="218"/>
      <c r="BCH181" s="218"/>
      <c r="BCI181" s="218"/>
      <c r="BCJ181" s="218"/>
      <c r="BCK181" s="218"/>
      <c r="BCL181" s="218"/>
      <c r="BCM181" s="218"/>
      <c r="BCN181" s="218"/>
      <c r="BCO181" s="218"/>
      <c r="BCP181" s="218"/>
      <c r="BCQ181" s="218"/>
      <c r="BCR181" s="218"/>
      <c r="BCS181" s="218"/>
      <c r="BCT181" s="218"/>
      <c r="BCU181" s="218"/>
      <c r="BCV181" s="218"/>
      <c r="BCW181" s="218"/>
      <c r="BCX181" s="218"/>
      <c r="BCY181" s="218"/>
      <c r="BCZ181" s="218"/>
      <c r="BDA181" s="218"/>
      <c r="BDB181" s="218"/>
      <c r="BDC181" s="218"/>
      <c r="BDD181" s="218"/>
      <c r="BDE181" s="218"/>
      <c r="BDF181" s="218"/>
      <c r="BDG181" s="218"/>
      <c r="BDH181" s="218"/>
      <c r="BDI181" s="218"/>
      <c r="BDJ181" s="218"/>
      <c r="BDK181" s="218"/>
      <c r="BDL181" s="218"/>
      <c r="BDM181" s="218"/>
      <c r="BDN181" s="218"/>
      <c r="BDO181" s="218"/>
      <c r="BDP181" s="218"/>
      <c r="BDQ181" s="218"/>
      <c r="BDR181" s="218"/>
      <c r="BDS181" s="218"/>
      <c r="BDT181" s="218"/>
      <c r="BDU181" s="218"/>
      <c r="BDV181" s="218"/>
      <c r="BDW181" s="218"/>
      <c r="BDX181" s="218"/>
      <c r="BDY181" s="218"/>
      <c r="BDZ181" s="218"/>
      <c r="BEA181" s="218"/>
      <c r="BEB181" s="218"/>
      <c r="BEC181" s="218"/>
      <c r="BED181" s="218"/>
      <c r="BEE181" s="218"/>
      <c r="BEF181" s="218"/>
      <c r="BEG181" s="218"/>
      <c r="BEH181" s="218"/>
      <c r="BEI181" s="218"/>
      <c r="BEJ181" s="218"/>
      <c r="BEK181" s="218"/>
      <c r="BEL181" s="218"/>
      <c r="BEM181" s="218"/>
      <c r="BEN181" s="218"/>
      <c r="BEO181" s="218"/>
      <c r="BEP181" s="218"/>
      <c r="BEQ181" s="218"/>
      <c r="BER181" s="218"/>
      <c r="BES181" s="218"/>
      <c r="BET181" s="218"/>
      <c r="BEU181" s="218"/>
      <c r="BEV181" s="218"/>
      <c r="BEW181" s="218"/>
      <c r="BEX181" s="218"/>
      <c r="BEY181" s="218"/>
      <c r="BEZ181" s="218"/>
      <c r="BFA181" s="218"/>
      <c r="BFB181" s="218"/>
      <c r="BFC181" s="218"/>
      <c r="BFD181" s="218"/>
      <c r="BFE181" s="218"/>
      <c r="BFF181" s="218"/>
      <c r="BFG181" s="218"/>
      <c r="BFH181" s="218"/>
      <c r="BFI181" s="218"/>
      <c r="BFJ181" s="218"/>
      <c r="BFK181" s="218"/>
      <c r="BFL181" s="218"/>
      <c r="BFM181" s="218"/>
      <c r="BFN181" s="218"/>
      <c r="BFO181" s="218"/>
      <c r="BFP181" s="218"/>
      <c r="BFQ181" s="218"/>
      <c r="BFR181" s="218"/>
      <c r="BFS181" s="218"/>
      <c r="BFT181" s="218"/>
      <c r="BFU181" s="218"/>
      <c r="BFV181" s="218"/>
      <c r="BFW181" s="218"/>
      <c r="BFX181" s="218"/>
      <c r="BFY181" s="218"/>
      <c r="BFZ181" s="218"/>
      <c r="BGA181" s="218"/>
      <c r="BGB181" s="218"/>
      <c r="BGC181" s="218"/>
      <c r="BGD181" s="218"/>
      <c r="BGE181" s="218"/>
      <c r="BGF181" s="218"/>
      <c r="BGG181" s="218"/>
      <c r="BGH181" s="218"/>
      <c r="BGI181" s="218"/>
      <c r="BGJ181" s="218"/>
      <c r="BGK181" s="218"/>
      <c r="BGL181" s="218"/>
      <c r="BGM181" s="218"/>
      <c r="BGN181" s="218"/>
      <c r="BGO181" s="218"/>
      <c r="BGP181" s="218"/>
      <c r="BGQ181" s="218"/>
      <c r="BGR181" s="218"/>
      <c r="BGS181" s="218"/>
      <c r="BGT181" s="218"/>
      <c r="BGU181" s="218"/>
      <c r="BGV181" s="218"/>
      <c r="BGW181" s="218"/>
      <c r="BGX181" s="218"/>
      <c r="BGY181" s="218"/>
      <c r="BGZ181" s="218"/>
      <c r="BHA181" s="218"/>
      <c r="BHB181" s="218"/>
      <c r="BHC181" s="218"/>
      <c r="BHD181" s="218"/>
      <c r="BHE181" s="218"/>
      <c r="BHF181" s="218"/>
      <c r="BHG181" s="218"/>
      <c r="BHH181" s="218"/>
      <c r="BHI181" s="218"/>
      <c r="BHJ181" s="218"/>
      <c r="BHK181" s="218"/>
      <c r="BHL181" s="218"/>
      <c r="BHM181" s="218"/>
      <c r="BHN181" s="218"/>
      <c r="BHO181" s="218"/>
      <c r="BHP181" s="218"/>
      <c r="BHQ181" s="218"/>
      <c r="BHR181" s="218"/>
      <c r="BHS181" s="218"/>
      <c r="BHT181" s="218"/>
      <c r="BHU181" s="218"/>
      <c r="BHV181" s="218"/>
      <c r="BHW181" s="218"/>
      <c r="BHX181" s="218"/>
      <c r="BHY181" s="218"/>
      <c r="BHZ181" s="218"/>
      <c r="BIA181" s="218"/>
      <c r="BIB181" s="218"/>
      <c r="BIC181" s="218"/>
      <c r="BID181" s="218"/>
      <c r="BIE181" s="218"/>
      <c r="BIF181" s="218"/>
      <c r="BIG181" s="218"/>
      <c r="BIH181" s="218"/>
      <c r="BII181" s="218"/>
      <c r="BIJ181" s="218"/>
      <c r="BIK181" s="218"/>
      <c r="BIL181" s="218"/>
      <c r="BIM181" s="218"/>
      <c r="BIN181" s="218"/>
      <c r="BIO181" s="218"/>
      <c r="BIP181" s="218"/>
      <c r="BIQ181" s="218"/>
      <c r="BIR181" s="218"/>
      <c r="BIS181" s="218"/>
      <c r="BIT181" s="218"/>
      <c r="BIU181" s="218"/>
      <c r="BIV181" s="218"/>
      <c r="BIW181" s="218"/>
      <c r="BIX181" s="218"/>
      <c r="BIY181" s="218"/>
      <c r="BIZ181" s="218"/>
      <c r="BJA181" s="218"/>
      <c r="BJB181" s="218"/>
      <c r="BJC181" s="218"/>
      <c r="BJD181" s="218"/>
      <c r="BJE181" s="218"/>
      <c r="BJF181" s="218"/>
      <c r="BJG181" s="218"/>
      <c r="BJH181" s="218"/>
      <c r="BJI181" s="218"/>
      <c r="BJJ181" s="218"/>
      <c r="BJK181" s="218"/>
      <c r="BJL181" s="218"/>
      <c r="BJM181" s="218"/>
      <c r="BJN181" s="218"/>
      <c r="BJO181" s="218"/>
      <c r="BJP181" s="218"/>
      <c r="BJQ181" s="218"/>
      <c r="BJR181" s="218"/>
      <c r="BJS181" s="218"/>
      <c r="BJT181" s="218"/>
      <c r="BJU181" s="218"/>
      <c r="BJV181" s="218"/>
      <c r="BJW181" s="218"/>
      <c r="BJX181" s="218"/>
      <c r="BJY181" s="218"/>
      <c r="BJZ181" s="218"/>
      <c r="BKA181" s="218"/>
      <c r="BKB181" s="218"/>
      <c r="BKC181" s="218"/>
      <c r="BKD181" s="218"/>
      <c r="BKE181" s="218"/>
      <c r="BKF181" s="218"/>
      <c r="BKG181" s="218"/>
      <c r="BKH181" s="218"/>
      <c r="BKI181" s="218"/>
      <c r="BKJ181" s="218"/>
      <c r="BKK181" s="218"/>
      <c r="BKL181" s="218"/>
      <c r="BKM181" s="218"/>
      <c r="BKN181" s="218"/>
      <c r="BKO181" s="218"/>
      <c r="BKP181" s="218"/>
      <c r="BKQ181" s="218"/>
      <c r="BKR181" s="218"/>
      <c r="BKS181" s="218"/>
      <c r="BKT181" s="218"/>
      <c r="BKU181" s="218"/>
      <c r="BKV181" s="218"/>
      <c r="BKW181" s="218"/>
      <c r="BKX181" s="218"/>
      <c r="BKY181" s="218"/>
      <c r="BKZ181" s="218"/>
      <c r="BLA181" s="218"/>
      <c r="BLB181" s="218"/>
      <c r="BLC181" s="218"/>
      <c r="BLD181" s="218"/>
      <c r="BLE181" s="218"/>
      <c r="BLF181" s="218"/>
      <c r="BLG181" s="218"/>
      <c r="BLH181" s="218"/>
      <c r="BLI181" s="218"/>
      <c r="BLJ181" s="218"/>
      <c r="BLK181" s="218"/>
      <c r="BLL181" s="218"/>
      <c r="BLM181" s="218"/>
      <c r="BLN181" s="218"/>
      <c r="BLO181" s="218"/>
      <c r="BLP181" s="218"/>
      <c r="BLQ181" s="218"/>
      <c r="BLR181" s="218"/>
      <c r="BLS181" s="218"/>
      <c r="BLT181" s="218"/>
      <c r="BLU181" s="218"/>
      <c r="BLV181" s="218"/>
      <c r="BLW181" s="218"/>
      <c r="BLX181" s="218"/>
      <c r="BLY181" s="218"/>
      <c r="BLZ181" s="218"/>
      <c r="BMA181" s="218"/>
      <c r="BMB181" s="218"/>
      <c r="BMC181" s="218"/>
      <c r="BMD181" s="218"/>
      <c r="BME181" s="218"/>
      <c r="BMF181" s="218"/>
      <c r="BMG181" s="218"/>
      <c r="BMH181" s="218"/>
      <c r="BMI181" s="218"/>
      <c r="BMJ181" s="218"/>
      <c r="BMK181" s="218"/>
      <c r="BML181" s="218"/>
      <c r="BMM181" s="218"/>
      <c r="BMN181" s="218"/>
      <c r="BMO181" s="218"/>
      <c r="BMP181" s="218"/>
      <c r="BMQ181" s="218"/>
      <c r="BMR181" s="218"/>
      <c r="BMS181" s="218"/>
      <c r="BMT181" s="218"/>
      <c r="BMU181" s="218"/>
      <c r="BMV181" s="218"/>
      <c r="BMW181" s="218"/>
      <c r="BMX181" s="218"/>
      <c r="BMY181" s="218"/>
      <c r="BMZ181" s="218"/>
      <c r="BNA181" s="218"/>
      <c r="BNB181" s="218"/>
      <c r="BNC181" s="218"/>
      <c r="BND181" s="218"/>
      <c r="BNE181" s="218"/>
      <c r="BNF181" s="218"/>
      <c r="BNG181" s="218"/>
      <c r="BNH181" s="218"/>
      <c r="BNI181" s="218"/>
      <c r="BNJ181" s="218"/>
      <c r="BNK181" s="218"/>
      <c r="BNL181" s="218"/>
      <c r="BNM181" s="218"/>
      <c r="BNN181" s="218"/>
      <c r="BNO181" s="218"/>
      <c r="BNP181" s="218"/>
      <c r="BNQ181" s="218"/>
      <c r="BNR181" s="218"/>
      <c r="BNS181" s="218"/>
      <c r="BNT181" s="218"/>
      <c r="BNU181" s="218"/>
      <c r="BNV181" s="218"/>
      <c r="BNW181" s="218"/>
      <c r="BNX181" s="218"/>
      <c r="BNY181" s="218"/>
      <c r="BNZ181" s="218"/>
      <c r="BOA181" s="218"/>
      <c r="BOB181" s="218"/>
      <c r="BOC181" s="218"/>
      <c r="BOD181" s="218"/>
      <c r="BOE181" s="218"/>
      <c r="BOF181" s="218"/>
      <c r="BOG181" s="218"/>
      <c r="BOH181" s="218"/>
      <c r="BOI181" s="218"/>
      <c r="BOJ181" s="218"/>
      <c r="BOK181" s="218"/>
      <c r="BOL181" s="218"/>
      <c r="BOM181" s="218"/>
      <c r="BON181" s="218"/>
      <c r="BOO181" s="218"/>
      <c r="BOP181" s="218"/>
      <c r="BOQ181" s="218"/>
      <c r="BOR181" s="218"/>
      <c r="BOS181" s="218"/>
      <c r="BOT181" s="218"/>
      <c r="BOU181" s="218"/>
      <c r="BOV181" s="218"/>
      <c r="BOW181" s="218"/>
      <c r="BOX181" s="218"/>
      <c r="BOY181" s="218"/>
      <c r="BOZ181" s="218"/>
      <c r="BPA181" s="218"/>
      <c r="BPB181" s="218"/>
      <c r="BPC181" s="218"/>
      <c r="BPD181" s="218"/>
      <c r="BPE181" s="218"/>
      <c r="BPF181" s="218"/>
      <c r="BPG181" s="218"/>
      <c r="BPH181" s="218"/>
      <c r="BPI181" s="218"/>
      <c r="BPJ181" s="218"/>
      <c r="BPK181" s="218"/>
      <c r="BPL181" s="218"/>
      <c r="BPM181" s="218"/>
      <c r="BPN181" s="218"/>
      <c r="BPO181" s="218"/>
      <c r="BPP181" s="218"/>
      <c r="BPQ181" s="218"/>
      <c r="BPR181" s="218"/>
      <c r="BPS181" s="218"/>
      <c r="BPT181" s="218"/>
      <c r="BPU181" s="218"/>
      <c r="BPV181" s="218"/>
      <c r="BPW181" s="218"/>
      <c r="BPX181" s="218"/>
      <c r="BPY181" s="218"/>
      <c r="BPZ181" s="218"/>
      <c r="BQA181" s="218"/>
      <c r="BQB181" s="218"/>
      <c r="BQC181" s="218"/>
      <c r="BQD181" s="218"/>
      <c r="BQE181" s="218"/>
      <c r="BQF181" s="218"/>
      <c r="BQG181" s="218"/>
      <c r="BQH181" s="218"/>
      <c r="BQI181" s="218"/>
      <c r="BQJ181" s="218"/>
      <c r="BQK181" s="218"/>
      <c r="BQL181" s="218"/>
      <c r="BQM181" s="218"/>
      <c r="BQN181" s="218"/>
      <c r="BQO181" s="218"/>
      <c r="BQP181" s="218"/>
      <c r="BQQ181" s="218"/>
      <c r="BQR181" s="218"/>
      <c r="BQS181" s="218"/>
      <c r="BQT181" s="218"/>
      <c r="BQU181" s="218"/>
      <c r="BQV181" s="218"/>
      <c r="BQW181" s="218"/>
      <c r="BQX181" s="218"/>
      <c r="BQY181" s="218"/>
      <c r="BQZ181" s="218"/>
      <c r="BRA181" s="218"/>
      <c r="BRB181" s="218"/>
      <c r="BRC181" s="218"/>
      <c r="BRD181" s="218"/>
      <c r="BRE181" s="218"/>
      <c r="BRF181" s="218"/>
      <c r="BRG181" s="218"/>
      <c r="BRH181" s="218"/>
      <c r="BRI181" s="218"/>
      <c r="BRJ181" s="218"/>
      <c r="BRK181" s="218"/>
      <c r="BRL181" s="218"/>
      <c r="BRM181" s="218"/>
      <c r="BRN181" s="218"/>
      <c r="BRO181" s="218"/>
      <c r="BRP181" s="218"/>
      <c r="BRQ181" s="218"/>
      <c r="BRR181" s="218"/>
      <c r="BRS181" s="218"/>
      <c r="BRT181" s="218"/>
      <c r="BRU181" s="218"/>
      <c r="BRV181" s="218"/>
      <c r="BRW181" s="218"/>
      <c r="BRX181" s="218"/>
      <c r="BRY181" s="218"/>
      <c r="BRZ181" s="218"/>
      <c r="BSA181" s="218"/>
      <c r="BSB181" s="218"/>
      <c r="BSC181" s="218"/>
      <c r="BSD181" s="218"/>
      <c r="BSE181" s="218"/>
      <c r="BSF181" s="218"/>
      <c r="BSG181" s="218"/>
      <c r="BSH181" s="218"/>
      <c r="BSI181" s="218"/>
      <c r="BSJ181" s="218"/>
      <c r="BSK181" s="218"/>
      <c r="BSL181" s="218"/>
      <c r="BSM181" s="218"/>
      <c r="BSN181" s="218"/>
      <c r="BSO181" s="218"/>
      <c r="BSP181" s="218"/>
      <c r="BSQ181" s="218"/>
      <c r="BSR181" s="218"/>
      <c r="BSS181" s="218"/>
      <c r="BST181" s="218"/>
      <c r="BSU181" s="218"/>
      <c r="BSV181" s="218"/>
      <c r="BSW181" s="218"/>
      <c r="BSX181" s="218"/>
      <c r="BSY181" s="218"/>
      <c r="BSZ181" s="218"/>
      <c r="BTA181" s="218"/>
      <c r="BTB181" s="218"/>
      <c r="BTC181" s="218"/>
      <c r="BTD181" s="218"/>
      <c r="BTE181" s="218"/>
      <c r="BTF181" s="218"/>
      <c r="BTG181" s="218"/>
      <c r="BTH181" s="218"/>
      <c r="BTI181" s="218"/>
      <c r="BTJ181" s="218"/>
      <c r="BTK181" s="218"/>
      <c r="BTL181" s="218"/>
      <c r="BTM181" s="218"/>
      <c r="BTN181" s="218"/>
      <c r="BTO181" s="218"/>
      <c r="BTP181" s="218"/>
      <c r="BTQ181" s="218"/>
      <c r="BTR181" s="218"/>
      <c r="BTS181" s="218"/>
      <c r="BTT181" s="218"/>
      <c r="BTU181" s="218"/>
      <c r="BTV181" s="218"/>
      <c r="BTW181" s="218"/>
      <c r="BTX181" s="218"/>
      <c r="BTY181" s="218"/>
      <c r="BTZ181" s="218"/>
      <c r="BUA181" s="218"/>
      <c r="BUB181" s="218"/>
      <c r="BUC181" s="218"/>
      <c r="BUD181" s="218"/>
      <c r="BUE181" s="218"/>
      <c r="BUF181" s="218"/>
      <c r="BUG181" s="218"/>
      <c r="BUH181" s="218"/>
      <c r="BUI181" s="218"/>
      <c r="BUJ181" s="218"/>
      <c r="BUK181" s="218"/>
      <c r="BUL181" s="218"/>
      <c r="BUM181" s="218"/>
      <c r="BUN181" s="218"/>
      <c r="BUO181" s="218"/>
      <c r="BUP181" s="218"/>
      <c r="BUQ181" s="218"/>
      <c r="BUR181" s="218"/>
      <c r="BUS181" s="218"/>
      <c r="BUT181" s="218"/>
      <c r="BUU181" s="218"/>
      <c r="BUV181" s="218"/>
      <c r="BUW181" s="218"/>
      <c r="BUX181" s="218"/>
      <c r="BUY181" s="218"/>
      <c r="BUZ181" s="218"/>
      <c r="BVA181" s="218"/>
      <c r="BVB181" s="218"/>
      <c r="BVC181" s="218"/>
      <c r="BVD181" s="218"/>
      <c r="BVE181" s="218"/>
      <c r="BVF181" s="218"/>
      <c r="BVG181" s="218"/>
      <c r="BVH181" s="218"/>
      <c r="BVI181" s="218"/>
      <c r="BVJ181" s="218"/>
      <c r="BVK181" s="218"/>
      <c r="BVL181" s="218"/>
      <c r="BVM181" s="218"/>
      <c r="BVN181" s="218"/>
      <c r="BVO181" s="218"/>
      <c r="BVP181" s="218"/>
      <c r="BVQ181" s="218"/>
      <c r="BVR181" s="218"/>
      <c r="BVS181" s="218"/>
      <c r="BVT181" s="218"/>
      <c r="BVU181" s="218"/>
      <c r="BVV181" s="218"/>
      <c r="BVW181" s="218"/>
      <c r="BVX181" s="218"/>
      <c r="BVY181" s="218"/>
      <c r="BVZ181" s="218"/>
      <c r="BWA181" s="218"/>
      <c r="BWB181" s="218"/>
      <c r="BWC181" s="218"/>
      <c r="BWD181" s="218"/>
      <c r="BWE181" s="218"/>
      <c r="BWF181" s="218"/>
      <c r="BWG181" s="218"/>
      <c r="BWH181" s="218"/>
      <c r="BWI181" s="218"/>
      <c r="BWJ181" s="218"/>
      <c r="BWK181" s="218"/>
      <c r="BWL181" s="218"/>
      <c r="BWM181" s="218"/>
      <c r="BWN181" s="218"/>
      <c r="BWO181" s="218"/>
      <c r="BWP181" s="218"/>
      <c r="BWQ181" s="218"/>
      <c r="BWR181" s="218"/>
      <c r="BWS181" s="218"/>
      <c r="BWT181" s="218"/>
      <c r="BWU181" s="218"/>
      <c r="BWV181" s="218"/>
      <c r="BWW181" s="218"/>
      <c r="BWX181" s="218"/>
      <c r="BWY181" s="218"/>
      <c r="BWZ181" s="218"/>
      <c r="BXA181" s="218"/>
      <c r="BXB181" s="218"/>
      <c r="BXC181" s="218"/>
      <c r="BXD181" s="218"/>
      <c r="BXE181" s="218"/>
      <c r="BXF181" s="218"/>
      <c r="BXG181" s="218"/>
      <c r="BXH181" s="218"/>
      <c r="BXI181" s="218"/>
      <c r="BXJ181" s="218"/>
      <c r="BXK181" s="218"/>
      <c r="BXL181" s="218"/>
      <c r="BXM181" s="218"/>
      <c r="BXN181" s="218"/>
      <c r="BXO181" s="218"/>
      <c r="BXP181" s="218"/>
      <c r="BXQ181" s="218"/>
      <c r="BXR181" s="218"/>
      <c r="BXS181" s="218"/>
      <c r="BXT181" s="218"/>
      <c r="BXU181" s="218"/>
      <c r="BXV181" s="218"/>
      <c r="BXW181" s="218"/>
      <c r="BXX181" s="218"/>
      <c r="BXY181" s="218"/>
      <c r="BXZ181" s="218"/>
      <c r="BYA181" s="218"/>
      <c r="BYB181" s="218"/>
      <c r="BYC181" s="218"/>
      <c r="BYD181" s="218"/>
      <c r="BYE181" s="218"/>
      <c r="BYF181" s="218"/>
      <c r="BYG181" s="218"/>
      <c r="BYH181" s="218"/>
      <c r="BYI181" s="218"/>
      <c r="BYJ181" s="218"/>
      <c r="BYK181" s="218"/>
      <c r="BYL181" s="218"/>
      <c r="BYM181" s="218"/>
      <c r="BYN181" s="218"/>
      <c r="BYO181" s="218"/>
      <c r="BYP181" s="218"/>
      <c r="BYQ181" s="218"/>
      <c r="BYR181" s="218"/>
      <c r="BYS181" s="218"/>
      <c r="BYT181" s="218"/>
      <c r="BYU181" s="218"/>
      <c r="BYV181" s="218"/>
      <c r="BYW181" s="218"/>
      <c r="BYX181" s="218"/>
      <c r="BYY181" s="218"/>
      <c r="BYZ181" s="218"/>
      <c r="BZA181" s="218"/>
      <c r="BZB181" s="218"/>
      <c r="BZC181" s="218"/>
      <c r="BZD181" s="218"/>
      <c r="BZE181" s="218"/>
      <c r="BZF181" s="218"/>
      <c r="BZG181" s="218"/>
      <c r="BZH181" s="218"/>
      <c r="BZI181" s="218"/>
      <c r="BZJ181" s="218"/>
      <c r="BZK181" s="218"/>
      <c r="BZL181" s="218"/>
      <c r="BZM181" s="218"/>
      <c r="BZN181" s="218"/>
      <c r="BZO181" s="218"/>
      <c r="BZP181" s="218"/>
      <c r="BZQ181" s="218"/>
      <c r="BZR181" s="218"/>
      <c r="BZS181" s="218"/>
      <c r="BZT181" s="218"/>
      <c r="BZU181" s="218"/>
      <c r="BZV181" s="218"/>
      <c r="BZW181" s="218"/>
      <c r="BZX181" s="218"/>
      <c r="BZY181" s="218"/>
      <c r="BZZ181" s="218"/>
      <c r="CAA181" s="218"/>
      <c r="CAB181" s="218"/>
      <c r="CAC181" s="218"/>
      <c r="CAD181" s="218"/>
      <c r="CAE181" s="218"/>
      <c r="CAF181" s="218"/>
      <c r="CAG181" s="218"/>
      <c r="CAH181" s="218"/>
      <c r="CAI181" s="218"/>
      <c r="CAJ181" s="218"/>
      <c r="CAK181" s="218"/>
      <c r="CAL181" s="218"/>
      <c r="CAM181" s="218"/>
      <c r="CAN181" s="218"/>
      <c r="CAO181" s="218"/>
      <c r="CAP181" s="218"/>
      <c r="CAQ181" s="218"/>
      <c r="CAR181" s="218"/>
      <c r="CAS181" s="218"/>
      <c r="CAT181" s="218"/>
      <c r="CAU181" s="218"/>
      <c r="CAV181" s="218"/>
      <c r="CAW181" s="218"/>
      <c r="CAX181" s="218"/>
      <c r="CAY181" s="218"/>
      <c r="CAZ181" s="218"/>
      <c r="CBA181" s="218"/>
      <c r="CBB181" s="218"/>
      <c r="CBC181" s="218"/>
      <c r="CBD181" s="218"/>
      <c r="CBE181" s="218"/>
      <c r="CBF181" s="218"/>
      <c r="CBG181" s="218"/>
      <c r="CBH181" s="218"/>
      <c r="CBI181" s="218"/>
      <c r="CBJ181" s="218"/>
      <c r="CBK181" s="218"/>
      <c r="CBL181" s="218"/>
      <c r="CBM181" s="218"/>
      <c r="CBN181" s="218"/>
      <c r="CBO181" s="218"/>
      <c r="CBP181" s="218"/>
      <c r="CBQ181" s="218"/>
      <c r="CBR181" s="218"/>
      <c r="CBS181" s="218"/>
      <c r="CBT181" s="218"/>
      <c r="CBU181" s="218"/>
      <c r="CBV181" s="218"/>
      <c r="CBW181" s="218"/>
      <c r="CBX181" s="218"/>
      <c r="CBY181" s="218"/>
      <c r="CBZ181" s="218"/>
      <c r="CCA181" s="218"/>
      <c r="CCB181" s="218"/>
      <c r="CCC181" s="218"/>
      <c r="CCD181" s="218"/>
      <c r="CCE181" s="218"/>
      <c r="CCF181" s="218"/>
      <c r="CCG181" s="218"/>
      <c r="CCH181" s="218"/>
      <c r="CCI181" s="218"/>
      <c r="CCJ181" s="218"/>
      <c r="CCK181" s="218"/>
      <c r="CCL181" s="218"/>
      <c r="CCM181" s="218"/>
      <c r="CCN181" s="218"/>
      <c r="CCO181" s="218"/>
      <c r="CCP181" s="218"/>
      <c r="CCQ181" s="218"/>
      <c r="CCR181" s="218"/>
      <c r="CCS181" s="218"/>
      <c r="CCT181" s="218"/>
      <c r="CCU181" s="218"/>
      <c r="CCV181" s="218"/>
      <c r="CCW181" s="218"/>
      <c r="CCX181" s="218"/>
      <c r="CCY181" s="218"/>
      <c r="CCZ181" s="218"/>
      <c r="CDA181" s="218"/>
      <c r="CDB181" s="218"/>
      <c r="CDC181" s="218"/>
      <c r="CDD181" s="218"/>
      <c r="CDE181" s="218"/>
      <c r="CDF181" s="218"/>
      <c r="CDG181" s="218"/>
      <c r="CDH181" s="218"/>
      <c r="CDI181" s="218"/>
      <c r="CDJ181" s="218"/>
      <c r="CDK181" s="218"/>
      <c r="CDL181" s="218"/>
      <c r="CDM181" s="218"/>
      <c r="CDN181" s="218"/>
      <c r="CDO181" s="218"/>
      <c r="CDP181" s="218"/>
      <c r="CDQ181" s="218"/>
      <c r="CDR181" s="218"/>
      <c r="CDS181" s="218"/>
      <c r="CDT181" s="218"/>
      <c r="CDU181" s="218"/>
      <c r="CDV181" s="218"/>
      <c r="CDW181" s="218"/>
      <c r="CDX181" s="218"/>
      <c r="CDY181" s="218"/>
      <c r="CDZ181" s="218"/>
      <c r="CEA181" s="218"/>
      <c r="CEB181" s="218"/>
      <c r="CEC181" s="218"/>
      <c r="CED181" s="218"/>
      <c r="CEE181" s="218"/>
      <c r="CEF181" s="218"/>
      <c r="CEG181" s="218"/>
      <c r="CEH181" s="218"/>
      <c r="CEI181" s="218"/>
      <c r="CEJ181" s="218"/>
      <c r="CEK181" s="218"/>
      <c r="CEL181" s="218"/>
      <c r="CEM181" s="218"/>
      <c r="CEN181" s="218"/>
      <c r="CEO181" s="218"/>
      <c r="CEP181" s="218"/>
      <c r="CEQ181" s="218"/>
      <c r="CER181" s="218"/>
      <c r="CES181" s="218"/>
      <c r="CET181" s="218"/>
      <c r="CEU181" s="218"/>
      <c r="CEV181" s="218"/>
      <c r="CEW181" s="218"/>
      <c r="CEX181" s="218"/>
      <c r="CEY181" s="218"/>
      <c r="CEZ181" s="218"/>
      <c r="CFA181" s="218"/>
      <c r="CFB181" s="218"/>
      <c r="CFC181" s="218"/>
      <c r="CFD181" s="218"/>
      <c r="CFE181" s="218"/>
      <c r="CFF181" s="218"/>
      <c r="CFG181" s="218"/>
      <c r="CFH181" s="218"/>
      <c r="CFI181" s="218"/>
      <c r="CFJ181" s="218"/>
      <c r="CFK181" s="218"/>
      <c r="CFL181" s="218"/>
      <c r="CFM181" s="218"/>
      <c r="CFN181" s="218"/>
      <c r="CFO181" s="218"/>
      <c r="CFP181" s="218"/>
      <c r="CFQ181" s="218"/>
      <c r="CFR181" s="218"/>
      <c r="CFS181" s="218"/>
      <c r="CFT181" s="218"/>
      <c r="CFU181" s="218"/>
      <c r="CFV181" s="218"/>
      <c r="CFW181" s="218"/>
      <c r="CFX181" s="218"/>
      <c r="CFY181" s="218"/>
      <c r="CFZ181" s="218"/>
      <c r="CGA181" s="218"/>
      <c r="CGB181" s="218"/>
      <c r="CGC181" s="218"/>
      <c r="CGD181" s="218"/>
      <c r="CGE181" s="218"/>
      <c r="CGF181" s="218"/>
      <c r="CGG181" s="218"/>
      <c r="CGH181" s="218"/>
      <c r="CGI181" s="218"/>
      <c r="CGJ181" s="218"/>
      <c r="CGK181" s="218"/>
      <c r="CGL181" s="218"/>
      <c r="CGM181" s="218"/>
      <c r="CGN181" s="218"/>
      <c r="CGO181" s="218"/>
      <c r="CGP181" s="218"/>
      <c r="CGQ181" s="218"/>
      <c r="CGR181" s="218"/>
      <c r="CGS181" s="218"/>
      <c r="CGT181" s="218"/>
      <c r="CGU181" s="218"/>
      <c r="CGV181" s="218"/>
      <c r="CGW181" s="218"/>
      <c r="CGX181" s="218"/>
      <c r="CGY181" s="218"/>
      <c r="CGZ181" s="218"/>
      <c r="CHA181" s="218"/>
      <c r="CHB181" s="218"/>
      <c r="CHC181" s="218"/>
      <c r="CHD181" s="218"/>
      <c r="CHE181" s="218"/>
      <c r="CHF181" s="218"/>
      <c r="CHG181" s="218"/>
      <c r="CHH181" s="218"/>
      <c r="CHI181" s="218"/>
      <c r="CHJ181" s="218"/>
      <c r="CHK181" s="218"/>
      <c r="CHL181" s="218"/>
      <c r="CHM181" s="218"/>
      <c r="CHN181" s="218"/>
      <c r="CHO181" s="218"/>
      <c r="CHP181" s="218"/>
      <c r="CHQ181" s="218"/>
      <c r="CHR181" s="218"/>
      <c r="CHS181" s="218"/>
      <c r="CHT181" s="218"/>
      <c r="CHU181" s="218"/>
      <c r="CHV181" s="218"/>
      <c r="CHW181" s="218"/>
      <c r="CHX181" s="218"/>
      <c r="CHY181" s="218"/>
      <c r="CHZ181" s="218"/>
      <c r="CIA181" s="218"/>
      <c r="CIB181" s="218"/>
      <c r="CIC181" s="218"/>
      <c r="CID181" s="218"/>
      <c r="CIE181" s="218"/>
      <c r="CIF181" s="218"/>
      <c r="CIG181" s="218"/>
      <c r="CIH181" s="218"/>
      <c r="CII181" s="218"/>
      <c r="CIJ181" s="218"/>
      <c r="CIK181" s="218"/>
      <c r="CIL181" s="218"/>
      <c r="CIM181" s="218"/>
      <c r="CIN181" s="218"/>
      <c r="CIO181" s="218"/>
      <c r="CIP181" s="218"/>
      <c r="CIQ181" s="218"/>
      <c r="CIR181" s="218"/>
      <c r="CIS181" s="218"/>
      <c r="CIT181" s="218"/>
      <c r="CIU181" s="218"/>
      <c r="CIV181" s="218"/>
      <c r="CIW181" s="218"/>
      <c r="CIX181" s="218"/>
      <c r="CIY181" s="218"/>
      <c r="CIZ181" s="218"/>
      <c r="CJA181" s="218"/>
      <c r="CJB181" s="218"/>
      <c r="CJC181" s="218"/>
      <c r="CJD181" s="218"/>
      <c r="CJE181" s="218"/>
      <c r="CJF181" s="218"/>
      <c r="CJG181" s="218"/>
      <c r="CJH181" s="218"/>
      <c r="CJI181" s="218"/>
      <c r="CJJ181" s="218"/>
      <c r="CJK181" s="218"/>
      <c r="CJL181" s="218"/>
      <c r="CJM181" s="218"/>
      <c r="CJN181" s="218"/>
      <c r="CJO181" s="218"/>
      <c r="CJP181" s="218"/>
      <c r="CJQ181" s="218"/>
      <c r="CJR181" s="218"/>
      <c r="CJS181" s="218"/>
      <c r="CJT181" s="218"/>
      <c r="CJU181" s="218"/>
      <c r="CJV181" s="218"/>
      <c r="CJW181" s="218"/>
      <c r="CJX181" s="218"/>
      <c r="CJY181" s="218"/>
      <c r="CJZ181" s="218"/>
      <c r="CKA181" s="218"/>
      <c r="CKB181" s="218"/>
      <c r="CKC181" s="218"/>
      <c r="CKD181" s="218"/>
      <c r="CKE181" s="218"/>
      <c r="CKF181" s="218"/>
      <c r="CKG181" s="218"/>
      <c r="CKH181" s="218"/>
      <c r="CKI181" s="218"/>
      <c r="CKJ181" s="218"/>
      <c r="CKK181" s="218"/>
      <c r="CKL181" s="218"/>
      <c r="CKM181" s="218"/>
      <c r="CKN181" s="218"/>
      <c r="CKO181" s="218"/>
      <c r="CKP181" s="218"/>
      <c r="CKQ181" s="218"/>
      <c r="CKR181" s="218"/>
      <c r="CKS181" s="218"/>
      <c r="CKT181" s="218"/>
      <c r="CKU181" s="218"/>
      <c r="CKV181" s="218"/>
      <c r="CKW181" s="218"/>
      <c r="CKX181" s="218"/>
      <c r="CKY181" s="218"/>
      <c r="CKZ181" s="218"/>
      <c r="CLA181" s="218"/>
      <c r="CLB181" s="218"/>
      <c r="CLC181" s="218"/>
      <c r="CLD181" s="218"/>
      <c r="CLE181" s="218"/>
      <c r="CLF181" s="218"/>
      <c r="CLG181" s="218"/>
      <c r="CLH181" s="218"/>
      <c r="CLI181" s="218"/>
      <c r="CLJ181" s="218"/>
      <c r="CLK181" s="218"/>
      <c r="CLL181" s="218"/>
      <c r="CLM181" s="218"/>
      <c r="CLN181" s="218"/>
      <c r="CLO181" s="218"/>
      <c r="CLP181" s="218"/>
      <c r="CLQ181" s="218"/>
      <c r="CLR181" s="218"/>
      <c r="CLS181" s="218"/>
      <c r="CLT181" s="218"/>
      <c r="CLU181" s="218"/>
      <c r="CLV181" s="218"/>
      <c r="CLW181" s="218"/>
      <c r="CLX181" s="218"/>
      <c r="CLY181" s="218"/>
      <c r="CLZ181" s="218"/>
      <c r="CMA181" s="218"/>
      <c r="CMB181" s="218"/>
      <c r="CMC181" s="218"/>
      <c r="CMD181" s="218"/>
      <c r="CME181" s="218"/>
      <c r="CMF181" s="218"/>
      <c r="CMG181" s="218"/>
      <c r="CMH181" s="218"/>
      <c r="CMI181" s="218"/>
      <c r="CMJ181" s="218"/>
      <c r="CMK181" s="218"/>
      <c r="CML181" s="218"/>
      <c r="CMM181" s="218"/>
      <c r="CMN181" s="218"/>
      <c r="CMO181" s="218"/>
      <c r="CMP181" s="218"/>
      <c r="CMQ181" s="218"/>
      <c r="CMR181" s="218"/>
      <c r="CMS181" s="218"/>
      <c r="CMT181" s="218"/>
      <c r="CMU181" s="218"/>
      <c r="CMV181" s="218"/>
      <c r="CMW181" s="218"/>
      <c r="CMX181" s="218"/>
      <c r="CMY181" s="218"/>
      <c r="CMZ181" s="218"/>
      <c r="CNA181" s="218"/>
      <c r="CNB181" s="218"/>
      <c r="CNC181" s="218"/>
      <c r="CND181" s="218"/>
      <c r="CNE181" s="218"/>
      <c r="CNF181" s="218"/>
      <c r="CNG181" s="218"/>
      <c r="CNH181" s="218"/>
      <c r="CNI181" s="218"/>
      <c r="CNJ181" s="218"/>
      <c r="CNK181" s="218"/>
      <c r="CNL181" s="218"/>
      <c r="CNM181" s="218"/>
      <c r="CNN181" s="218"/>
      <c r="CNO181" s="218"/>
      <c r="CNP181" s="218"/>
      <c r="CNQ181" s="218"/>
      <c r="CNR181" s="218"/>
      <c r="CNS181" s="218"/>
      <c r="CNT181" s="218"/>
      <c r="CNU181" s="218"/>
      <c r="CNV181" s="218"/>
      <c r="CNW181" s="218"/>
      <c r="CNX181" s="218"/>
      <c r="CNY181" s="218"/>
      <c r="CNZ181" s="218"/>
      <c r="COA181" s="218"/>
      <c r="COB181" s="218"/>
      <c r="COC181" s="218"/>
      <c r="COD181" s="218"/>
      <c r="COE181" s="218"/>
      <c r="COF181" s="218"/>
      <c r="COG181" s="218"/>
      <c r="COH181" s="218"/>
      <c r="COI181" s="218"/>
      <c r="COJ181" s="218"/>
      <c r="COK181" s="218"/>
      <c r="COL181" s="218"/>
      <c r="COM181" s="218"/>
      <c r="CON181" s="218"/>
      <c r="COO181" s="218"/>
      <c r="COP181" s="218"/>
      <c r="COQ181" s="218"/>
      <c r="COR181" s="218"/>
      <c r="COS181" s="218"/>
      <c r="COT181" s="218"/>
      <c r="COU181" s="218"/>
      <c r="COV181" s="218"/>
      <c r="COW181" s="218"/>
      <c r="COX181" s="218"/>
      <c r="COY181" s="218"/>
      <c r="COZ181" s="218"/>
      <c r="CPA181" s="218"/>
      <c r="CPB181" s="218"/>
      <c r="CPC181" s="218"/>
      <c r="CPD181" s="218"/>
      <c r="CPE181" s="218"/>
      <c r="CPF181" s="218"/>
    </row>
    <row r="182" spans="1:2450" s="175" customFormat="1" ht="15" customHeight="1" thickBot="1" x14ac:dyDescent="0.3">
      <c r="A182" s="673" t="s">
        <v>249</v>
      </c>
      <c r="B182" s="674"/>
      <c r="C182" s="674"/>
      <c r="D182" s="674"/>
      <c r="E182" s="675"/>
      <c r="F182" s="158">
        <f>SUM(F179:F181)</f>
        <v>120</v>
      </c>
      <c r="G182" s="253">
        <f>SUM(G179:G181)</f>
        <v>0</v>
      </c>
      <c r="H182" s="28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8"/>
      <c r="AY182" s="218"/>
      <c r="AZ182" s="218"/>
      <c r="BA182" s="218"/>
      <c r="BB182" s="218"/>
      <c r="BC182" s="218"/>
      <c r="BD182" s="218"/>
      <c r="BE182" s="218"/>
      <c r="BF182" s="218"/>
      <c r="BG182" s="218"/>
      <c r="BH182" s="218"/>
      <c r="BI182" s="218"/>
      <c r="BJ182" s="218"/>
      <c r="BK182" s="218"/>
      <c r="BL182" s="218"/>
      <c r="BM182" s="218"/>
      <c r="BN182" s="218"/>
      <c r="BO182" s="218"/>
      <c r="BP182" s="218"/>
      <c r="BQ182" s="218"/>
      <c r="BR182" s="218"/>
      <c r="BS182" s="218"/>
      <c r="BT182" s="218"/>
      <c r="BU182" s="218"/>
      <c r="BV182" s="218"/>
      <c r="BW182" s="218"/>
      <c r="BX182" s="218"/>
      <c r="BY182" s="218"/>
      <c r="BZ182" s="218"/>
      <c r="CA182" s="218"/>
      <c r="CB182" s="218"/>
      <c r="CC182" s="218"/>
      <c r="CD182" s="218"/>
      <c r="CE182" s="218"/>
      <c r="CF182" s="218"/>
      <c r="CG182" s="218"/>
      <c r="CH182" s="218"/>
      <c r="CI182" s="218"/>
      <c r="CJ182" s="218"/>
      <c r="CK182" s="218"/>
      <c r="CL182" s="218"/>
      <c r="CM182" s="218"/>
      <c r="CN182" s="218"/>
      <c r="CO182" s="218"/>
      <c r="CP182" s="218"/>
      <c r="CQ182" s="218"/>
      <c r="CR182" s="218"/>
      <c r="CS182" s="218"/>
      <c r="CT182" s="218"/>
      <c r="CU182" s="218"/>
      <c r="CV182" s="218"/>
      <c r="CW182" s="218"/>
      <c r="CX182" s="218"/>
      <c r="CY182" s="218"/>
      <c r="CZ182" s="218"/>
      <c r="DA182" s="218"/>
      <c r="DB182" s="218"/>
      <c r="DC182" s="218"/>
      <c r="DD182" s="218"/>
      <c r="DE182" s="218"/>
      <c r="DF182" s="218"/>
      <c r="DG182" s="218"/>
      <c r="DH182" s="218"/>
      <c r="DI182" s="218"/>
      <c r="DJ182" s="218"/>
      <c r="DK182" s="218"/>
      <c r="DL182" s="218"/>
      <c r="DM182" s="218"/>
      <c r="DN182" s="218"/>
      <c r="DO182" s="218"/>
      <c r="DP182" s="218"/>
      <c r="DQ182" s="218"/>
      <c r="DR182" s="218"/>
      <c r="DS182" s="218"/>
      <c r="DT182" s="218"/>
      <c r="DU182" s="218"/>
      <c r="DV182" s="218"/>
      <c r="DW182" s="218"/>
      <c r="DX182" s="218"/>
      <c r="DY182" s="218"/>
      <c r="DZ182" s="218"/>
      <c r="EA182" s="218"/>
      <c r="EB182" s="218"/>
      <c r="EC182" s="218"/>
      <c r="ED182" s="218"/>
      <c r="EE182" s="218"/>
      <c r="EF182" s="218"/>
      <c r="EG182" s="218"/>
      <c r="EH182" s="218"/>
      <c r="EI182" s="218"/>
      <c r="EJ182" s="218"/>
      <c r="EK182" s="218"/>
      <c r="EL182" s="218"/>
      <c r="EM182" s="218"/>
      <c r="EN182" s="218"/>
      <c r="EO182" s="218"/>
      <c r="EP182" s="218"/>
      <c r="EQ182" s="218"/>
      <c r="ER182" s="218"/>
      <c r="ES182" s="218"/>
      <c r="ET182" s="218"/>
      <c r="EU182" s="218"/>
      <c r="EV182" s="218"/>
      <c r="EW182" s="218"/>
      <c r="EX182" s="218"/>
      <c r="EY182" s="218"/>
      <c r="EZ182" s="218"/>
      <c r="FA182" s="218"/>
      <c r="FB182" s="218"/>
      <c r="FC182" s="218"/>
      <c r="FD182" s="218"/>
      <c r="FE182" s="218"/>
      <c r="FF182" s="218"/>
      <c r="FG182" s="218"/>
      <c r="FH182" s="218"/>
      <c r="FI182" s="218"/>
      <c r="FJ182" s="218"/>
      <c r="FK182" s="218"/>
      <c r="FL182" s="218"/>
      <c r="FM182" s="218"/>
      <c r="FN182" s="218"/>
      <c r="FO182" s="218"/>
      <c r="FP182" s="218"/>
      <c r="FQ182" s="218"/>
      <c r="FR182" s="218"/>
      <c r="FS182" s="218"/>
      <c r="FT182" s="218"/>
      <c r="FU182" s="218"/>
      <c r="FV182" s="218"/>
      <c r="FW182" s="218"/>
      <c r="FX182" s="218"/>
      <c r="FY182" s="218"/>
      <c r="FZ182" s="218"/>
      <c r="GA182" s="218"/>
      <c r="GB182" s="218"/>
      <c r="GC182" s="218"/>
      <c r="GD182" s="218"/>
      <c r="GE182" s="218"/>
      <c r="GF182" s="218"/>
      <c r="GG182" s="218"/>
      <c r="GH182" s="218"/>
      <c r="GI182" s="218"/>
      <c r="GJ182" s="218"/>
      <c r="GK182" s="218"/>
      <c r="GL182" s="218"/>
      <c r="GM182" s="218"/>
      <c r="GN182" s="218"/>
      <c r="GO182" s="218"/>
      <c r="GP182" s="218"/>
      <c r="GQ182" s="218"/>
      <c r="GR182" s="218"/>
      <c r="GS182" s="218"/>
      <c r="GT182" s="218"/>
      <c r="GU182" s="218"/>
      <c r="GV182" s="218"/>
      <c r="GW182" s="218"/>
      <c r="GX182" s="218"/>
      <c r="GY182" s="218"/>
      <c r="GZ182" s="218"/>
      <c r="HA182" s="218"/>
      <c r="HB182" s="218"/>
      <c r="HC182" s="218"/>
      <c r="HD182" s="218"/>
      <c r="HE182" s="218"/>
      <c r="HF182" s="218"/>
      <c r="HG182" s="218"/>
      <c r="HH182" s="218"/>
      <c r="HI182" s="218"/>
      <c r="HJ182" s="218"/>
      <c r="HK182" s="218"/>
      <c r="HL182" s="218"/>
      <c r="HM182" s="218"/>
      <c r="HN182" s="218"/>
      <c r="HO182" s="218"/>
      <c r="HP182" s="218"/>
      <c r="HQ182" s="218"/>
      <c r="HR182" s="218"/>
      <c r="HS182" s="218"/>
      <c r="HT182" s="218"/>
      <c r="HU182" s="218"/>
      <c r="HV182" s="218"/>
      <c r="HW182" s="218"/>
      <c r="HX182" s="218"/>
      <c r="HY182" s="218"/>
      <c r="HZ182" s="218"/>
      <c r="IA182" s="218"/>
      <c r="IB182" s="218"/>
      <c r="IC182" s="218"/>
      <c r="ID182" s="218"/>
      <c r="IE182" s="218"/>
      <c r="IF182" s="218"/>
      <c r="IG182" s="218"/>
      <c r="IH182" s="218"/>
      <c r="II182" s="218"/>
      <c r="IJ182" s="218"/>
      <c r="IK182" s="218"/>
      <c r="IL182" s="218"/>
      <c r="IM182" s="218"/>
      <c r="IN182" s="218"/>
      <c r="IO182" s="218"/>
      <c r="IP182" s="218"/>
      <c r="IQ182" s="218"/>
      <c r="IR182" s="218"/>
      <c r="IS182" s="218"/>
      <c r="IT182" s="218"/>
      <c r="IU182" s="218"/>
      <c r="IV182" s="218"/>
      <c r="IW182" s="218"/>
      <c r="IX182" s="218"/>
      <c r="IY182" s="218"/>
      <c r="IZ182" s="218"/>
      <c r="JA182" s="218"/>
      <c r="JB182" s="218"/>
      <c r="JC182" s="218"/>
      <c r="JD182" s="218"/>
      <c r="JE182" s="218"/>
      <c r="JF182" s="218"/>
      <c r="JG182" s="218"/>
      <c r="JH182" s="218"/>
      <c r="JI182" s="218"/>
      <c r="JJ182" s="218"/>
      <c r="JK182" s="218"/>
      <c r="JL182" s="218"/>
      <c r="JM182" s="218"/>
      <c r="JN182" s="218"/>
      <c r="JO182" s="218"/>
      <c r="JP182" s="218"/>
      <c r="JQ182" s="218"/>
      <c r="JR182" s="218"/>
      <c r="JS182" s="218"/>
      <c r="JT182" s="218"/>
      <c r="JU182" s="218"/>
      <c r="JV182" s="218"/>
      <c r="JW182" s="218"/>
      <c r="JX182" s="218"/>
      <c r="JY182" s="218"/>
      <c r="JZ182" s="218"/>
      <c r="KA182" s="218"/>
      <c r="KB182" s="218"/>
      <c r="KC182" s="218"/>
      <c r="KD182" s="218"/>
      <c r="KE182" s="218"/>
      <c r="KF182" s="218"/>
      <c r="KG182" s="218"/>
      <c r="KH182" s="218"/>
      <c r="KI182" s="218"/>
      <c r="KJ182" s="218"/>
      <c r="KK182" s="218"/>
      <c r="KL182" s="218"/>
      <c r="KM182" s="218"/>
      <c r="KN182" s="218"/>
      <c r="KO182" s="218"/>
      <c r="KP182" s="218"/>
      <c r="KQ182" s="218"/>
      <c r="KR182" s="218"/>
      <c r="KS182" s="218"/>
      <c r="KT182" s="218"/>
      <c r="KU182" s="218"/>
      <c r="KV182" s="218"/>
      <c r="KW182" s="218"/>
      <c r="KX182" s="218"/>
      <c r="KY182" s="218"/>
      <c r="KZ182" s="218"/>
      <c r="LA182" s="218"/>
      <c r="LB182" s="218"/>
      <c r="LC182" s="218"/>
      <c r="LD182" s="218"/>
      <c r="LE182" s="218"/>
      <c r="LF182" s="218"/>
      <c r="LG182" s="218"/>
      <c r="LH182" s="218"/>
      <c r="LI182" s="218"/>
      <c r="LJ182" s="218"/>
      <c r="LK182" s="218"/>
      <c r="LL182" s="218"/>
      <c r="LM182" s="218"/>
      <c r="LN182" s="218"/>
      <c r="LO182" s="218"/>
      <c r="LP182" s="218"/>
      <c r="LQ182" s="218"/>
      <c r="LR182" s="218"/>
      <c r="LS182" s="218"/>
      <c r="LT182" s="218"/>
      <c r="LU182" s="218"/>
      <c r="LV182" s="218"/>
      <c r="LW182" s="218"/>
      <c r="LX182" s="218"/>
      <c r="LY182" s="218"/>
      <c r="LZ182" s="218"/>
      <c r="MA182" s="218"/>
      <c r="MB182" s="218"/>
      <c r="MC182" s="218"/>
      <c r="MD182" s="218"/>
      <c r="ME182" s="218"/>
      <c r="MF182" s="218"/>
      <c r="MG182" s="218"/>
      <c r="MH182" s="218"/>
      <c r="MI182" s="218"/>
      <c r="MJ182" s="218"/>
      <c r="MK182" s="218"/>
      <c r="ML182" s="218"/>
      <c r="MM182" s="218"/>
      <c r="MN182" s="218"/>
      <c r="MO182" s="218"/>
      <c r="MP182" s="218"/>
      <c r="MQ182" s="218"/>
      <c r="MR182" s="218"/>
      <c r="MS182" s="218"/>
      <c r="MT182" s="218"/>
      <c r="MU182" s="218"/>
      <c r="MV182" s="218"/>
      <c r="MW182" s="218"/>
      <c r="MX182" s="218"/>
      <c r="MY182" s="218"/>
      <c r="MZ182" s="218"/>
      <c r="NA182" s="218"/>
      <c r="NB182" s="218"/>
      <c r="NC182" s="218"/>
      <c r="ND182" s="218"/>
      <c r="NE182" s="218"/>
      <c r="NF182" s="218"/>
      <c r="NG182" s="218"/>
      <c r="NH182" s="218"/>
      <c r="NI182" s="218"/>
      <c r="NJ182" s="218"/>
      <c r="NK182" s="218"/>
      <c r="NL182" s="218"/>
      <c r="NM182" s="218"/>
      <c r="NN182" s="218"/>
      <c r="NO182" s="218"/>
      <c r="NP182" s="218"/>
      <c r="NQ182" s="218"/>
      <c r="NR182" s="218"/>
      <c r="NS182" s="218"/>
      <c r="NT182" s="218"/>
      <c r="NU182" s="218"/>
      <c r="NV182" s="218"/>
      <c r="NW182" s="218"/>
      <c r="NX182" s="218"/>
      <c r="NY182" s="218"/>
      <c r="NZ182" s="218"/>
      <c r="OA182" s="218"/>
      <c r="OB182" s="218"/>
      <c r="OC182" s="218"/>
      <c r="OD182" s="218"/>
      <c r="OE182" s="218"/>
      <c r="OF182" s="218"/>
      <c r="OG182" s="218"/>
      <c r="OH182" s="218"/>
      <c r="OI182" s="218"/>
      <c r="OJ182" s="218"/>
      <c r="OK182" s="218"/>
      <c r="OL182" s="218"/>
      <c r="OM182" s="218"/>
      <c r="ON182" s="218"/>
      <c r="OO182" s="218"/>
      <c r="OP182" s="218"/>
      <c r="OQ182" s="218"/>
      <c r="OR182" s="218"/>
      <c r="OS182" s="218"/>
      <c r="OT182" s="218"/>
      <c r="OU182" s="218"/>
      <c r="OV182" s="218"/>
      <c r="OW182" s="218"/>
      <c r="OX182" s="218"/>
      <c r="OY182" s="218"/>
      <c r="OZ182" s="218"/>
      <c r="PA182" s="218"/>
      <c r="PB182" s="218"/>
      <c r="PC182" s="218"/>
      <c r="PD182" s="218"/>
      <c r="PE182" s="218"/>
      <c r="PF182" s="218"/>
      <c r="PG182" s="218"/>
      <c r="PH182" s="218"/>
      <c r="PI182" s="218"/>
      <c r="PJ182" s="218"/>
      <c r="PK182" s="218"/>
      <c r="PL182" s="218"/>
      <c r="PM182" s="218"/>
      <c r="PN182" s="218"/>
      <c r="PO182" s="218"/>
      <c r="PP182" s="218"/>
      <c r="PQ182" s="218"/>
      <c r="PR182" s="218"/>
      <c r="PS182" s="218"/>
      <c r="PT182" s="218"/>
      <c r="PU182" s="218"/>
      <c r="PV182" s="218"/>
      <c r="PW182" s="218"/>
      <c r="PX182" s="218"/>
      <c r="PY182" s="218"/>
      <c r="PZ182" s="218"/>
      <c r="QA182" s="218"/>
      <c r="QB182" s="218"/>
      <c r="QC182" s="218"/>
      <c r="QD182" s="218"/>
      <c r="QE182" s="218"/>
      <c r="QF182" s="218"/>
      <c r="QG182" s="218"/>
      <c r="QH182" s="218"/>
      <c r="QI182" s="218"/>
      <c r="QJ182" s="218"/>
      <c r="QK182" s="218"/>
      <c r="QL182" s="218"/>
      <c r="QM182" s="218"/>
      <c r="QN182" s="218"/>
      <c r="QO182" s="218"/>
      <c r="QP182" s="218"/>
      <c r="QQ182" s="218"/>
      <c r="QR182" s="218"/>
      <c r="QS182" s="218"/>
      <c r="QT182" s="218"/>
      <c r="QU182" s="218"/>
      <c r="QV182" s="218"/>
      <c r="QW182" s="218"/>
      <c r="QX182" s="218"/>
      <c r="QY182" s="218"/>
      <c r="QZ182" s="218"/>
      <c r="RA182" s="218"/>
      <c r="RB182" s="218"/>
      <c r="RC182" s="218"/>
      <c r="RD182" s="218"/>
      <c r="RE182" s="218"/>
      <c r="RF182" s="218"/>
      <c r="RG182" s="218"/>
      <c r="RH182" s="218"/>
      <c r="RI182" s="218"/>
      <c r="RJ182" s="218"/>
      <c r="RK182" s="218"/>
      <c r="RL182" s="218"/>
      <c r="RM182" s="218"/>
      <c r="RN182" s="218"/>
      <c r="RO182" s="218"/>
      <c r="RP182" s="218"/>
      <c r="RQ182" s="218"/>
      <c r="RR182" s="218"/>
      <c r="RS182" s="218"/>
      <c r="RT182" s="218"/>
      <c r="RU182" s="218"/>
      <c r="RV182" s="218"/>
      <c r="RW182" s="218"/>
      <c r="RX182" s="218"/>
      <c r="RY182" s="218"/>
      <c r="RZ182" s="218"/>
      <c r="SA182" s="218"/>
      <c r="SB182" s="218"/>
      <c r="SC182" s="218"/>
      <c r="SD182" s="218"/>
      <c r="SE182" s="218"/>
      <c r="SF182" s="218"/>
      <c r="SG182" s="218"/>
      <c r="SH182" s="218"/>
      <c r="SI182" s="218"/>
      <c r="SJ182" s="218"/>
      <c r="SK182" s="218"/>
      <c r="SL182" s="218"/>
      <c r="SM182" s="218"/>
      <c r="SN182" s="218"/>
      <c r="SO182" s="218"/>
      <c r="SP182" s="218"/>
      <c r="SQ182" s="218"/>
      <c r="SR182" s="218"/>
      <c r="SS182" s="218"/>
      <c r="ST182" s="218"/>
      <c r="SU182" s="218"/>
      <c r="SV182" s="218"/>
      <c r="SW182" s="218"/>
      <c r="SX182" s="218"/>
      <c r="SY182" s="218"/>
      <c r="SZ182" s="218"/>
      <c r="TA182" s="218"/>
      <c r="TB182" s="218"/>
      <c r="TC182" s="218"/>
      <c r="TD182" s="218"/>
      <c r="TE182" s="218"/>
      <c r="TF182" s="218"/>
      <c r="TG182" s="218"/>
      <c r="TH182" s="218"/>
      <c r="TI182" s="218"/>
      <c r="TJ182" s="218"/>
      <c r="TK182" s="218"/>
      <c r="TL182" s="218"/>
      <c r="TM182" s="218"/>
      <c r="TN182" s="218"/>
      <c r="TO182" s="218"/>
      <c r="TP182" s="218"/>
      <c r="TQ182" s="218"/>
      <c r="TR182" s="218"/>
      <c r="TS182" s="218"/>
      <c r="TT182" s="218"/>
      <c r="TU182" s="218"/>
      <c r="TV182" s="218"/>
      <c r="TW182" s="218"/>
      <c r="TX182" s="218"/>
      <c r="TY182" s="218"/>
      <c r="TZ182" s="218"/>
      <c r="UA182" s="218"/>
      <c r="UB182" s="218"/>
      <c r="UC182" s="218"/>
      <c r="UD182" s="218"/>
      <c r="UE182" s="218"/>
      <c r="UF182" s="218"/>
      <c r="UG182" s="218"/>
      <c r="UH182" s="218"/>
      <c r="UI182" s="218"/>
      <c r="UJ182" s="218"/>
      <c r="UK182" s="218"/>
      <c r="UL182" s="218"/>
      <c r="UM182" s="218"/>
      <c r="UN182" s="218"/>
      <c r="UO182" s="218"/>
      <c r="UP182" s="218"/>
      <c r="UQ182" s="218"/>
      <c r="UR182" s="218"/>
      <c r="US182" s="218"/>
      <c r="UT182" s="218"/>
      <c r="UU182" s="218"/>
      <c r="UV182" s="218"/>
      <c r="UW182" s="218"/>
      <c r="UX182" s="218"/>
      <c r="UY182" s="218"/>
      <c r="UZ182" s="218"/>
      <c r="VA182" s="218"/>
      <c r="VB182" s="218"/>
      <c r="VC182" s="218"/>
      <c r="VD182" s="218"/>
      <c r="VE182" s="218"/>
      <c r="VF182" s="218"/>
      <c r="VG182" s="218"/>
      <c r="VH182" s="218"/>
      <c r="VI182" s="218"/>
      <c r="VJ182" s="218"/>
      <c r="VK182" s="218"/>
      <c r="VL182" s="218"/>
      <c r="VM182" s="218"/>
      <c r="VN182" s="218"/>
      <c r="VO182" s="218"/>
      <c r="VP182" s="218"/>
      <c r="VQ182" s="218"/>
      <c r="VR182" s="218"/>
      <c r="VS182" s="218"/>
      <c r="VT182" s="218"/>
      <c r="VU182" s="218"/>
      <c r="VV182" s="218"/>
      <c r="VW182" s="218"/>
      <c r="VX182" s="218"/>
      <c r="VY182" s="218"/>
      <c r="VZ182" s="218"/>
      <c r="WA182" s="218"/>
      <c r="WB182" s="218"/>
      <c r="WC182" s="218"/>
      <c r="WD182" s="218"/>
      <c r="WE182" s="218"/>
      <c r="WF182" s="218"/>
      <c r="WG182" s="218"/>
      <c r="WH182" s="218"/>
      <c r="WI182" s="218"/>
      <c r="WJ182" s="218"/>
      <c r="WK182" s="218"/>
      <c r="WL182" s="218"/>
      <c r="WM182" s="218"/>
      <c r="WN182" s="218"/>
      <c r="WO182" s="218"/>
      <c r="WP182" s="218"/>
      <c r="WQ182" s="218"/>
      <c r="WR182" s="218"/>
      <c r="WS182" s="218"/>
      <c r="WT182" s="218"/>
      <c r="WU182" s="218"/>
      <c r="WV182" s="218"/>
      <c r="WW182" s="218"/>
      <c r="WX182" s="218"/>
      <c r="WY182" s="218"/>
      <c r="WZ182" s="218"/>
      <c r="XA182" s="218"/>
      <c r="XB182" s="218"/>
      <c r="XC182" s="218"/>
      <c r="XD182" s="218"/>
      <c r="XE182" s="218"/>
      <c r="XF182" s="218"/>
      <c r="XG182" s="218"/>
      <c r="XH182" s="218"/>
      <c r="XI182" s="218"/>
      <c r="XJ182" s="218"/>
      <c r="XK182" s="218"/>
      <c r="XL182" s="218"/>
      <c r="XM182" s="218"/>
      <c r="XN182" s="218"/>
      <c r="XO182" s="218"/>
      <c r="XP182" s="218"/>
      <c r="XQ182" s="218"/>
      <c r="XR182" s="218"/>
      <c r="XS182" s="218"/>
      <c r="XT182" s="218"/>
      <c r="XU182" s="218"/>
      <c r="XV182" s="218"/>
      <c r="XW182" s="218"/>
      <c r="XX182" s="218"/>
      <c r="XY182" s="218"/>
      <c r="XZ182" s="218"/>
      <c r="YA182" s="218"/>
      <c r="YB182" s="218"/>
      <c r="YC182" s="218"/>
      <c r="YD182" s="218"/>
      <c r="YE182" s="218"/>
      <c r="YF182" s="218"/>
      <c r="YG182" s="218"/>
      <c r="YH182" s="218"/>
      <c r="YI182" s="218"/>
      <c r="YJ182" s="218"/>
      <c r="YK182" s="218"/>
      <c r="YL182" s="218"/>
      <c r="YM182" s="218"/>
      <c r="YN182" s="218"/>
      <c r="YO182" s="218"/>
      <c r="YP182" s="218"/>
      <c r="YQ182" s="218"/>
      <c r="YR182" s="218"/>
      <c r="YS182" s="218"/>
      <c r="YT182" s="218"/>
      <c r="YU182" s="218"/>
      <c r="YV182" s="218"/>
      <c r="YW182" s="218"/>
      <c r="YX182" s="218"/>
      <c r="YY182" s="218"/>
      <c r="YZ182" s="218"/>
      <c r="ZA182" s="218"/>
      <c r="ZB182" s="218"/>
      <c r="ZC182" s="218"/>
      <c r="ZD182" s="218"/>
      <c r="ZE182" s="218"/>
      <c r="ZF182" s="218"/>
      <c r="ZG182" s="218"/>
      <c r="ZH182" s="218"/>
      <c r="ZI182" s="218"/>
      <c r="ZJ182" s="218"/>
      <c r="ZK182" s="218"/>
      <c r="ZL182" s="218"/>
      <c r="ZM182" s="218"/>
      <c r="ZN182" s="218"/>
      <c r="ZO182" s="218"/>
      <c r="ZP182" s="218"/>
      <c r="ZQ182" s="218"/>
      <c r="ZR182" s="218"/>
      <c r="ZS182" s="218"/>
      <c r="ZT182" s="218"/>
      <c r="ZU182" s="218"/>
      <c r="ZV182" s="218"/>
      <c r="ZW182" s="218"/>
      <c r="ZX182" s="218"/>
      <c r="ZY182" s="218"/>
      <c r="ZZ182" s="218"/>
      <c r="AAA182" s="218"/>
      <c r="AAB182" s="218"/>
      <c r="AAC182" s="218"/>
      <c r="AAD182" s="218"/>
      <c r="AAE182" s="218"/>
      <c r="AAF182" s="218"/>
      <c r="AAG182" s="218"/>
      <c r="AAH182" s="218"/>
      <c r="AAI182" s="218"/>
      <c r="AAJ182" s="218"/>
      <c r="AAK182" s="218"/>
      <c r="AAL182" s="218"/>
      <c r="AAM182" s="218"/>
      <c r="AAN182" s="218"/>
      <c r="AAO182" s="218"/>
      <c r="AAP182" s="218"/>
      <c r="AAQ182" s="218"/>
      <c r="AAR182" s="218"/>
      <c r="AAS182" s="218"/>
      <c r="AAT182" s="218"/>
      <c r="AAU182" s="218"/>
      <c r="AAV182" s="218"/>
      <c r="AAW182" s="218"/>
      <c r="AAX182" s="218"/>
      <c r="AAY182" s="218"/>
      <c r="AAZ182" s="218"/>
      <c r="ABA182" s="218"/>
      <c r="ABB182" s="218"/>
      <c r="ABC182" s="218"/>
      <c r="ABD182" s="218"/>
      <c r="ABE182" s="218"/>
      <c r="ABF182" s="218"/>
      <c r="ABG182" s="218"/>
      <c r="ABH182" s="218"/>
      <c r="ABI182" s="218"/>
      <c r="ABJ182" s="218"/>
      <c r="ABK182" s="218"/>
      <c r="ABL182" s="218"/>
      <c r="ABM182" s="218"/>
      <c r="ABN182" s="218"/>
      <c r="ABO182" s="218"/>
      <c r="ABP182" s="218"/>
      <c r="ABQ182" s="218"/>
      <c r="ABR182" s="218"/>
      <c r="ABS182" s="218"/>
      <c r="ABT182" s="218"/>
      <c r="ABU182" s="218"/>
      <c r="ABV182" s="218"/>
      <c r="ABW182" s="218"/>
      <c r="ABX182" s="218"/>
      <c r="ABY182" s="218"/>
      <c r="ABZ182" s="218"/>
      <c r="ACA182" s="218"/>
      <c r="ACB182" s="218"/>
      <c r="ACC182" s="218"/>
      <c r="ACD182" s="218"/>
      <c r="ACE182" s="218"/>
      <c r="ACF182" s="218"/>
      <c r="ACG182" s="218"/>
      <c r="ACH182" s="218"/>
      <c r="ACI182" s="218"/>
      <c r="ACJ182" s="218"/>
      <c r="ACK182" s="218"/>
      <c r="ACL182" s="218"/>
      <c r="ACM182" s="218"/>
      <c r="ACN182" s="218"/>
      <c r="ACO182" s="218"/>
      <c r="ACP182" s="218"/>
      <c r="ACQ182" s="218"/>
      <c r="ACR182" s="218"/>
      <c r="ACS182" s="218"/>
      <c r="ACT182" s="218"/>
      <c r="ACU182" s="218"/>
      <c r="ACV182" s="218"/>
      <c r="ACW182" s="218"/>
      <c r="ACX182" s="218"/>
      <c r="ACY182" s="218"/>
      <c r="ACZ182" s="218"/>
      <c r="ADA182" s="218"/>
      <c r="ADB182" s="218"/>
      <c r="ADC182" s="218"/>
      <c r="ADD182" s="218"/>
      <c r="ADE182" s="218"/>
      <c r="ADF182" s="218"/>
      <c r="ADG182" s="218"/>
      <c r="ADH182" s="218"/>
      <c r="ADI182" s="218"/>
      <c r="ADJ182" s="218"/>
      <c r="ADK182" s="218"/>
      <c r="ADL182" s="218"/>
      <c r="ADM182" s="218"/>
      <c r="ADN182" s="218"/>
      <c r="ADO182" s="218"/>
      <c r="ADP182" s="218"/>
      <c r="ADQ182" s="218"/>
      <c r="ADR182" s="218"/>
      <c r="ADS182" s="218"/>
      <c r="ADT182" s="218"/>
      <c r="ADU182" s="218"/>
      <c r="ADV182" s="218"/>
      <c r="ADW182" s="218"/>
      <c r="ADX182" s="218"/>
      <c r="ADY182" s="218"/>
      <c r="ADZ182" s="218"/>
      <c r="AEA182" s="218"/>
      <c r="AEB182" s="218"/>
      <c r="AEC182" s="218"/>
      <c r="AED182" s="218"/>
      <c r="AEE182" s="218"/>
      <c r="AEF182" s="218"/>
      <c r="AEG182" s="218"/>
      <c r="AEH182" s="218"/>
      <c r="AEI182" s="218"/>
      <c r="AEJ182" s="218"/>
      <c r="AEK182" s="218"/>
      <c r="AEL182" s="218"/>
      <c r="AEM182" s="218"/>
      <c r="AEN182" s="218"/>
      <c r="AEO182" s="218"/>
      <c r="AEP182" s="218"/>
      <c r="AEQ182" s="218"/>
      <c r="AER182" s="218"/>
      <c r="AES182" s="218"/>
      <c r="AET182" s="218"/>
      <c r="AEU182" s="218"/>
      <c r="AEV182" s="218"/>
      <c r="AEW182" s="218"/>
      <c r="AEX182" s="218"/>
      <c r="AEY182" s="218"/>
      <c r="AEZ182" s="218"/>
      <c r="AFA182" s="218"/>
      <c r="AFB182" s="218"/>
      <c r="AFC182" s="218"/>
      <c r="AFD182" s="218"/>
      <c r="AFE182" s="218"/>
      <c r="AFF182" s="218"/>
      <c r="AFG182" s="218"/>
      <c r="AFH182" s="218"/>
      <c r="AFI182" s="218"/>
      <c r="AFJ182" s="218"/>
      <c r="AFK182" s="218"/>
      <c r="AFL182" s="218"/>
      <c r="AFM182" s="218"/>
      <c r="AFN182" s="218"/>
      <c r="AFO182" s="218"/>
      <c r="AFP182" s="218"/>
      <c r="AFQ182" s="218"/>
      <c r="AFR182" s="218"/>
      <c r="AFS182" s="218"/>
      <c r="AFT182" s="218"/>
      <c r="AFU182" s="218"/>
      <c r="AFV182" s="218"/>
      <c r="AFW182" s="218"/>
      <c r="AFX182" s="218"/>
      <c r="AFY182" s="218"/>
      <c r="AFZ182" s="218"/>
      <c r="AGA182" s="218"/>
      <c r="AGB182" s="218"/>
      <c r="AGC182" s="218"/>
      <c r="AGD182" s="218"/>
      <c r="AGE182" s="218"/>
      <c r="AGF182" s="218"/>
      <c r="AGG182" s="218"/>
      <c r="AGH182" s="218"/>
      <c r="AGI182" s="218"/>
      <c r="AGJ182" s="218"/>
      <c r="AGK182" s="218"/>
      <c r="AGL182" s="218"/>
      <c r="AGM182" s="218"/>
      <c r="AGN182" s="218"/>
      <c r="AGO182" s="218"/>
      <c r="AGP182" s="218"/>
      <c r="AGQ182" s="218"/>
      <c r="AGR182" s="218"/>
      <c r="AGS182" s="218"/>
      <c r="AGT182" s="218"/>
      <c r="AGU182" s="218"/>
      <c r="AGV182" s="218"/>
      <c r="AGW182" s="218"/>
      <c r="AGX182" s="218"/>
      <c r="AGY182" s="218"/>
      <c r="AGZ182" s="218"/>
      <c r="AHA182" s="218"/>
      <c r="AHB182" s="218"/>
      <c r="AHC182" s="218"/>
      <c r="AHD182" s="218"/>
      <c r="AHE182" s="218"/>
      <c r="AHF182" s="218"/>
      <c r="AHG182" s="218"/>
      <c r="AHH182" s="218"/>
      <c r="AHI182" s="218"/>
      <c r="AHJ182" s="218"/>
      <c r="AHK182" s="218"/>
      <c r="AHL182" s="218"/>
      <c r="AHM182" s="218"/>
      <c r="AHN182" s="218"/>
      <c r="AHO182" s="218"/>
      <c r="AHP182" s="218"/>
      <c r="AHQ182" s="218"/>
      <c r="AHR182" s="218"/>
      <c r="AHS182" s="218"/>
      <c r="AHT182" s="218"/>
      <c r="AHU182" s="218"/>
      <c r="AHV182" s="218"/>
      <c r="AHW182" s="218"/>
      <c r="AHX182" s="218"/>
      <c r="AHY182" s="218"/>
      <c r="AHZ182" s="218"/>
      <c r="AIA182" s="218"/>
      <c r="AIB182" s="218"/>
      <c r="AIC182" s="218"/>
      <c r="AID182" s="218"/>
      <c r="AIE182" s="218"/>
      <c r="AIF182" s="218"/>
      <c r="AIG182" s="218"/>
      <c r="AIH182" s="218"/>
      <c r="AII182" s="218"/>
      <c r="AIJ182" s="218"/>
      <c r="AIK182" s="218"/>
      <c r="AIL182" s="218"/>
      <c r="AIM182" s="218"/>
      <c r="AIN182" s="218"/>
      <c r="AIO182" s="218"/>
      <c r="AIP182" s="218"/>
      <c r="AIQ182" s="218"/>
      <c r="AIR182" s="218"/>
      <c r="AIS182" s="218"/>
      <c r="AIT182" s="218"/>
      <c r="AIU182" s="218"/>
      <c r="AIV182" s="218"/>
      <c r="AIW182" s="218"/>
      <c r="AIX182" s="218"/>
      <c r="AIY182" s="218"/>
      <c r="AIZ182" s="218"/>
      <c r="AJA182" s="218"/>
      <c r="AJB182" s="218"/>
      <c r="AJC182" s="218"/>
      <c r="AJD182" s="218"/>
      <c r="AJE182" s="218"/>
      <c r="AJF182" s="218"/>
      <c r="AJG182" s="218"/>
      <c r="AJH182" s="218"/>
      <c r="AJI182" s="218"/>
      <c r="AJJ182" s="218"/>
      <c r="AJK182" s="218"/>
      <c r="AJL182" s="218"/>
      <c r="AJM182" s="218"/>
      <c r="AJN182" s="218"/>
      <c r="AJO182" s="218"/>
      <c r="AJP182" s="218"/>
      <c r="AJQ182" s="218"/>
      <c r="AJR182" s="218"/>
      <c r="AJS182" s="218"/>
      <c r="AJT182" s="218"/>
      <c r="AJU182" s="218"/>
      <c r="AJV182" s="218"/>
      <c r="AJW182" s="218"/>
      <c r="AJX182" s="218"/>
      <c r="AJY182" s="218"/>
      <c r="AJZ182" s="218"/>
      <c r="AKA182" s="218"/>
      <c r="AKB182" s="218"/>
      <c r="AKC182" s="218"/>
      <c r="AKD182" s="218"/>
      <c r="AKE182" s="218"/>
      <c r="AKF182" s="218"/>
      <c r="AKG182" s="218"/>
      <c r="AKH182" s="218"/>
      <c r="AKI182" s="218"/>
      <c r="AKJ182" s="218"/>
      <c r="AKK182" s="218"/>
      <c r="AKL182" s="218"/>
      <c r="AKM182" s="218"/>
      <c r="AKN182" s="218"/>
      <c r="AKO182" s="218"/>
      <c r="AKP182" s="218"/>
      <c r="AKQ182" s="218"/>
      <c r="AKR182" s="218"/>
      <c r="AKS182" s="218"/>
      <c r="AKT182" s="218"/>
      <c r="AKU182" s="218"/>
      <c r="AKV182" s="218"/>
      <c r="AKW182" s="218"/>
      <c r="AKX182" s="218"/>
      <c r="AKY182" s="218"/>
      <c r="AKZ182" s="218"/>
      <c r="ALA182" s="218"/>
      <c r="ALB182" s="218"/>
      <c r="ALC182" s="218"/>
      <c r="ALD182" s="218"/>
      <c r="ALE182" s="218"/>
      <c r="ALF182" s="218"/>
      <c r="ALG182" s="218"/>
      <c r="ALH182" s="218"/>
      <c r="ALI182" s="218"/>
      <c r="ALJ182" s="218"/>
      <c r="ALK182" s="218"/>
      <c r="ALL182" s="218"/>
      <c r="ALM182" s="218"/>
      <c r="ALN182" s="218"/>
      <c r="ALO182" s="218"/>
      <c r="ALP182" s="218"/>
      <c r="ALQ182" s="218"/>
      <c r="ALR182" s="218"/>
      <c r="ALS182" s="218"/>
      <c r="ALT182" s="218"/>
      <c r="ALU182" s="218"/>
      <c r="ALV182" s="218"/>
      <c r="ALW182" s="218"/>
      <c r="ALX182" s="218"/>
      <c r="ALY182" s="218"/>
      <c r="ALZ182" s="218"/>
      <c r="AMA182" s="218"/>
      <c r="AMB182" s="218"/>
      <c r="AMC182" s="218"/>
      <c r="AMD182" s="218"/>
      <c r="AME182" s="218"/>
      <c r="AMF182" s="218"/>
      <c r="AMG182" s="218"/>
      <c r="AMH182" s="218"/>
      <c r="AMI182" s="218"/>
      <c r="AMJ182" s="218"/>
      <c r="AMK182" s="218"/>
      <c r="AML182" s="218"/>
      <c r="AMM182" s="218"/>
      <c r="AMN182" s="218"/>
      <c r="AMO182" s="218"/>
      <c r="AMP182" s="218"/>
      <c r="AMQ182" s="218"/>
      <c r="AMR182" s="218"/>
      <c r="AMS182" s="218"/>
      <c r="AMT182" s="218"/>
      <c r="AMU182" s="218"/>
      <c r="AMV182" s="218"/>
      <c r="AMW182" s="218"/>
      <c r="AMX182" s="218"/>
      <c r="AMY182" s="218"/>
      <c r="AMZ182" s="218"/>
      <c r="ANA182" s="218"/>
      <c r="ANB182" s="218"/>
      <c r="ANC182" s="218"/>
      <c r="AND182" s="218"/>
      <c r="ANE182" s="218"/>
      <c r="ANF182" s="218"/>
      <c r="ANG182" s="218"/>
      <c r="ANH182" s="218"/>
      <c r="ANI182" s="218"/>
      <c r="ANJ182" s="218"/>
      <c r="ANK182" s="218"/>
      <c r="ANL182" s="218"/>
      <c r="ANM182" s="218"/>
      <c r="ANN182" s="218"/>
      <c r="ANO182" s="218"/>
      <c r="ANP182" s="218"/>
      <c r="ANQ182" s="218"/>
      <c r="ANR182" s="218"/>
      <c r="ANS182" s="218"/>
      <c r="ANT182" s="218"/>
      <c r="ANU182" s="218"/>
      <c r="ANV182" s="218"/>
      <c r="ANW182" s="218"/>
      <c r="ANX182" s="218"/>
      <c r="ANY182" s="218"/>
      <c r="ANZ182" s="218"/>
      <c r="AOA182" s="218"/>
      <c r="AOB182" s="218"/>
      <c r="AOC182" s="218"/>
      <c r="AOD182" s="218"/>
      <c r="AOE182" s="218"/>
      <c r="AOF182" s="218"/>
      <c r="AOG182" s="218"/>
      <c r="AOH182" s="218"/>
      <c r="AOI182" s="218"/>
      <c r="AOJ182" s="218"/>
      <c r="AOK182" s="218"/>
      <c r="AOL182" s="218"/>
      <c r="AOM182" s="218"/>
      <c r="AON182" s="218"/>
      <c r="AOO182" s="218"/>
      <c r="AOP182" s="218"/>
      <c r="AOQ182" s="218"/>
      <c r="AOR182" s="218"/>
      <c r="AOS182" s="218"/>
      <c r="AOT182" s="218"/>
      <c r="AOU182" s="218"/>
      <c r="AOV182" s="218"/>
      <c r="AOW182" s="218"/>
      <c r="AOX182" s="218"/>
      <c r="AOY182" s="218"/>
      <c r="AOZ182" s="218"/>
      <c r="APA182" s="218"/>
      <c r="APB182" s="218"/>
      <c r="APC182" s="218"/>
      <c r="APD182" s="218"/>
      <c r="APE182" s="218"/>
      <c r="APF182" s="218"/>
      <c r="APG182" s="218"/>
      <c r="APH182" s="218"/>
      <c r="API182" s="218"/>
      <c r="APJ182" s="218"/>
      <c r="APK182" s="218"/>
      <c r="APL182" s="218"/>
      <c r="APM182" s="218"/>
      <c r="APN182" s="218"/>
      <c r="APO182" s="218"/>
      <c r="APP182" s="218"/>
      <c r="APQ182" s="218"/>
      <c r="APR182" s="218"/>
      <c r="APS182" s="218"/>
      <c r="APT182" s="218"/>
      <c r="APU182" s="218"/>
      <c r="APV182" s="218"/>
      <c r="APW182" s="218"/>
      <c r="APX182" s="218"/>
      <c r="APY182" s="218"/>
      <c r="APZ182" s="218"/>
      <c r="AQA182" s="218"/>
      <c r="AQB182" s="218"/>
      <c r="AQC182" s="218"/>
      <c r="AQD182" s="218"/>
      <c r="AQE182" s="218"/>
      <c r="AQF182" s="218"/>
      <c r="AQG182" s="218"/>
      <c r="AQH182" s="218"/>
      <c r="AQI182" s="218"/>
      <c r="AQJ182" s="218"/>
      <c r="AQK182" s="218"/>
      <c r="AQL182" s="218"/>
      <c r="AQM182" s="218"/>
      <c r="AQN182" s="218"/>
      <c r="AQO182" s="218"/>
      <c r="AQP182" s="218"/>
      <c r="AQQ182" s="218"/>
      <c r="AQR182" s="218"/>
      <c r="AQS182" s="218"/>
      <c r="AQT182" s="218"/>
      <c r="AQU182" s="218"/>
      <c r="AQV182" s="218"/>
      <c r="AQW182" s="218"/>
      <c r="AQX182" s="218"/>
      <c r="AQY182" s="218"/>
      <c r="AQZ182" s="218"/>
      <c r="ARA182" s="218"/>
      <c r="ARB182" s="218"/>
      <c r="ARC182" s="218"/>
      <c r="ARD182" s="218"/>
      <c r="ARE182" s="218"/>
      <c r="ARF182" s="218"/>
      <c r="ARG182" s="218"/>
      <c r="ARH182" s="218"/>
      <c r="ARI182" s="218"/>
      <c r="ARJ182" s="218"/>
      <c r="ARK182" s="218"/>
      <c r="ARL182" s="218"/>
      <c r="ARM182" s="218"/>
      <c r="ARN182" s="218"/>
      <c r="ARO182" s="218"/>
      <c r="ARP182" s="218"/>
      <c r="ARQ182" s="218"/>
      <c r="ARR182" s="218"/>
      <c r="ARS182" s="218"/>
      <c r="ART182" s="218"/>
      <c r="ARU182" s="218"/>
      <c r="ARV182" s="218"/>
      <c r="ARW182" s="218"/>
      <c r="ARX182" s="218"/>
      <c r="ARY182" s="218"/>
      <c r="ARZ182" s="218"/>
      <c r="ASA182" s="218"/>
      <c r="ASB182" s="218"/>
      <c r="ASC182" s="218"/>
      <c r="ASD182" s="218"/>
      <c r="ASE182" s="218"/>
      <c r="ASF182" s="218"/>
      <c r="ASG182" s="218"/>
      <c r="ASH182" s="218"/>
      <c r="ASI182" s="218"/>
      <c r="ASJ182" s="218"/>
      <c r="ASK182" s="218"/>
      <c r="ASL182" s="218"/>
      <c r="ASM182" s="218"/>
      <c r="ASN182" s="218"/>
      <c r="ASO182" s="218"/>
      <c r="ASP182" s="218"/>
      <c r="ASQ182" s="218"/>
      <c r="ASR182" s="218"/>
      <c r="ASS182" s="218"/>
      <c r="AST182" s="218"/>
      <c r="ASU182" s="218"/>
      <c r="ASV182" s="218"/>
      <c r="ASW182" s="218"/>
      <c r="ASX182" s="218"/>
      <c r="ASY182" s="218"/>
      <c r="ASZ182" s="218"/>
      <c r="ATA182" s="218"/>
      <c r="ATB182" s="218"/>
      <c r="ATC182" s="218"/>
      <c r="ATD182" s="218"/>
      <c r="ATE182" s="218"/>
      <c r="ATF182" s="218"/>
      <c r="ATG182" s="218"/>
      <c r="ATH182" s="218"/>
      <c r="ATI182" s="218"/>
      <c r="ATJ182" s="218"/>
      <c r="ATK182" s="218"/>
      <c r="ATL182" s="218"/>
      <c r="ATM182" s="218"/>
      <c r="ATN182" s="218"/>
      <c r="ATO182" s="218"/>
      <c r="ATP182" s="218"/>
      <c r="ATQ182" s="218"/>
      <c r="ATR182" s="218"/>
      <c r="ATS182" s="218"/>
      <c r="ATT182" s="218"/>
      <c r="ATU182" s="218"/>
      <c r="ATV182" s="218"/>
      <c r="ATW182" s="218"/>
      <c r="ATX182" s="218"/>
      <c r="ATY182" s="218"/>
      <c r="ATZ182" s="218"/>
      <c r="AUA182" s="218"/>
      <c r="AUB182" s="218"/>
      <c r="AUC182" s="218"/>
      <c r="AUD182" s="218"/>
      <c r="AUE182" s="218"/>
      <c r="AUF182" s="218"/>
      <c r="AUG182" s="218"/>
      <c r="AUH182" s="218"/>
      <c r="AUI182" s="218"/>
      <c r="AUJ182" s="218"/>
      <c r="AUK182" s="218"/>
      <c r="AUL182" s="218"/>
      <c r="AUM182" s="218"/>
      <c r="AUN182" s="218"/>
      <c r="AUO182" s="218"/>
      <c r="AUP182" s="218"/>
      <c r="AUQ182" s="218"/>
      <c r="AUR182" s="218"/>
      <c r="AUS182" s="218"/>
      <c r="AUT182" s="218"/>
      <c r="AUU182" s="218"/>
      <c r="AUV182" s="218"/>
      <c r="AUW182" s="218"/>
      <c r="AUX182" s="218"/>
      <c r="AUY182" s="218"/>
      <c r="AUZ182" s="218"/>
      <c r="AVA182" s="218"/>
      <c r="AVB182" s="218"/>
      <c r="AVC182" s="218"/>
      <c r="AVD182" s="218"/>
      <c r="AVE182" s="218"/>
      <c r="AVF182" s="218"/>
      <c r="AVG182" s="218"/>
      <c r="AVH182" s="218"/>
      <c r="AVI182" s="218"/>
      <c r="AVJ182" s="218"/>
      <c r="AVK182" s="218"/>
      <c r="AVL182" s="218"/>
      <c r="AVM182" s="218"/>
      <c r="AVN182" s="218"/>
      <c r="AVO182" s="218"/>
      <c r="AVP182" s="218"/>
      <c r="AVQ182" s="218"/>
      <c r="AVR182" s="218"/>
      <c r="AVS182" s="218"/>
      <c r="AVT182" s="218"/>
      <c r="AVU182" s="218"/>
      <c r="AVV182" s="218"/>
      <c r="AVW182" s="218"/>
      <c r="AVX182" s="218"/>
      <c r="AVY182" s="218"/>
      <c r="AVZ182" s="218"/>
      <c r="AWA182" s="218"/>
      <c r="AWB182" s="218"/>
      <c r="AWC182" s="218"/>
      <c r="AWD182" s="218"/>
      <c r="AWE182" s="218"/>
      <c r="AWF182" s="218"/>
      <c r="AWG182" s="218"/>
      <c r="AWH182" s="218"/>
      <c r="AWI182" s="218"/>
      <c r="AWJ182" s="218"/>
      <c r="AWK182" s="218"/>
      <c r="AWL182" s="218"/>
      <c r="AWM182" s="218"/>
      <c r="AWN182" s="218"/>
      <c r="AWO182" s="218"/>
      <c r="AWP182" s="218"/>
      <c r="AWQ182" s="218"/>
      <c r="AWR182" s="218"/>
      <c r="AWS182" s="218"/>
      <c r="AWT182" s="218"/>
      <c r="AWU182" s="218"/>
      <c r="AWV182" s="218"/>
      <c r="AWW182" s="218"/>
      <c r="AWX182" s="218"/>
      <c r="AWY182" s="218"/>
      <c r="AWZ182" s="218"/>
      <c r="AXA182" s="218"/>
      <c r="AXB182" s="218"/>
      <c r="AXC182" s="218"/>
      <c r="AXD182" s="218"/>
      <c r="AXE182" s="218"/>
      <c r="AXF182" s="218"/>
      <c r="AXG182" s="218"/>
      <c r="AXH182" s="218"/>
      <c r="AXI182" s="218"/>
      <c r="AXJ182" s="218"/>
      <c r="AXK182" s="218"/>
      <c r="AXL182" s="218"/>
      <c r="AXM182" s="218"/>
      <c r="AXN182" s="218"/>
      <c r="AXO182" s="218"/>
      <c r="AXP182" s="218"/>
      <c r="AXQ182" s="218"/>
      <c r="AXR182" s="218"/>
      <c r="AXS182" s="218"/>
      <c r="AXT182" s="218"/>
      <c r="AXU182" s="218"/>
      <c r="AXV182" s="218"/>
      <c r="AXW182" s="218"/>
      <c r="AXX182" s="218"/>
      <c r="AXY182" s="218"/>
      <c r="AXZ182" s="218"/>
      <c r="AYA182" s="218"/>
      <c r="AYB182" s="218"/>
      <c r="AYC182" s="218"/>
      <c r="AYD182" s="218"/>
      <c r="AYE182" s="218"/>
      <c r="AYF182" s="218"/>
      <c r="AYG182" s="218"/>
      <c r="AYH182" s="218"/>
      <c r="AYI182" s="218"/>
      <c r="AYJ182" s="218"/>
      <c r="AYK182" s="218"/>
      <c r="AYL182" s="218"/>
      <c r="AYM182" s="218"/>
      <c r="AYN182" s="218"/>
      <c r="AYO182" s="218"/>
      <c r="AYP182" s="218"/>
      <c r="AYQ182" s="218"/>
      <c r="AYR182" s="218"/>
      <c r="AYS182" s="218"/>
      <c r="AYT182" s="218"/>
      <c r="AYU182" s="218"/>
      <c r="AYV182" s="218"/>
      <c r="AYW182" s="218"/>
      <c r="AYX182" s="218"/>
      <c r="AYY182" s="218"/>
      <c r="AYZ182" s="218"/>
      <c r="AZA182" s="218"/>
      <c r="AZB182" s="218"/>
      <c r="AZC182" s="218"/>
      <c r="AZD182" s="218"/>
      <c r="AZE182" s="218"/>
      <c r="AZF182" s="218"/>
      <c r="AZG182" s="218"/>
      <c r="AZH182" s="218"/>
      <c r="AZI182" s="218"/>
      <c r="AZJ182" s="218"/>
      <c r="AZK182" s="218"/>
      <c r="AZL182" s="218"/>
      <c r="AZM182" s="218"/>
      <c r="AZN182" s="218"/>
      <c r="AZO182" s="218"/>
      <c r="AZP182" s="218"/>
      <c r="AZQ182" s="218"/>
      <c r="AZR182" s="218"/>
      <c r="AZS182" s="218"/>
      <c r="AZT182" s="218"/>
      <c r="AZU182" s="218"/>
      <c r="AZV182" s="218"/>
      <c r="AZW182" s="218"/>
      <c r="AZX182" s="218"/>
      <c r="AZY182" s="218"/>
      <c r="AZZ182" s="218"/>
      <c r="BAA182" s="218"/>
      <c r="BAB182" s="218"/>
      <c r="BAC182" s="218"/>
      <c r="BAD182" s="218"/>
      <c r="BAE182" s="218"/>
      <c r="BAF182" s="218"/>
      <c r="BAG182" s="218"/>
      <c r="BAH182" s="218"/>
      <c r="BAI182" s="218"/>
      <c r="BAJ182" s="218"/>
      <c r="BAK182" s="218"/>
      <c r="BAL182" s="218"/>
      <c r="BAM182" s="218"/>
      <c r="BAN182" s="218"/>
      <c r="BAO182" s="218"/>
      <c r="BAP182" s="218"/>
      <c r="BAQ182" s="218"/>
      <c r="BAR182" s="218"/>
      <c r="BAS182" s="218"/>
      <c r="BAT182" s="218"/>
      <c r="BAU182" s="218"/>
      <c r="BAV182" s="218"/>
      <c r="BAW182" s="218"/>
      <c r="BAX182" s="218"/>
      <c r="BAY182" s="218"/>
      <c r="BAZ182" s="218"/>
      <c r="BBA182" s="218"/>
      <c r="BBB182" s="218"/>
      <c r="BBC182" s="218"/>
      <c r="BBD182" s="218"/>
      <c r="BBE182" s="218"/>
      <c r="BBF182" s="218"/>
      <c r="BBG182" s="218"/>
      <c r="BBH182" s="218"/>
      <c r="BBI182" s="218"/>
      <c r="BBJ182" s="218"/>
      <c r="BBK182" s="218"/>
      <c r="BBL182" s="218"/>
      <c r="BBM182" s="218"/>
      <c r="BBN182" s="218"/>
      <c r="BBO182" s="218"/>
      <c r="BBP182" s="218"/>
      <c r="BBQ182" s="218"/>
      <c r="BBR182" s="218"/>
      <c r="BBS182" s="218"/>
      <c r="BBT182" s="218"/>
      <c r="BBU182" s="218"/>
      <c r="BBV182" s="218"/>
      <c r="BBW182" s="218"/>
      <c r="BBX182" s="218"/>
      <c r="BBY182" s="218"/>
      <c r="BBZ182" s="218"/>
      <c r="BCA182" s="218"/>
      <c r="BCB182" s="218"/>
      <c r="BCC182" s="218"/>
      <c r="BCD182" s="218"/>
      <c r="BCE182" s="218"/>
      <c r="BCF182" s="218"/>
      <c r="BCG182" s="218"/>
      <c r="BCH182" s="218"/>
      <c r="BCI182" s="218"/>
      <c r="BCJ182" s="218"/>
      <c r="BCK182" s="218"/>
      <c r="BCL182" s="218"/>
      <c r="BCM182" s="218"/>
      <c r="BCN182" s="218"/>
      <c r="BCO182" s="218"/>
      <c r="BCP182" s="218"/>
      <c r="BCQ182" s="218"/>
      <c r="BCR182" s="218"/>
      <c r="BCS182" s="218"/>
      <c r="BCT182" s="218"/>
      <c r="BCU182" s="218"/>
      <c r="BCV182" s="218"/>
      <c r="BCW182" s="218"/>
      <c r="BCX182" s="218"/>
      <c r="BCY182" s="218"/>
      <c r="BCZ182" s="218"/>
      <c r="BDA182" s="218"/>
      <c r="BDB182" s="218"/>
      <c r="BDC182" s="218"/>
      <c r="BDD182" s="218"/>
      <c r="BDE182" s="218"/>
      <c r="BDF182" s="218"/>
      <c r="BDG182" s="218"/>
      <c r="BDH182" s="218"/>
      <c r="BDI182" s="218"/>
      <c r="BDJ182" s="218"/>
      <c r="BDK182" s="218"/>
      <c r="BDL182" s="218"/>
      <c r="BDM182" s="218"/>
      <c r="BDN182" s="218"/>
      <c r="BDO182" s="218"/>
      <c r="BDP182" s="218"/>
      <c r="BDQ182" s="218"/>
      <c r="BDR182" s="218"/>
      <c r="BDS182" s="218"/>
      <c r="BDT182" s="218"/>
      <c r="BDU182" s="218"/>
      <c r="BDV182" s="218"/>
      <c r="BDW182" s="218"/>
      <c r="BDX182" s="218"/>
      <c r="BDY182" s="218"/>
      <c r="BDZ182" s="218"/>
      <c r="BEA182" s="218"/>
      <c r="BEB182" s="218"/>
      <c r="BEC182" s="218"/>
      <c r="BED182" s="218"/>
      <c r="BEE182" s="218"/>
      <c r="BEF182" s="218"/>
      <c r="BEG182" s="218"/>
      <c r="BEH182" s="218"/>
      <c r="BEI182" s="218"/>
      <c r="BEJ182" s="218"/>
      <c r="BEK182" s="218"/>
      <c r="BEL182" s="218"/>
      <c r="BEM182" s="218"/>
      <c r="BEN182" s="218"/>
      <c r="BEO182" s="218"/>
      <c r="BEP182" s="218"/>
      <c r="BEQ182" s="218"/>
      <c r="BER182" s="218"/>
      <c r="BES182" s="218"/>
      <c r="BET182" s="218"/>
      <c r="BEU182" s="218"/>
      <c r="BEV182" s="218"/>
      <c r="BEW182" s="218"/>
      <c r="BEX182" s="218"/>
      <c r="BEY182" s="218"/>
      <c r="BEZ182" s="218"/>
      <c r="BFA182" s="218"/>
      <c r="BFB182" s="218"/>
      <c r="BFC182" s="218"/>
      <c r="BFD182" s="218"/>
      <c r="BFE182" s="218"/>
      <c r="BFF182" s="218"/>
      <c r="BFG182" s="218"/>
      <c r="BFH182" s="218"/>
      <c r="BFI182" s="218"/>
      <c r="BFJ182" s="218"/>
      <c r="BFK182" s="218"/>
      <c r="BFL182" s="218"/>
      <c r="BFM182" s="218"/>
      <c r="BFN182" s="218"/>
      <c r="BFO182" s="218"/>
      <c r="BFP182" s="218"/>
      <c r="BFQ182" s="218"/>
      <c r="BFR182" s="218"/>
      <c r="BFS182" s="218"/>
      <c r="BFT182" s="218"/>
      <c r="BFU182" s="218"/>
      <c r="BFV182" s="218"/>
      <c r="BFW182" s="218"/>
      <c r="BFX182" s="218"/>
      <c r="BFY182" s="218"/>
      <c r="BFZ182" s="218"/>
      <c r="BGA182" s="218"/>
      <c r="BGB182" s="218"/>
      <c r="BGC182" s="218"/>
      <c r="BGD182" s="218"/>
      <c r="BGE182" s="218"/>
      <c r="BGF182" s="218"/>
      <c r="BGG182" s="218"/>
      <c r="BGH182" s="218"/>
      <c r="BGI182" s="218"/>
      <c r="BGJ182" s="218"/>
      <c r="BGK182" s="218"/>
      <c r="BGL182" s="218"/>
      <c r="BGM182" s="218"/>
      <c r="BGN182" s="218"/>
      <c r="BGO182" s="218"/>
      <c r="BGP182" s="218"/>
      <c r="BGQ182" s="218"/>
      <c r="BGR182" s="218"/>
      <c r="BGS182" s="218"/>
      <c r="BGT182" s="218"/>
      <c r="BGU182" s="218"/>
      <c r="BGV182" s="218"/>
      <c r="BGW182" s="218"/>
      <c r="BGX182" s="218"/>
      <c r="BGY182" s="218"/>
      <c r="BGZ182" s="218"/>
      <c r="BHA182" s="218"/>
      <c r="BHB182" s="218"/>
      <c r="BHC182" s="218"/>
      <c r="BHD182" s="218"/>
      <c r="BHE182" s="218"/>
      <c r="BHF182" s="218"/>
      <c r="BHG182" s="218"/>
      <c r="BHH182" s="218"/>
      <c r="BHI182" s="218"/>
      <c r="BHJ182" s="218"/>
      <c r="BHK182" s="218"/>
      <c r="BHL182" s="218"/>
      <c r="BHM182" s="218"/>
      <c r="BHN182" s="218"/>
      <c r="BHO182" s="218"/>
      <c r="BHP182" s="218"/>
      <c r="BHQ182" s="218"/>
      <c r="BHR182" s="218"/>
      <c r="BHS182" s="218"/>
      <c r="BHT182" s="218"/>
      <c r="BHU182" s="218"/>
      <c r="BHV182" s="218"/>
      <c r="BHW182" s="218"/>
      <c r="BHX182" s="218"/>
      <c r="BHY182" s="218"/>
      <c r="BHZ182" s="218"/>
      <c r="BIA182" s="218"/>
      <c r="BIB182" s="218"/>
      <c r="BIC182" s="218"/>
      <c r="BID182" s="218"/>
      <c r="BIE182" s="218"/>
      <c r="BIF182" s="218"/>
      <c r="BIG182" s="218"/>
      <c r="BIH182" s="218"/>
      <c r="BII182" s="218"/>
      <c r="BIJ182" s="218"/>
      <c r="BIK182" s="218"/>
      <c r="BIL182" s="218"/>
      <c r="BIM182" s="218"/>
      <c r="BIN182" s="218"/>
      <c r="BIO182" s="218"/>
      <c r="BIP182" s="218"/>
      <c r="BIQ182" s="218"/>
      <c r="BIR182" s="218"/>
      <c r="BIS182" s="218"/>
      <c r="BIT182" s="218"/>
      <c r="BIU182" s="218"/>
      <c r="BIV182" s="218"/>
      <c r="BIW182" s="218"/>
      <c r="BIX182" s="218"/>
      <c r="BIY182" s="218"/>
      <c r="BIZ182" s="218"/>
      <c r="BJA182" s="218"/>
      <c r="BJB182" s="218"/>
      <c r="BJC182" s="218"/>
      <c r="BJD182" s="218"/>
      <c r="BJE182" s="218"/>
      <c r="BJF182" s="218"/>
      <c r="BJG182" s="218"/>
      <c r="BJH182" s="218"/>
      <c r="BJI182" s="218"/>
      <c r="BJJ182" s="218"/>
      <c r="BJK182" s="218"/>
      <c r="BJL182" s="218"/>
      <c r="BJM182" s="218"/>
      <c r="BJN182" s="218"/>
      <c r="BJO182" s="218"/>
      <c r="BJP182" s="218"/>
      <c r="BJQ182" s="218"/>
      <c r="BJR182" s="218"/>
      <c r="BJS182" s="218"/>
      <c r="BJT182" s="218"/>
      <c r="BJU182" s="218"/>
      <c r="BJV182" s="218"/>
      <c r="BJW182" s="218"/>
      <c r="BJX182" s="218"/>
      <c r="BJY182" s="218"/>
      <c r="BJZ182" s="218"/>
      <c r="BKA182" s="218"/>
      <c r="BKB182" s="218"/>
      <c r="BKC182" s="218"/>
      <c r="BKD182" s="218"/>
      <c r="BKE182" s="218"/>
      <c r="BKF182" s="218"/>
      <c r="BKG182" s="218"/>
      <c r="BKH182" s="218"/>
      <c r="BKI182" s="218"/>
      <c r="BKJ182" s="218"/>
      <c r="BKK182" s="218"/>
      <c r="BKL182" s="218"/>
      <c r="BKM182" s="218"/>
      <c r="BKN182" s="218"/>
      <c r="BKO182" s="218"/>
      <c r="BKP182" s="218"/>
      <c r="BKQ182" s="218"/>
      <c r="BKR182" s="218"/>
      <c r="BKS182" s="218"/>
      <c r="BKT182" s="218"/>
      <c r="BKU182" s="218"/>
      <c r="BKV182" s="218"/>
      <c r="BKW182" s="218"/>
      <c r="BKX182" s="218"/>
      <c r="BKY182" s="218"/>
      <c r="BKZ182" s="218"/>
      <c r="BLA182" s="218"/>
      <c r="BLB182" s="218"/>
      <c r="BLC182" s="218"/>
      <c r="BLD182" s="218"/>
      <c r="BLE182" s="218"/>
      <c r="BLF182" s="218"/>
      <c r="BLG182" s="218"/>
      <c r="BLH182" s="218"/>
      <c r="BLI182" s="218"/>
      <c r="BLJ182" s="218"/>
      <c r="BLK182" s="218"/>
      <c r="BLL182" s="218"/>
      <c r="BLM182" s="218"/>
      <c r="BLN182" s="218"/>
      <c r="BLO182" s="218"/>
      <c r="BLP182" s="218"/>
      <c r="BLQ182" s="218"/>
      <c r="BLR182" s="218"/>
      <c r="BLS182" s="218"/>
      <c r="BLT182" s="218"/>
      <c r="BLU182" s="218"/>
      <c r="BLV182" s="218"/>
      <c r="BLW182" s="218"/>
      <c r="BLX182" s="218"/>
      <c r="BLY182" s="218"/>
      <c r="BLZ182" s="218"/>
      <c r="BMA182" s="218"/>
      <c r="BMB182" s="218"/>
      <c r="BMC182" s="218"/>
      <c r="BMD182" s="218"/>
      <c r="BME182" s="218"/>
      <c r="BMF182" s="218"/>
      <c r="BMG182" s="218"/>
      <c r="BMH182" s="218"/>
      <c r="BMI182" s="218"/>
      <c r="BMJ182" s="218"/>
      <c r="BMK182" s="218"/>
      <c r="BML182" s="218"/>
      <c r="BMM182" s="218"/>
      <c r="BMN182" s="218"/>
      <c r="BMO182" s="218"/>
      <c r="BMP182" s="218"/>
      <c r="BMQ182" s="218"/>
      <c r="BMR182" s="218"/>
      <c r="BMS182" s="218"/>
      <c r="BMT182" s="218"/>
      <c r="BMU182" s="218"/>
      <c r="BMV182" s="218"/>
      <c r="BMW182" s="218"/>
      <c r="BMX182" s="218"/>
      <c r="BMY182" s="218"/>
      <c r="BMZ182" s="218"/>
      <c r="BNA182" s="218"/>
      <c r="BNB182" s="218"/>
      <c r="BNC182" s="218"/>
      <c r="BND182" s="218"/>
      <c r="BNE182" s="218"/>
      <c r="BNF182" s="218"/>
      <c r="BNG182" s="218"/>
      <c r="BNH182" s="218"/>
      <c r="BNI182" s="218"/>
      <c r="BNJ182" s="218"/>
      <c r="BNK182" s="218"/>
      <c r="BNL182" s="218"/>
      <c r="BNM182" s="218"/>
      <c r="BNN182" s="218"/>
      <c r="BNO182" s="218"/>
      <c r="BNP182" s="218"/>
      <c r="BNQ182" s="218"/>
      <c r="BNR182" s="218"/>
      <c r="BNS182" s="218"/>
      <c r="BNT182" s="218"/>
      <c r="BNU182" s="218"/>
      <c r="BNV182" s="218"/>
      <c r="BNW182" s="218"/>
      <c r="BNX182" s="218"/>
      <c r="BNY182" s="218"/>
      <c r="BNZ182" s="218"/>
      <c r="BOA182" s="218"/>
      <c r="BOB182" s="218"/>
      <c r="BOC182" s="218"/>
      <c r="BOD182" s="218"/>
      <c r="BOE182" s="218"/>
      <c r="BOF182" s="218"/>
      <c r="BOG182" s="218"/>
      <c r="BOH182" s="218"/>
      <c r="BOI182" s="218"/>
      <c r="BOJ182" s="218"/>
      <c r="BOK182" s="218"/>
      <c r="BOL182" s="218"/>
      <c r="BOM182" s="218"/>
      <c r="BON182" s="218"/>
      <c r="BOO182" s="218"/>
      <c r="BOP182" s="218"/>
      <c r="BOQ182" s="218"/>
      <c r="BOR182" s="218"/>
      <c r="BOS182" s="218"/>
      <c r="BOT182" s="218"/>
      <c r="BOU182" s="218"/>
      <c r="BOV182" s="218"/>
      <c r="BOW182" s="218"/>
      <c r="BOX182" s="218"/>
      <c r="BOY182" s="218"/>
      <c r="BOZ182" s="218"/>
      <c r="BPA182" s="218"/>
      <c r="BPB182" s="218"/>
      <c r="BPC182" s="218"/>
      <c r="BPD182" s="218"/>
      <c r="BPE182" s="218"/>
      <c r="BPF182" s="218"/>
      <c r="BPG182" s="218"/>
      <c r="BPH182" s="218"/>
      <c r="BPI182" s="218"/>
      <c r="BPJ182" s="218"/>
      <c r="BPK182" s="218"/>
      <c r="BPL182" s="218"/>
      <c r="BPM182" s="218"/>
      <c r="BPN182" s="218"/>
      <c r="BPO182" s="218"/>
      <c r="BPP182" s="218"/>
      <c r="BPQ182" s="218"/>
      <c r="BPR182" s="218"/>
      <c r="BPS182" s="218"/>
      <c r="BPT182" s="218"/>
      <c r="BPU182" s="218"/>
      <c r="BPV182" s="218"/>
      <c r="BPW182" s="218"/>
      <c r="BPX182" s="218"/>
      <c r="BPY182" s="218"/>
      <c r="BPZ182" s="218"/>
      <c r="BQA182" s="218"/>
      <c r="BQB182" s="218"/>
      <c r="BQC182" s="218"/>
      <c r="BQD182" s="218"/>
      <c r="BQE182" s="218"/>
      <c r="BQF182" s="218"/>
      <c r="BQG182" s="218"/>
      <c r="BQH182" s="218"/>
      <c r="BQI182" s="218"/>
      <c r="BQJ182" s="218"/>
      <c r="BQK182" s="218"/>
      <c r="BQL182" s="218"/>
      <c r="BQM182" s="218"/>
      <c r="BQN182" s="218"/>
      <c r="BQO182" s="218"/>
      <c r="BQP182" s="218"/>
      <c r="BQQ182" s="218"/>
      <c r="BQR182" s="218"/>
      <c r="BQS182" s="218"/>
      <c r="BQT182" s="218"/>
      <c r="BQU182" s="218"/>
      <c r="BQV182" s="218"/>
      <c r="BQW182" s="218"/>
      <c r="BQX182" s="218"/>
      <c r="BQY182" s="218"/>
      <c r="BQZ182" s="218"/>
      <c r="BRA182" s="218"/>
      <c r="BRB182" s="218"/>
      <c r="BRC182" s="218"/>
      <c r="BRD182" s="218"/>
      <c r="BRE182" s="218"/>
      <c r="BRF182" s="218"/>
      <c r="BRG182" s="218"/>
      <c r="BRH182" s="218"/>
      <c r="BRI182" s="218"/>
      <c r="BRJ182" s="218"/>
      <c r="BRK182" s="218"/>
      <c r="BRL182" s="218"/>
      <c r="BRM182" s="218"/>
      <c r="BRN182" s="218"/>
      <c r="BRO182" s="218"/>
      <c r="BRP182" s="218"/>
      <c r="BRQ182" s="218"/>
      <c r="BRR182" s="218"/>
      <c r="BRS182" s="218"/>
      <c r="BRT182" s="218"/>
      <c r="BRU182" s="218"/>
      <c r="BRV182" s="218"/>
      <c r="BRW182" s="218"/>
      <c r="BRX182" s="218"/>
      <c r="BRY182" s="218"/>
      <c r="BRZ182" s="218"/>
      <c r="BSA182" s="218"/>
      <c r="BSB182" s="218"/>
      <c r="BSC182" s="218"/>
      <c r="BSD182" s="218"/>
      <c r="BSE182" s="218"/>
      <c r="BSF182" s="218"/>
      <c r="BSG182" s="218"/>
      <c r="BSH182" s="218"/>
      <c r="BSI182" s="218"/>
      <c r="BSJ182" s="218"/>
      <c r="BSK182" s="218"/>
      <c r="BSL182" s="218"/>
      <c r="BSM182" s="218"/>
      <c r="BSN182" s="218"/>
      <c r="BSO182" s="218"/>
      <c r="BSP182" s="218"/>
      <c r="BSQ182" s="218"/>
      <c r="BSR182" s="218"/>
      <c r="BSS182" s="218"/>
      <c r="BST182" s="218"/>
      <c r="BSU182" s="218"/>
      <c r="BSV182" s="218"/>
      <c r="BSW182" s="218"/>
      <c r="BSX182" s="218"/>
      <c r="BSY182" s="218"/>
      <c r="BSZ182" s="218"/>
      <c r="BTA182" s="218"/>
      <c r="BTB182" s="218"/>
      <c r="BTC182" s="218"/>
      <c r="BTD182" s="218"/>
      <c r="BTE182" s="218"/>
      <c r="BTF182" s="218"/>
      <c r="BTG182" s="218"/>
      <c r="BTH182" s="218"/>
      <c r="BTI182" s="218"/>
      <c r="BTJ182" s="218"/>
      <c r="BTK182" s="218"/>
      <c r="BTL182" s="218"/>
      <c r="BTM182" s="218"/>
      <c r="BTN182" s="218"/>
      <c r="BTO182" s="218"/>
      <c r="BTP182" s="218"/>
      <c r="BTQ182" s="218"/>
      <c r="BTR182" s="218"/>
      <c r="BTS182" s="218"/>
      <c r="BTT182" s="218"/>
      <c r="BTU182" s="218"/>
      <c r="BTV182" s="218"/>
      <c r="BTW182" s="218"/>
      <c r="BTX182" s="218"/>
      <c r="BTY182" s="218"/>
      <c r="BTZ182" s="218"/>
      <c r="BUA182" s="218"/>
      <c r="BUB182" s="218"/>
      <c r="BUC182" s="218"/>
      <c r="BUD182" s="218"/>
      <c r="BUE182" s="218"/>
      <c r="BUF182" s="218"/>
      <c r="BUG182" s="218"/>
      <c r="BUH182" s="218"/>
      <c r="BUI182" s="218"/>
      <c r="BUJ182" s="218"/>
      <c r="BUK182" s="218"/>
      <c r="BUL182" s="218"/>
      <c r="BUM182" s="218"/>
      <c r="BUN182" s="218"/>
      <c r="BUO182" s="218"/>
      <c r="BUP182" s="218"/>
      <c r="BUQ182" s="218"/>
      <c r="BUR182" s="218"/>
      <c r="BUS182" s="218"/>
      <c r="BUT182" s="218"/>
      <c r="BUU182" s="218"/>
      <c r="BUV182" s="218"/>
      <c r="BUW182" s="218"/>
      <c r="BUX182" s="218"/>
      <c r="BUY182" s="218"/>
      <c r="BUZ182" s="218"/>
      <c r="BVA182" s="218"/>
      <c r="BVB182" s="218"/>
      <c r="BVC182" s="218"/>
      <c r="BVD182" s="218"/>
      <c r="BVE182" s="218"/>
      <c r="BVF182" s="218"/>
      <c r="BVG182" s="218"/>
      <c r="BVH182" s="218"/>
      <c r="BVI182" s="218"/>
      <c r="BVJ182" s="218"/>
      <c r="BVK182" s="218"/>
      <c r="BVL182" s="218"/>
      <c r="BVM182" s="218"/>
      <c r="BVN182" s="218"/>
      <c r="BVO182" s="218"/>
      <c r="BVP182" s="218"/>
      <c r="BVQ182" s="218"/>
      <c r="BVR182" s="218"/>
      <c r="BVS182" s="218"/>
      <c r="BVT182" s="218"/>
      <c r="BVU182" s="218"/>
      <c r="BVV182" s="218"/>
      <c r="BVW182" s="218"/>
      <c r="BVX182" s="218"/>
      <c r="BVY182" s="218"/>
      <c r="BVZ182" s="218"/>
      <c r="BWA182" s="218"/>
      <c r="BWB182" s="218"/>
      <c r="BWC182" s="218"/>
      <c r="BWD182" s="218"/>
      <c r="BWE182" s="218"/>
      <c r="BWF182" s="218"/>
      <c r="BWG182" s="218"/>
      <c r="BWH182" s="218"/>
      <c r="BWI182" s="218"/>
      <c r="BWJ182" s="218"/>
      <c r="BWK182" s="218"/>
      <c r="BWL182" s="218"/>
      <c r="BWM182" s="218"/>
      <c r="BWN182" s="218"/>
      <c r="BWO182" s="218"/>
      <c r="BWP182" s="218"/>
      <c r="BWQ182" s="218"/>
      <c r="BWR182" s="218"/>
      <c r="BWS182" s="218"/>
      <c r="BWT182" s="218"/>
      <c r="BWU182" s="218"/>
      <c r="BWV182" s="218"/>
      <c r="BWW182" s="218"/>
      <c r="BWX182" s="218"/>
      <c r="BWY182" s="218"/>
      <c r="BWZ182" s="218"/>
      <c r="BXA182" s="218"/>
      <c r="BXB182" s="218"/>
      <c r="BXC182" s="218"/>
      <c r="BXD182" s="218"/>
      <c r="BXE182" s="218"/>
      <c r="BXF182" s="218"/>
      <c r="BXG182" s="218"/>
      <c r="BXH182" s="218"/>
      <c r="BXI182" s="218"/>
      <c r="BXJ182" s="218"/>
      <c r="BXK182" s="218"/>
      <c r="BXL182" s="218"/>
      <c r="BXM182" s="218"/>
      <c r="BXN182" s="218"/>
      <c r="BXO182" s="218"/>
      <c r="BXP182" s="218"/>
      <c r="BXQ182" s="218"/>
      <c r="BXR182" s="218"/>
      <c r="BXS182" s="218"/>
      <c r="BXT182" s="218"/>
      <c r="BXU182" s="218"/>
      <c r="BXV182" s="218"/>
      <c r="BXW182" s="218"/>
      <c r="BXX182" s="218"/>
      <c r="BXY182" s="218"/>
      <c r="BXZ182" s="218"/>
      <c r="BYA182" s="218"/>
      <c r="BYB182" s="218"/>
      <c r="BYC182" s="218"/>
      <c r="BYD182" s="218"/>
      <c r="BYE182" s="218"/>
      <c r="BYF182" s="218"/>
      <c r="BYG182" s="218"/>
      <c r="BYH182" s="218"/>
      <c r="BYI182" s="218"/>
      <c r="BYJ182" s="218"/>
      <c r="BYK182" s="218"/>
      <c r="BYL182" s="218"/>
      <c r="BYM182" s="218"/>
      <c r="BYN182" s="218"/>
      <c r="BYO182" s="218"/>
      <c r="BYP182" s="218"/>
      <c r="BYQ182" s="218"/>
      <c r="BYR182" s="218"/>
      <c r="BYS182" s="218"/>
      <c r="BYT182" s="218"/>
      <c r="BYU182" s="218"/>
      <c r="BYV182" s="218"/>
      <c r="BYW182" s="218"/>
      <c r="BYX182" s="218"/>
      <c r="BYY182" s="218"/>
      <c r="BYZ182" s="218"/>
      <c r="BZA182" s="218"/>
      <c r="BZB182" s="218"/>
      <c r="BZC182" s="218"/>
      <c r="BZD182" s="218"/>
      <c r="BZE182" s="218"/>
      <c r="BZF182" s="218"/>
      <c r="BZG182" s="218"/>
      <c r="BZH182" s="218"/>
      <c r="BZI182" s="218"/>
      <c r="BZJ182" s="218"/>
      <c r="BZK182" s="218"/>
      <c r="BZL182" s="218"/>
      <c r="BZM182" s="218"/>
      <c r="BZN182" s="218"/>
      <c r="BZO182" s="218"/>
      <c r="BZP182" s="218"/>
      <c r="BZQ182" s="218"/>
      <c r="BZR182" s="218"/>
      <c r="BZS182" s="218"/>
      <c r="BZT182" s="218"/>
      <c r="BZU182" s="218"/>
      <c r="BZV182" s="218"/>
      <c r="BZW182" s="218"/>
      <c r="BZX182" s="218"/>
      <c r="BZY182" s="218"/>
      <c r="BZZ182" s="218"/>
      <c r="CAA182" s="218"/>
      <c r="CAB182" s="218"/>
      <c r="CAC182" s="218"/>
      <c r="CAD182" s="218"/>
      <c r="CAE182" s="218"/>
      <c r="CAF182" s="218"/>
      <c r="CAG182" s="218"/>
      <c r="CAH182" s="218"/>
      <c r="CAI182" s="218"/>
      <c r="CAJ182" s="218"/>
      <c r="CAK182" s="218"/>
      <c r="CAL182" s="218"/>
      <c r="CAM182" s="218"/>
      <c r="CAN182" s="218"/>
      <c r="CAO182" s="218"/>
      <c r="CAP182" s="218"/>
      <c r="CAQ182" s="218"/>
      <c r="CAR182" s="218"/>
      <c r="CAS182" s="218"/>
      <c r="CAT182" s="218"/>
      <c r="CAU182" s="218"/>
      <c r="CAV182" s="218"/>
      <c r="CAW182" s="218"/>
      <c r="CAX182" s="218"/>
      <c r="CAY182" s="218"/>
      <c r="CAZ182" s="218"/>
      <c r="CBA182" s="218"/>
      <c r="CBB182" s="218"/>
      <c r="CBC182" s="218"/>
      <c r="CBD182" s="218"/>
      <c r="CBE182" s="218"/>
      <c r="CBF182" s="218"/>
      <c r="CBG182" s="218"/>
      <c r="CBH182" s="218"/>
      <c r="CBI182" s="218"/>
      <c r="CBJ182" s="218"/>
      <c r="CBK182" s="218"/>
      <c r="CBL182" s="218"/>
      <c r="CBM182" s="218"/>
      <c r="CBN182" s="218"/>
      <c r="CBO182" s="218"/>
      <c r="CBP182" s="218"/>
      <c r="CBQ182" s="218"/>
      <c r="CBR182" s="218"/>
      <c r="CBS182" s="218"/>
      <c r="CBT182" s="218"/>
      <c r="CBU182" s="218"/>
      <c r="CBV182" s="218"/>
      <c r="CBW182" s="218"/>
      <c r="CBX182" s="218"/>
      <c r="CBY182" s="218"/>
      <c r="CBZ182" s="218"/>
      <c r="CCA182" s="218"/>
      <c r="CCB182" s="218"/>
      <c r="CCC182" s="218"/>
      <c r="CCD182" s="218"/>
      <c r="CCE182" s="218"/>
      <c r="CCF182" s="218"/>
      <c r="CCG182" s="218"/>
      <c r="CCH182" s="218"/>
      <c r="CCI182" s="218"/>
      <c r="CCJ182" s="218"/>
      <c r="CCK182" s="218"/>
      <c r="CCL182" s="218"/>
      <c r="CCM182" s="218"/>
      <c r="CCN182" s="218"/>
      <c r="CCO182" s="218"/>
      <c r="CCP182" s="218"/>
      <c r="CCQ182" s="218"/>
      <c r="CCR182" s="218"/>
      <c r="CCS182" s="218"/>
      <c r="CCT182" s="218"/>
      <c r="CCU182" s="218"/>
      <c r="CCV182" s="218"/>
      <c r="CCW182" s="218"/>
      <c r="CCX182" s="218"/>
      <c r="CCY182" s="218"/>
      <c r="CCZ182" s="218"/>
      <c r="CDA182" s="218"/>
      <c r="CDB182" s="218"/>
      <c r="CDC182" s="218"/>
      <c r="CDD182" s="218"/>
      <c r="CDE182" s="218"/>
      <c r="CDF182" s="218"/>
      <c r="CDG182" s="218"/>
      <c r="CDH182" s="218"/>
      <c r="CDI182" s="218"/>
      <c r="CDJ182" s="218"/>
      <c r="CDK182" s="218"/>
      <c r="CDL182" s="218"/>
      <c r="CDM182" s="218"/>
      <c r="CDN182" s="218"/>
      <c r="CDO182" s="218"/>
      <c r="CDP182" s="218"/>
      <c r="CDQ182" s="218"/>
      <c r="CDR182" s="218"/>
      <c r="CDS182" s="218"/>
      <c r="CDT182" s="218"/>
      <c r="CDU182" s="218"/>
      <c r="CDV182" s="218"/>
      <c r="CDW182" s="218"/>
      <c r="CDX182" s="218"/>
      <c r="CDY182" s="218"/>
      <c r="CDZ182" s="218"/>
      <c r="CEA182" s="218"/>
      <c r="CEB182" s="218"/>
      <c r="CEC182" s="218"/>
      <c r="CED182" s="218"/>
      <c r="CEE182" s="218"/>
      <c r="CEF182" s="218"/>
      <c r="CEG182" s="218"/>
      <c r="CEH182" s="218"/>
      <c r="CEI182" s="218"/>
      <c r="CEJ182" s="218"/>
      <c r="CEK182" s="218"/>
      <c r="CEL182" s="218"/>
      <c r="CEM182" s="218"/>
      <c r="CEN182" s="218"/>
      <c r="CEO182" s="218"/>
      <c r="CEP182" s="218"/>
      <c r="CEQ182" s="218"/>
      <c r="CER182" s="218"/>
      <c r="CES182" s="218"/>
      <c r="CET182" s="218"/>
      <c r="CEU182" s="218"/>
      <c r="CEV182" s="218"/>
      <c r="CEW182" s="218"/>
      <c r="CEX182" s="218"/>
      <c r="CEY182" s="218"/>
      <c r="CEZ182" s="218"/>
      <c r="CFA182" s="218"/>
      <c r="CFB182" s="218"/>
      <c r="CFC182" s="218"/>
      <c r="CFD182" s="218"/>
      <c r="CFE182" s="218"/>
      <c r="CFF182" s="218"/>
      <c r="CFG182" s="218"/>
      <c r="CFH182" s="218"/>
      <c r="CFI182" s="218"/>
      <c r="CFJ182" s="218"/>
      <c r="CFK182" s="218"/>
      <c r="CFL182" s="218"/>
      <c r="CFM182" s="218"/>
      <c r="CFN182" s="218"/>
      <c r="CFO182" s="218"/>
      <c r="CFP182" s="218"/>
      <c r="CFQ182" s="218"/>
      <c r="CFR182" s="218"/>
      <c r="CFS182" s="218"/>
      <c r="CFT182" s="218"/>
      <c r="CFU182" s="218"/>
      <c r="CFV182" s="218"/>
      <c r="CFW182" s="218"/>
      <c r="CFX182" s="218"/>
      <c r="CFY182" s="218"/>
      <c r="CFZ182" s="218"/>
      <c r="CGA182" s="218"/>
      <c r="CGB182" s="218"/>
      <c r="CGC182" s="218"/>
      <c r="CGD182" s="218"/>
      <c r="CGE182" s="218"/>
      <c r="CGF182" s="218"/>
      <c r="CGG182" s="218"/>
      <c r="CGH182" s="218"/>
      <c r="CGI182" s="218"/>
      <c r="CGJ182" s="218"/>
      <c r="CGK182" s="218"/>
      <c r="CGL182" s="218"/>
      <c r="CGM182" s="218"/>
      <c r="CGN182" s="218"/>
      <c r="CGO182" s="218"/>
      <c r="CGP182" s="218"/>
      <c r="CGQ182" s="218"/>
      <c r="CGR182" s="218"/>
      <c r="CGS182" s="218"/>
      <c r="CGT182" s="218"/>
      <c r="CGU182" s="218"/>
      <c r="CGV182" s="218"/>
      <c r="CGW182" s="218"/>
      <c r="CGX182" s="218"/>
      <c r="CGY182" s="218"/>
      <c r="CGZ182" s="218"/>
      <c r="CHA182" s="218"/>
      <c r="CHB182" s="218"/>
      <c r="CHC182" s="218"/>
      <c r="CHD182" s="218"/>
      <c r="CHE182" s="218"/>
      <c r="CHF182" s="218"/>
      <c r="CHG182" s="218"/>
      <c r="CHH182" s="218"/>
      <c r="CHI182" s="218"/>
      <c r="CHJ182" s="218"/>
      <c r="CHK182" s="218"/>
      <c r="CHL182" s="218"/>
      <c r="CHM182" s="218"/>
      <c r="CHN182" s="218"/>
      <c r="CHO182" s="218"/>
      <c r="CHP182" s="218"/>
      <c r="CHQ182" s="218"/>
      <c r="CHR182" s="218"/>
      <c r="CHS182" s="218"/>
      <c r="CHT182" s="218"/>
      <c r="CHU182" s="218"/>
      <c r="CHV182" s="218"/>
      <c r="CHW182" s="218"/>
      <c r="CHX182" s="218"/>
      <c r="CHY182" s="218"/>
      <c r="CHZ182" s="218"/>
      <c r="CIA182" s="218"/>
      <c r="CIB182" s="218"/>
      <c r="CIC182" s="218"/>
      <c r="CID182" s="218"/>
      <c r="CIE182" s="218"/>
      <c r="CIF182" s="218"/>
      <c r="CIG182" s="218"/>
      <c r="CIH182" s="218"/>
      <c r="CII182" s="218"/>
      <c r="CIJ182" s="218"/>
      <c r="CIK182" s="218"/>
      <c r="CIL182" s="218"/>
      <c r="CIM182" s="218"/>
      <c r="CIN182" s="218"/>
      <c r="CIO182" s="218"/>
      <c r="CIP182" s="218"/>
      <c r="CIQ182" s="218"/>
      <c r="CIR182" s="218"/>
      <c r="CIS182" s="218"/>
      <c r="CIT182" s="218"/>
      <c r="CIU182" s="218"/>
      <c r="CIV182" s="218"/>
      <c r="CIW182" s="218"/>
      <c r="CIX182" s="218"/>
      <c r="CIY182" s="218"/>
      <c r="CIZ182" s="218"/>
      <c r="CJA182" s="218"/>
      <c r="CJB182" s="218"/>
      <c r="CJC182" s="218"/>
      <c r="CJD182" s="218"/>
      <c r="CJE182" s="218"/>
      <c r="CJF182" s="218"/>
      <c r="CJG182" s="218"/>
      <c r="CJH182" s="218"/>
      <c r="CJI182" s="218"/>
      <c r="CJJ182" s="218"/>
      <c r="CJK182" s="218"/>
      <c r="CJL182" s="218"/>
      <c r="CJM182" s="218"/>
      <c r="CJN182" s="218"/>
      <c r="CJO182" s="218"/>
      <c r="CJP182" s="218"/>
      <c r="CJQ182" s="218"/>
      <c r="CJR182" s="218"/>
      <c r="CJS182" s="218"/>
      <c r="CJT182" s="218"/>
      <c r="CJU182" s="218"/>
      <c r="CJV182" s="218"/>
      <c r="CJW182" s="218"/>
      <c r="CJX182" s="218"/>
      <c r="CJY182" s="218"/>
      <c r="CJZ182" s="218"/>
      <c r="CKA182" s="218"/>
      <c r="CKB182" s="218"/>
      <c r="CKC182" s="218"/>
      <c r="CKD182" s="218"/>
      <c r="CKE182" s="218"/>
      <c r="CKF182" s="218"/>
      <c r="CKG182" s="218"/>
      <c r="CKH182" s="218"/>
      <c r="CKI182" s="218"/>
      <c r="CKJ182" s="218"/>
      <c r="CKK182" s="218"/>
      <c r="CKL182" s="218"/>
      <c r="CKM182" s="218"/>
      <c r="CKN182" s="218"/>
      <c r="CKO182" s="218"/>
      <c r="CKP182" s="218"/>
      <c r="CKQ182" s="218"/>
      <c r="CKR182" s="218"/>
      <c r="CKS182" s="218"/>
      <c r="CKT182" s="218"/>
      <c r="CKU182" s="218"/>
      <c r="CKV182" s="218"/>
      <c r="CKW182" s="218"/>
      <c r="CKX182" s="218"/>
      <c r="CKY182" s="218"/>
      <c r="CKZ182" s="218"/>
      <c r="CLA182" s="218"/>
      <c r="CLB182" s="218"/>
      <c r="CLC182" s="218"/>
      <c r="CLD182" s="218"/>
      <c r="CLE182" s="218"/>
      <c r="CLF182" s="218"/>
      <c r="CLG182" s="218"/>
      <c r="CLH182" s="218"/>
      <c r="CLI182" s="218"/>
      <c r="CLJ182" s="218"/>
      <c r="CLK182" s="218"/>
      <c r="CLL182" s="218"/>
      <c r="CLM182" s="218"/>
      <c r="CLN182" s="218"/>
      <c r="CLO182" s="218"/>
      <c r="CLP182" s="218"/>
      <c r="CLQ182" s="218"/>
      <c r="CLR182" s="218"/>
      <c r="CLS182" s="218"/>
      <c r="CLT182" s="218"/>
      <c r="CLU182" s="218"/>
      <c r="CLV182" s="218"/>
      <c r="CLW182" s="218"/>
      <c r="CLX182" s="218"/>
      <c r="CLY182" s="218"/>
      <c r="CLZ182" s="218"/>
      <c r="CMA182" s="218"/>
      <c r="CMB182" s="218"/>
      <c r="CMC182" s="218"/>
      <c r="CMD182" s="218"/>
      <c r="CME182" s="218"/>
      <c r="CMF182" s="218"/>
      <c r="CMG182" s="218"/>
      <c r="CMH182" s="218"/>
      <c r="CMI182" s="218"/>
      <c r="CMJ182" s="218"/>
      <c r="CMK182" s="218"/>
      <c r="CML182" s="218"/>
      <c r="CMM182" s="218"/>
      <c r="CMN182" s="218"/>
      <c r="CMO182" s="218"/>
      <c r="CMP182" s="218"/>
      <c r="CMQ182" s="218"/>
      <c r="CMR182" s="218"/>
      <c r="CMS182" s="218"/>
      <c r="CMT182" s="218"/>
      <c r="CMU182" s="218"/>
      <c r="CMV182" s="218"/>
      <c r="CMW182" s="218"/>
      <c r="CMX182" s="218"/>
      <c r="CMY182" s="218"/>
      <c r="CMZ182" s="218"/>
      <c r="CNA182" s="218"/>
      <c r="CNB182" s="218"/>
      <c r="CNC182" s="218"/>
      <c r="CND182" s="218"/>
      <c r="CNE182" s="218"/>
      <c r="CNF182" s="218"/>
      <c r="CNG182" s="218"/>
      <c r="CNH182" s="218"/>
      <c r="CNI182" s="218"/>
      <c r="CNJ182" s="218"/>
      <c r="CNK182" s="218"/>
      <c r="CNL182" s="218"/>
      <c r="CNM182" s="218"/>
      <c r="CNN182" s="218"/>
      <c r="CNO182" s="218"/>
      <c r="CNP182" s="218"/>
      <c r="CNQ182" s="218"/>
      <c r="CNR182" s="218"/>
      <c r="CNS182" s="218"/>
      <c r="CNT182" s="218"/>
      <c r="CNU182" s="218"/>
      <c r="CNV182" s="218"/>
      <c r="CNW182" s="218"/>
      <c r="CNX182" s="218"/>
      <c r="CNY182" s="218"/>
      <c r="CNZ182" s="218"/>
      <c r="COA182" s="218"/>
      <c r="COB182" s="218"/>
      <c r="COC182" s="218"/>
      <c r="COD182" s="218"/>
      <c r="COE182" s="218"/>
      <c r="COF182" s="218"/>
      <c r="COG182" s="218"/>
      <c r="COH182" s="218"/>
      <c r="COI182" s="218"/>
      <c r="COJ182" s="218"/>
      <c r="COK182" s="218"/>
      <c r="COL182" s="218"/>
      <c r="COM182" s="218"/>
      <c r="CON182" s="218"/>
      <c r="COO182" s="218"/>
      <c r="COP182" s="218"/>
      <c r="COQ182" s="218"/>
      <c r="COR182" s="218"/>
      <c r="COS182" s="218"/>
      <c r="COT182" s="218"/>
      <c r="COU182" s="218"/>
      <c r="COV182" s="218"/>
      <c r="COW182" s="218"/>
      <c r="COX182" s="218"/>
      <c r="COY182" s="218"/>
      <c r="COZ182" s="218"/>
      <c r="CPA182" s="218"/>
      <c r="CPB182" s="218"/>
      <c r="CPC182" s="218"/>
      <c r="CPD182" s="218"/>
      <c r="CPE182" s="218"/>
      <c r="CPF182" s="218"/>
    </row>
    <row r="183" spans="1:2450" s="175" customFormat="1" ht="16.5" thickBot="1" x14ac:dyDescent="0.3">
      <c r="A183" s="676" t="s">
        <v>250</v>
      </c>
      <c r="B183" s="677"/>
      <c r="C183" s="677"/>
      <c r="D183" s="677"/>
      <c r="E183" s="678"/>
      <c r="F183" s="679">
        <f>+G176+G182</f>
        <v>0</v>
      </c>
      <c r="G183" s="680"/>
      <c r="H183" s="28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18"/>
      <c r="BW183" s="218"/>
      <c r="BX183" s="218"/>
      <c r="BY183" s="218"/>
      <c r="BZ183" s="218"/>
      <c r="CA183" s="218"/>
      <c r="CB183" s="218"/>
      <c r="CC183" s="218"/>
      <c r="CD183" s="218"/>
      <c r="CE183" s="218"/>
      <c r="CF183" s="218"/>
      <c r="CG183" s="218"/>
      <c r="CH183" s="218"/>
      <c r="CI183" s="218"/>
      <c r="CJ183" s="218"/>
      <c r="CK183" s="218"/>
      <c r="CL183" s="218"/>
      <c r="CM183" s="218"/>
      <c r="CN183" s="218"/>
      <c r="CO183" s="218"/>
      <c r="CP183" s="218"/>
      <c r="CQ183" s="218"/>
      <c r="CR183" s="218"/>
      <c r="CS183" s="218"/>
      <c r="CT183" s="218"/>
      <c r="CU183" s="218"/>
      <c r="CV183" s="218"/>
      <c r="CW183" s="218"/>
      <c r="CX183" s="218"/>
      <c r="CY183" s="218"/>
      <c r="CZ183" s="218"/>
      <c r="DA183" s="218"/>
      <c r="DB183" s="218"/>
      <c r="DC183" s="218"/>
      <c r="DD183" s="218"/>
      <c r="DE183" s="218"/>
      <c r="DF183" s="218"/>
      <c r="DG183" s="218"/>
      <c r="DH183" s="218"/>
      <c r="DI183" s="218"/>
      <c r="DJ183" s="218"/>
      <c r="DK183" s="218"/>
      <c r="DL183" s="218"/>
      <c r="DM183" s="218"/>
      <c r="DN183" s="218"/>
      <c r="DO183" s="218"/>
      <c r="DP183" s="218"/>
      <c r="DQ183" s="218"/>
      <c r="DR183" s="218"/>
      <c r="DS183" s="218"/>
      <c r="DT183" s="218"/>
      <c r="DU183" s="218"/>
      <c r="DV183" s="218"/>
      <c r="DW183" s="218"/>
      <c r="DX183" s="218"/>
      <c r="DY183" s="218"/>
      <c r="DZ183" s="218"/>
      <c r="EA183" s="218"/>
      <c r="EB183" s="218"/>
      <c r="EC183" s="218"/>
      <c r="ED183" s="218"/>
      <c r="EE183" s="218"/>
      <c r="EF183" s="218"/>
      <c r="EG183" s="218"/>
      <c r="EH183" s="218"/>
      <c r="EI183" s="218"/>
      <c r="EJ183" s="218"/>
      <c r="EK183" s="218"/>
      <c r="EL183" s="218"/>
      <c r="EM183" s="218"/>
      <c r="EN183" s="218"/>
      <c r="EO183" s="218"/>
      <c r="EP183" s="218"/>
      <c r="EQ183" s="218"/>
      <c r="ER183" s="218"/>
      <c r="ES183" s="218"/>
      <c r="ET183" s="218"/>
      <c r="EU183" s="218"/>
      <c r="EV183" s="218"/>
      <c r="EW183" s="218"/>
      <c r="EX183" s="218"/>
      <c r="EY183" s="218"/>
      <c r="EZ183" s="218"/>
      <c r="FA183" s="218"/>
      <c r="FB183" s="218"/>
      <c r="FC183" s="218"/>
      <c r="FD183" s="218"/>
      <c r="FE183" s="218"/>
      <c r="FF183" s="218"/>
      <c r="FG183" s="218"/>
      <c r="FH183" s="218"/>
      <c r="FI183" s="218"/>
      <c r="FJ183" s="218"/>
      <c r="FK183" s="218"/>
      <c r="FL183" s="218"/>
      <c r="FM183" s="218"/>
      <c r="FN183" s="218"/>
      <c r="FO183" s="218"/>
      <c r="FP183" s="218"/>
      <c r="FQ183" s="218"/>
      <c r="FR183" s="218"/>
      <c r="FS183" s="218"/>
      <c r="FT183" s="218"/>
      <c r="FU183" s="218"/>
      <c r="FV183" s="218"/>
      <c r="FW183" s="218"/>
      <c r="FX183" s="218"/>
      <c r="FY183" s="218"/>
      <c r="FZ183" s="218"/>
      <c r="GA183" s="218"/>
      <c r="GB183" s="218"/>
      <c r="GC183" s="218"/>
      <c r="GD183" s="218"/>
      <c r="GE183" s="218"/>
      <c r="GF183" s="218"/>
      <c r="GG183" s="218"/>
      <c r="GH183" s="218"/>
      <c r="GI183" s="218"/>
      <c r="GJ183" s="218"/>
      <c r="GK183" s="218"/>
      <c r="GL183" s="218"/>
      <c r="GM183" s="218"/>
      <c r="GN183" s="218"/>
      <c r="GO183" s="218"/>
      <c r="GP183" s="218"/>
      <c r="GQ183" s="218"/>
      <c r="GR183" s="218"/>
      <c r="GS183" s="218"/>
      <c r="GT183" s="218"/>
      <c r="GU183" s="218"/>
      <c r="GV183" s="218"/>
      <c r="GW183" s="218"/>
      <c r="GX183" s="218"/>
      <c r="GY183" s="218"/>
      <c r="GZ183" s="218"/>
      <c r="HA183" s="218"/>
      <c r="HB183" s="218"/>
      <c r="HC183" s="218"/>
      <c r="HD183" s="218"/>
      <c r="HE183" s="218"/>
      <c r="HF183" s="218"/>
      <c r="HG183" s="218"/>
      <c r="HH183" s="218"/>
      <c r="HI183" s="218"/>
      <c r="HJ183" s="218"/>
      <c r="HK183" s="218"/>
      <c r="HL183" s="218"/>
      <c r="HM183" s="218"/>
      <c r="HN183" s="218"/>
      <c r="HO183" s="218"/>
      <c r="HP183" s="218"/>
      <c r="HQ183" s="218"/>
      <c r="HR183" s="218"/>
      <c r="HS183" s="218"/>
      <c r="HT183" s="218"/>
      <c r="HU183" s="218"/>
      <c r="HV183" s="218"/>
      <c r="HW183" s="218"/>
      <c r="HX183" s="218"/>
      <c r="HY183" s="218"/>
      <c r="HZ183" s="218"/>
      <c r="IA183" s="218"/>
      <c r="IB183" s="218"/>
      <c r="IC183" s="218"/>
      <c r="ID183" s="218"/>
      <c r="IE183" s="218"/>
      <c r="IF183" s="218"/>
      <c r="IG183" s="218"/>
      <c r="IH183" s="218"/>
      <c r="II183" s="218"/>
      <c r="IJ183" s="218"/>
      <c r="IK183" s="218"/>
      <c r="IL183" s="218"/>
      <c r="IM183" s="218"/>
      <c r="IN183" s="218"/>
      <c r="IO183" s="218"/>
      <c r="IP183" s="218"/>
      <c r="IQ183" s="218"/>
      <c r="IR183" s="218"/>
      <c r="IS183" s="218"/>
      <c r="IT183" s="218"/>
      <c r="IU183" s="218"/>
      <c r="IV183" s="218"/>
      <c r="IW183" s="218"/>
      <c r="IX183" s="218"/>
      <c r="IY183" s="218"/>
      <c r="IZ183" s="218"/>
      <c r="JA183" s="218"/>
      <c r="JB183" s="218"/>
      <c r="JC183" s="218"/>
      <c r="JD183" s="218"/>
      <c r="JE183" s="218"/>
      <c r="JF183" s="218"/>
      <c r="JG183" s="218"/>
      <c r="JH183" s="218"/>
      <c r="JI183" s="218"/>
      <c r="JJ183" s="218"/>
      <c r="JK183" s="218"/>
      <c r="JL183" s="218"/>
      <c r="JM183" s="218"/>
      <c r="JN183" s="218"/>
      <c r="JO183" s="218"/>
      <c r="JP183" s="218"/>
      <c r="JQ183" s="218"/>
      <c r="JR183" s="218"/>
      <c r="JS183" s="218"/>
      <c r="JT183" s="218"/>
      <c r="JU183" s="218"/>
      <c r="JV183" s="218"/>
      <c r="JW183" s="218"/>
      <c r="JX183" s="218"/>
      <c r="JY183" s="218"/>
      <c r="JZ183" s="218"/>
      <c r="KA183" s="218"/>
      <c r="KB183" s="218"/>
      <c r="KC183" s="218"/>
      <c r="KD183" s="218"/>
      <c r="KE183" s="218"/>
      <c r="KF183" s="218"/>
      <c r="KG183" s="218"/>
      <c r="KH183" s="218"/>
      <c r="KI183" s="218"/>
      <c r="KJ183" s="218"/>
      <c r="KK183" s="218"/>
      <c r="KL183" s="218"/>
      <c r="KM183" s="218"/>
      <c r="KN183" s="218"/>
      <c r="KO183" s="218"/>
      <c r="KP183" s="218"/>
      <c r="KQ183" s="218"/>
      <c r="KR183" s="218"/>
      <c r="KS183" s="218"/>
      <c r="KT183" s="218"/>
      <c r="KU183" s="218"/>
      <c r="KV183" s="218"/>
      <c r="KW183" s="218"/>
      <c r="KX183" s="218"/>
      <c r="KY183" s="218"/>
      <c r="KZ183" s="218"/>
      <c r="LA183" s="218"/>
      <c r="LB183" s="218"/>
      <c r="LC183" s="218"/>
      <c r="LD183" s="218"/>
      <c r="LE183" s="218"/>
      <c r="LF183" s="218"/>
      <c r="LG183" s="218"/>
      <c r="LH183" s="218"/>
      <c r="LI183" s="218"/>
      <c r="LJ183" s="218"/>
      <c r="LK183" s="218"/>
      <c r="LL183" s="218"/>
      <c r="LM183" s="218"/>
      <c r="LN183" s="218"/>
      <c r="LO183" s="218"/>
      <c r="LP183" s="218"/>
      <c r="LQ183" s="218"/>
      <c r="LR183" s="218"/>
      <c r="LS183" s="218"/>
      <c r="LT183" s="218"/>
      <c r="LU183" s="218"/>
      <c r="LV183" s="218"/>
      <c r="LW183" s="218"/>
      <c r="LX183" s="218"/>
      <c r="LY183" s="218"/>
      <c r="LZ183" s="218"/>
      <c r="MA183" s="218"/>
      <c r="MB183" s="218"/>
      <c r="MC183" s="218"/>
      <c r="MD183" s="218"/>
      <c r="ME183" s="218"/>
      <c r="MF183" s="218"/>
      <c r="MG183" s="218"/>
      <c r="MH183" s="218"/>
      <c r="MI183" s="218"/>
      <c r="MJ183" s="218"/>
      <c r="MK183" s="218"/>
      <c r="ML183" s="218"/>
      <c r="MM183" s="218"/>
      <c r="MN183" s="218"/>
      <c r="MO183" s="218"/>
      <c r="MP183" s="218"/>
      <c r="MQ183" s="218"/>
      <c r="MR183" s="218"/>
      <c r="MS183" s="218"/>
      <c r="MT183" s="218"/>
      <c r="MU183" s="218"/>
      <c r="MV183" s="218"/>
      <c r="MW183" s="218"/>
      <c r="MX183" s="218"/>
      <c r="MY183" s="218"/>
      <c r="MZ183" s="218"/>
      <c r="NA183" s="218"/>
      <c r="NB183" s="218"/>
      <c r="NC183" s="218"/>
      <c r="ND183" s="218"/>
      <c r="NE183" s="218"/>
      <c r="NF183" s="218"/>
      <c r="NG183" s="218"/>
      <c r="NH183" s="218"/>
      <c r="NI183" s="218"/>
      <c r="NJ183" s="218"/>
      <c r="NK183" s="218"/>
      <c r="NL183" s="218"/>
      <c r="NM183" s="218"/>
      <c r="NN183" s="218"/>
      <c r="NO183" s="218"/>
      <c r="NP183" s="218"/>
      <c r="NQ183" s="218"/>
      <c r="NR183" s="218"/>
      <c r="NS183" s="218"/>
      <c r="NT183" s="218"/>
      <c r="NU183" s="218"/>
      <c r="NV183" s="218"/>
      <c r="NW183" s="218"/>
      <c r="NX183" s="218"/>
      <c r="NY183" s="218"/>
      <c r="NZ183" s="218"/>
      <c r="OA183" s="218"/>
      <c r="OB183" s="218"/>
      <c r="OC183" s="218"/>
      <c r="OD183" s="218"/>
      <c r="OE183" s="218"/>
      <c r="OF183" s="218"/>
      <c r="OG183" s="218"/>
      <c r="OH183" s="218"/>
      <c r="OI183" s="218"/>
      <c r="OJ183" s="218"/>
      <c r="OK183" s="218"/>
      <c r="OL183" s="218"/>
      <c r="OM183" s="218"/>
      <c r="ON183" s="218"/>
      <c r="OO183" s="218"/>
      <c r="OP183" s="218"/>
      <c r="OQ183" s="218"/>
      <c r="OR183" s="218"/>
      <c r="OS183" s="218"/>
      <c r="OT183" s="218"/>
      <c r="OU183" s="218"/>
      <c r="OV183" s="218"/>
      <c r="OW183" s="218"/>
      <c r="OX183" s="218"/>
      <c r="OY183" s="218"/>
      <c r="OZ183" s="218"/>
      <c r="PA183" s="218"/>
      <c r="PB183" s="218"/>
      <c r="PC183" s="218"/>
      <c r="PD183" s="218"/>
      <c r="PE183" s="218"/>
      <c r="PF183" s="218"/>
      <c r="PG183" s="218"/>
      <c r="PH183" s="218"/>
      <c r="PI183" s="218"/>
      <c r="PJ183" s="218"/>
      <c r="PK183" s="218"/>
      <c r="PL183" s="218"/>
      <c r="PM183" s="218"/>
      <c r="PN183" s="218"/>
      <c r="PO183" s="218"/>
      <c r="PP183" s="218"/>
      <c r="PQ183" s="218"/>
      <c r="PR183" s="218"/>
      <c r="PS183" s="218"/>
      <c r="PT183" s="218"/>
      <c r="PU183" s="218"/>
      <c r="PV183" s="218"/>
      <c r="PW183" s="218"/>
      <c r="PX183" s="218"/>
      <c r="PY183" s="218"/>
      <c r="PZ183" s="218"/>
      <c r="QA183" s="218"/>
      <c r="QB183" s="218"/>
      <c r="QC183" s="218"/>
      <c r="QD183" s="218"/>
      <c r="QE183" s="218"/>
      <c r="QF183" s="218"/>
      <c r="QG183" s="218"/>
      <c r="QH183" s="218"/>
      <c r="QI183" s="218"/>
      <c r="QJ183" s="218"/>
      <c r="QK183" s="218"/>
      <c r="QL183" s="218"/>
      <c r="QM183" s="218"/>
      <c r="QN183" s="218"/>
      <c r="QO183" s="218"/>
      <c r="QP183" s="218"/>
      <c r="QQ183" s="218"/>
      <c r="QR183" s="218"/>
      <c r="QS183" s="218"/>
      <c r="QT183" s="218"/>
      <c r="QU183" s="218"/>
      <c r="QV183" s="218"/>
      <c r="QW183" s="218"/>
      <c r="QX183" s="218"/>
      <c r="QY183" s="218"/>
      <c r="QZ183" s="218"/>
      <c r="RA183" s="218"/>
      <c r="RB183" s="218"/>
      <c r="RC183" s="218"/>
      <c r="RD183" s="218"/>
      <c r="RE183" s="218"/>
      <c r="RF183" s="218"/>
      <c r="RG183" s="218"/>
      <c r="RH183" s="218"/>
      <c r="RI183" s="218"/>
      <c r="RJ183" s="218"/>
      <c r="RK183" s="218"/>
      <c r="RL183" s="218"/>
      <c r="RM183" s="218"/>
      <c r="RN183" s="218"/>
      <c r="RO183" s="218"/>
      <c r="RP183" s="218"/>
      <c r="RQ183" s="218"/>
      <c r="RR183" s="218"/>
      <c r="RS183" s="218"/>
      <c r="RT183" s="218"/>
      <c r="RU183" s="218"/>
      <c r="RV183" s="218"/>
      <c r="RW183" s="218"/>
      <c r="RX183" s="218"/>
      <c r="RY183" s="218"/>
      <c r="RZ183" s="218"/>
      <c r="SA183" s="218"/>
      <c r="SB183" s="218"/>
      <c r="SC183" s="218"/>
      <c r="SD183" s="218"/>
      <c r="SE183" s="218"/>
      <c r="SF183" s="218"/>
      <c r="SG183" s="218"/>
      <c r="SH183" s="218"/>
      <c r="SI183" s="218"/>
      <c r="SJ183" s="218"/>
      <c r="SK183" s="218"/>
      <c r="SL183" s="218"/>
      <c r="SM183" s="218"/>
      <c r="SN183" s="218"/>
      <c r="SO183" s="218"/>
      <c r="SP183" s="218"/>
      <c r="SQ183" s="218"/>
      <c r="SR183" s="218"/>
      <c r="SS183" s="218"/>
      <c r="ST183" s="218"/>
      <c r="SU183" s="218"/>
      <c r="SV183" s="218"/>
      <c r="SW183" s="218"/>
      <c r="SX183" s="218"/>
      <c r="SY183" s="218"/>
      <c r="SZ183" s="218"/>
      <c r="TA183" s="218"/>
      <c r="TB183" s="218"/>
      <c r="TC183" s="218"/>
      <c r="TD183" s="218"/>
      <c r="TE183" s="218"/>
      <c r="TF183" s="218"/>
      <c r="TG183" s="218"/>
      <c r="TH183" s="218"/>
      <c r="TI183" s="218"/>
      <c r="TJ183" s="218"/>
      <c r="TK183" s="218"/>
      <c r="TL183" s="218"/>
      <c r="TM183" s="218"/>
      <c r="TN183" s="218"/>
      <c r="TO183" s="218"/>
      <c r="TP183" s="218"/>
      <c r="TQ183" s="218"/>
      <c r="TR183" s="218"/>
      <c r="TS183" s="218"/>
      <c r="TT183" s="218"/>
      <c r="TU183" s="218"/>
      <c r="TV183" s="218"/>
      <c r="TW183" s="218"/>
      <c r="TX183" s="218"/>
      <c r="TY183" s="218"/>
      <c r="TZ183" s="218"/>
      <c r="UA183" s="218"/>
      <c r="UB183" s="218"/>
      <c r="UC183" s="218"/>
      <c r="UD183" s="218"/>
      <c r="UE183" s="218"/>
      <c r="UF183" s="218"/>
      <c r="UG183" s="218"/>
      <c r="UH183" s="218"/>
      <c r="UI183" s="218"/>
      <c r="UJ183" s="218"/>
      <c r="UK183" s="218"/>
      <c r="UL183" s="218"/>
      <c r="UM183" s="218"/>
      <c r="UN183" s="218"/>
      <c r="UO183" s="218"/>
      <c r="UP183" s="218"/>
      <c r="UQ183" s="218"/>
      <c r="UR183" s="218"/>
      <c r="US183" s="218"/>
      <c r="UT183" s="218"/>
      <c r="UU183" s="218"/>
      <c r="UV183" s="218"/>
      <c r="UW183" s="218"/>
      <c r="UX183" s="218"/>
      <c r="UY183" s="218"/>
      <c r="UZ183" s="218"/>
      <c r="VA183" s="218"/>
      <c r="VB183" s="218"/>
      <c r="VC183" s="218"/>
      <c r="VD183" s="218"/>
      <c r="VE183" s="218"/>
      <c r="VF183" s="218"/>
      <c r="VG183" s="218"/>
      <c r="VH183" s="218"/>
      <c r="VI183" s="218"/>
      <c r="VJ183" s="218"/>
      <c r="VK183" s="218"/>
      <c r="VL183" s="218"/>
      <c r="VM183" s="218"/>
      <c r="VN183" s="218"/>
      <c r="VO183" s="218"/>
      <c r="VP183" s="218"/>
      <c r="VQ183" s="218"/>
      <c r="VR183" s="218"/>
      <c r="VS183" s="218"/>
      <c r="VT183" s="218"/>
      <c r="VU183" s="218"/>
      <c r="VV183" s="218"/>
      <c r="VW183" s="218"/>
      <c r="VX183" s="218"/>
      <c r="VY183" s="218"/>
      <c r="VZ183" s="218"/>
      <c r="WA183" s="218"/>
      <c r="WB183" s="218"/>
      <c r="WC183" s="218"/>
      <c r="WD183" s="218"/>
      <c r="WE183" s="218"/>
      <c r="WF183" s="218"/>
      <c r="WG183" s="218"/>
      <c r="WH183" s="218"/>
      <c r="WI183" s="218"/>
      <c r="WJ183" s="218"/>
      <c r="WK183" s="218"/>
      <c r="WL183" s="218"/>
      <c r="WM183" s="218"/>
      <c r="WN183" s="218"/>
      <c r="WO183" s="218"/>
      <c r="WP183" s="218"/>
      <c r="WQ183" s="218"/>
      <c r="WR183" s="218"/>
      <c r="WS183" s="218"/>
      <c r="WT183" s="218"/>
      <c r="WU183" s="218"/>
      <c r="WV183" s="218"/>
      <c r="WW183" s="218"/>
      <c r="WX183" s="218"/>
      <c r="WY183" s="218"/>
      <c r="WZ183" s="218"/>
      <c r="XA183" s="218"/>
      <c r="XB183" s="218"/>
      <c r="XC183" s="218"/>
      <c r="XD183" s="218"/>
      <c r="XE183" s="218"/>
      <c r="XF183" s="218"/>
      <c r="XG183" s="218"/>
      <c r="XH183" s="218"/>
      <c r="XI183" s="218"/>
      <c r="XJ183" s="218"/>
      <c r="XK183" s="218"/>
      <c r="XL183" s="218"/>
      <c r="XM183" s="218"/>
      <c r="XN183" s="218"/>
      <c r="XO183" s="218"/>
      <c r="XP183" s="218"/>
      <c r="XQ183" s="218"/>
      <c r="XR183" s="218"/>
      <c r="XS183" s="218"/>
      <c r="XT183" s="218"/>
      <c r="XU183" s="218"/>
      <c r="XV183" s="218"/>
      <c r="XW183" s="218"/>
      <c r="XX183" s="218"/>
      <c r="XY183" s="218"/>
      <c r="XZ183" s="218"/>
      <c r="YA183" s="218"/>
      <c r="YB183" s="218"/>
      <c r="YC183" s="218"/>
      <c r="YD183" s="218"/>
      <c r="YE183" s="218"/>
      <c r="YF183" s="218"/>
      <c r="YG183" s="218"/>
      <c r="YH183" s="218"/>
      <c r="YI183" s="218"/>
      <c r="YJ183" s="218"/>
      <c r="YK183" s="218"/>
      <c r="YL183" s="218"/>
      <c r="YM183" s="218"/>
      <c r="YN183" s="218"/>
      <c r="YO183" s="218"/>
      <c r="YP183" s="218"/>
      <c r="YQ183" s="218"/>
      <c r="YR183" s="218"/>
      <c r="YS183" s="218"/>
      <c r="YT183" s="218"/>
      <c r="YU183" s="218"/>
      <c r="YV183" s="218"/>
      <c r="YW183" s="218"/>
      <c r="YX183" s="218"/>
      <c r="YY183" s="218"/>
      <c r="YZ183" s="218"/>
      <c r="ZA183" s="218"/>
      <c r="ZB183" s="218"/>
      <c r="ZC183" s="218"/>
      <c r="ZD183" s="218"/>
      <c r="ZE183" s="218"/>
      <c r="ZF183" s="218"/>
      <c r="ZG183" s="218"/>
      <c r="ZH183" s="218"/>
      <c r="ZI183" s="218"/>
      <c r="ZJ183" s="218"/>
      <c r="ZK183" s="218"/>
      <c r="ZL183" s="218"/>
      <c r="ZM183" s="218"/>
      <c r="ZN183" s="218"/>
      <c r="ZO183" s="218"/>
      <c r="ZP183" s="218"/>
      <c r="ZQ183" s="218"/>
      <c r="ZR183" s="218"/>
      <c r="ZS183" s="218"/>
      <c r="ZT183" s="218"/>
      <c r="ZU183" s="218"/>
      <c r="ZV183" s="218"/>
      <c r="ZW183" s="218"/>
      <c r="ZX183" s="218"/>
      <c r="ZY183" s="218"/>
      <c r="ZZ183" s="218"/>
      <c r="AAA183" s="218"/>
      <c r="AAB183" s="218"/>
      <c r="AAC183" s="218"/>
      <c r="AAD183" s="218"/>
      <c r="AAE183" s="218"/>
      <c r="AAF183" s="218"/>
      <c r="AAG183" s="218"/>
      <c r="AAH183" s="218"/>
      <c r="AAI183" s="218"/>
      <c r="AAJ183" s="218"/>
      <c r="AAK183" s="218"/>
      <c r="AAL183" s="218"/>
      <c r="AAM183" s="218"/>
      <c r="AAN183" s="218"/>
      <c r="AAO183" s="218"/>
      <c r="AAP183" s="218"/>
      <c r="AAQ183" s="218"/>
      <c r="AAR183" s="218"/>
      <c r="AAS183" s="218"/>
      <c r="AAT183" s="218"/>
      <c r="AAU183" s="218"/>
      <c r="AAV183" s="218"/>
      <c r="AAW183" s="218"/>
      <c r="AAX183" s="218"/>
      <c r="AAY183" s="218"/>
      <c r="AAZ183" s="218"/>
      <c r="ABA183" s="218"/>
      <c r="ABB183" s="218"/>
      <c r="ABC183" s="218"/>
      <c r="ABD183" s="218"/>
      <c r="ABE183" s="218"/>
      <c r="ABF183" s="218"/>
      <c r="ABG183" s="218"/>
      <c r="ABH183" s="218"/>
      <c r="ABI183" s="218"/>
      <c r="ABJ183" s="218"/>
      <c r="ABK183" s="218"/>
      <c r="ABL183" s="218"/>
      <c r="ABM183" s="218"/>
      <c r="ABN183" s="218"/>
      <c r="ABO183" s="218"/>
      <c r="ABP183" s="218"/>
      <c r="ABQ183" s="218"/>
      <c r="ABR183" s="218"/>
      <c r="ABS183" s="218"/>
      <c r="ABT183" s="218"/>
      <c r="ABU183" s="218"/>
      <c r="ABV183" s="218"/>
      <c r="ABW183" s="218"/>
      <c r="ABX183" s="218"/>
      <c r="ABY183" s="218"/>
      <c r="ABZ183" s="218"/>
      <c r="ACA183" s="218"/>
      <c r="ACB183" s="218"/>
      <c r="ACC183" s="218"/>
      <c r="ACD183" s="218"/>
      <c r="ACE183" s="218"/>
      <c r="ACF183" s="218"/>
      <c r="ACG183" s="218"/>
      <c r="ACH183" s="218"/>
      <c r="ACI183" s="218"/>
      <c r="ACJ183" s="218"/>
      <c r="ACK183" s="218"/>
      <c r="ACL183" s="218"/>
      <c r="ACM183" s="218"/>
      <c r="ACN183" s="218"/>
      <c r="ACO183" s="218"/>
      <c r="ACP183" s="218"/>
      <c r="ACQ183" s="218"/>
      <c r="ACR183" s="218"/>
      <c r="ACS183" s="218"/>
      <c r="ACT183" s="218"/>
      <c r="ACU183" s="218"/>
      <c r="ACV183" s="218"/>
      <c r="ACW183" s="218"/>
      <c r="ACX183" s="218"/>
      <c r="ACY183" s="218"/>
      <c r="ACZ183" s="218"/>
      <c r="ADA183" s="218"/>
      <c r="ADB183" s="218"/>
      <c r="ADC183" s="218"/>
      <c r="ADD183" s="218"/>
      <c r="ADE183" s="218"/>
      <c r="ADF183" s="218"/>
      <c r="ADG183" s="218"/>
      <c r="ADH183" s="218"/>
      <c r="ADI183" s="218"/>
      <c r="ADJ183" s="218"/>
      <c r="ADK183" s="218"/>
      <c r="ADL183" s="218"/>
      <c r="ADM183" s="218"/>
      <c r="ADN183" s="218"/>
      <c r="ADO183" s="218"/>
      <c r="ADP183" s="218"/>
      <c r="ADQ183" s="218"/>
      <c r="ADR183" s="218"/>
      <c r="ADS183" s="218"/>
      <c r="ADT183" s="218"/>
      <c r="ADU183" s="218"/>
      <c r="ADV183" s="218"/>
      <c r="ADW183" s="218"/>
      <c r="ADX183" s="218"/>
      <c r="ADY183" s="218"/>
      <c r="ADZ183" s="218"/>
      <c r="AEA183" s="218"/>
      <c r="AEB183" s="218"/>
      <c r="AEC183" s="218"/>
      <c r="AED183" s="218"/>
      <c r="AEE183" s="218"/>
      <c r="AEF183" s="218"/>
      <c r="AEG183" s="218"/>
      <c r="AEH183" s="218"/>
      <c r="AEI183" s="218"/>
      <c r="AEJ183" s="218"/>
      <c r="AEK183" s="218"/>
      <c r="AEL183" s="218"/>
      <c r="AEM183" s="218"/>
      <c r="AEN183" s="218"/>
      <c r="AEO183" s="218"/>
      <c r="AEP183" s="218"/>
      <c r="AEQ183" s="218"/>
      <c r="AER183" s="218"/>
      <c r="AES183" s="218"/>
      <c r="AET183" s="218"/>
      <c r="AEU183" s="218"/>
      <c r="AEV183" s="218"/>
      <c r="AEW183" s="218"/>
      <c r="AEX183" s="218"/>
      <c r="AEY183" s="218"/>
      <c r="AEZ183" s="218"/>
      <c r="AFA183" s="218"/>
      <c r="AFB183" s="218"/>
      <c r="AFC183" s="218"/>
      <c r="AFD183" s="218"/>
      <c r="AFE183" s="218"/>
      <c r="AFF183" s="218"/>
      <c r="AFG183" s="218"/>
      <c r="AFH183" s="218"/>
      <c r="AFI183" s="218"/>
      <c r="AFJ183" s="218"/>
      <c r="AFK183" s="218"/>
      <c r="AFL183" s="218"/>
      <c r="AFM183" s="218"/>
      <c r="AFN183" s="218"/>
      <c r="AFO183" s="218"/>
      <c r="AFP183" s="218"/>
      <c r="AFQ183" s="218"/>
      <c r="AFR183" s="218"/>
      <c r="AFS183" s="218"/>
      <c r="AFT183" s="218"/>
      <c r="AFU183" s="218"/>
      <c r="AFV183" s="218"/>
      <c r="AFW183" s="218"/>
      <c r="AFX183" s="218"/>
      <c r="AFY183" s="218"/>
      <c r="AFZ183" s="218"/>
      <c r="AGA183" s="218"/>
      <c r="AGB183" s="218"/>
      <c r="AGC183" s="218"/>
      <c r="AGD183" s="218"/>
      <c r="AGE183" s="218"/>
      <c r="AGF183" s="218"/>
      <c r="AGG183" s="218"/>
      <c r="AGH183" s="218"/>
      <c r="AGI183" s="218"/>
      <c r="AGJ183" s="218"/>
      <c r="AGK183" s="218"/>
      <c r="AGL183" s="218"/>
      <c r="AGM183" s="218"/>
      <c r="AGN183" s="218"/>
      <c r="AGO183" s="218"/>
      <c r="AGP183" s="218"/>
      <c r="AGQ183" s="218"/>
      <c r="AGR183" s="218"/>
      <c r="AGS183" s="218"/>
      <c r="AGT183" s="218"/>
      <c r="AGU183" s="218"/>
      <c r="AGV183" s="218"/>
      <c r="AGW183" s="218"/>
      <c r="AGX183" s="218"/>
      <c r="AGY183" s="218"/>
      <c r="AGZ183" s="218"/>
      <c r="AHA183" s="218"/>
      <c r="AHB183" s="218"/>
      <c r="AHC183" s="218"/>
      <c r="AHD183" s="218"/>
      <c r="AHE183" s="218"/>
      <c r="AHF183" s="218"/>
      <c r="AHG183" s="218"/>
      <c r="AHH183" s="218"/>
      <c r="AHI183" s="218"/>
      <c r="AHJ183" s="218"/>
      <c r="AHK183" s="218"/>
      <c r="AHL183" s="218"/>
      <c r="AHM183" s="218"/>
      <c r="AHN183" s="218"/>
      <c r="AHO183" s="218"/>
      <c r="AHP183" s="218"/>
      <c r="AHQ183" s="218"/>
      <c r="AHR183" s="218"/>
      <c r="AHS183" s="218"/>
      <c r="AHT183" s="218"/>
      <c r="AHU183" s="218"/>
      <c r="AHV183" s="218"/>
      <c r="AHW183" s="218"/>
      <c r="AHX183" s="218"/>
      <c r="AHY183" s="218"/>
      <c r="AHZ183" s="218"/>
      <c r="AIA183" s="218"/>
      <c r="AIB183" s="218"/>
      <c r="AIC183" s="218"/>
      <c r="AID183" s="218"/>
      <c r="AIE183" s="218"/>
      <c r="AIF183" s="218"/>
      <c r="AIG183" s="218"/>
      <c r="AIH183" s="218"/>
      <c r="AII183" s="218"/>
      <c r="AIJ183" s="218"/>
      <c r="AIK183" s="218"/>
      <c r="AIL183" s="218"/>
      <c r="AIM183" s="218"/>
      <c r="AIN183" s="218"/>
      <c r="AIO183" s="218"/>
      <c r="AIP183" s="218"/>
      <c r="AIQ183" s="218"/>
      <c r="AIR183" s="218"/>
      <c r="AIS183" s="218"/>
      <c r="AIT183" s="218"/>
      <c r="AIU183" s="218"/>
      <c r="AIV183" s="218"/>
      <c r="AIW183" s="218"/>
      <c r="AIX183" s="218"/>
      <c r="AIY183" s="218"/>
      <c r="AIZ183" s="218"/>
      <c r="AJA183" s="218"/>
      <c r="AJB183" s="218"/>
      <c r="AJC183" s="218"/>
      <c r="AJD183" s="218"/>
      <c r="AJE183" s="218"/>
      <c r="AJF183" s="218"/>
      <c r="AJG183" s="218"/>
      <c r="AJH183" s="218"/>
      <c r="AJI183" s="218"/>
      <c r="AJJ183" s="218"/>
      <c r="AJK183" s="218"/>
      <c r="AJL183" s="218"/>
      <c r="AJM183" s="218"/>
      <c r="AJN183" s="218"/>
      <c r="AJO183" s="218"/>
      <c r="AJP183" s="218"/>
      <c r="AJQ183" s="218"/>
      <c r="AJR183" s="218"/>
      <c r="AJS183" s="218"/>
      <c r="AJT183" s="218"/>
      <c r="AJU183" s="218"/>
      <c r="AJV183" s="218"/>
      <c r="AJW183" s="218"/>
      <c r="AJX183" s="218"/>
      <c r="AJY183" s="218"/>
      <c r="AJZ183" s="218"/>
      <c r="AKA183" s="218"/>
      <c r="AKB183" s="218"/>
      <c r="AKC183" s="218"/>
      <c r="AKD183" s="218"/>
      <c r="AKE183" s="218"/>
      <c r="AKF183" s="218"/>
      <c r="AKG183" s="218"/>
      <c r="AKH183" s="218"/>
      <c r="AKI183" s="218"/>
      <c r="AKJ183" s="218"/>
      <c r="AKK183" s="218"/>
      <c r="AKL183" s="218"/>
      <c r="AKM183" s="218"/>
      <c r="AKN183" s="218"/>
      <c r="AKO183" s="218"/>
      <c r="AKP183" s="218"/>
      <c r="AKQ183" s="218"/>
      <c r="AKR183" s="218"/>
      <c r="AKS183" s="218"/>
      <c r="AKT183" s="218"/>
      <c r="AKU183" s="218"/>
      <c r="AKV183" s="218"/>
      <c r="AKW183" s="218"/>
      <c r="AKX183" s="218"/>
      <c r="AKY183" s="218"/>
      <c r="AKZ183" s="218"/>
      <c r="ALA183" s="218"/>
      <c r="ALB183" s="218"/>
      <c r="ALC183" s="218"/>
      <c r="ALD183" s="218"/>
      <c r="ALE183" s="218"/>
      <c r="ALF183" s="218"/>
      <c r="ALG183" s="218"/>
      <c r="ALH183" s="218"/>
      <c r="ALI183" s="218"/>
      <c r="ALJ183" s="218"/>
      <c r="ALK183" s="218"/>
      <c r="ALL183" s="218"/>
      <c r="ALM183" s="218"/>
      <c r="ALN183" s="218"/>
      <c r="ALO183" s="218"/>
      <c r="ALP183" s="218"/>
      <c r="ALQ183" s="218"/>
      <c r="ALR183" s="218"/>
      <c r="ALS183" s="218"/>
      <c r="ALT183" s="218"/>
      <c r="ALU183" s="218"/>
      <c r="ALV183" s="218"/>
      <c r="ALW183" s="218"/>
      <c r="ALX183" s="218"/>
      <c r="ALY183" s="218"/>
      <c r="ALZ183" s="218"/>
      <c r="AMA183" s="218"/>
      <c r="AMB183" s="218"/>
      <c r="AMC183" s="218"/>
      <c r="AMD183" s="218"/>
      <c r="AME183" s="218"/>
      <c r="AMF183" s="218"/>
      <c r="AMG183" s="218"/>
      <c r="AMH183" s="218"/>
      <c r="AMI183" s="218"/>
      <c r="AMJ183" s="218"/>
      <c r="AMK183" s="218"/>
      <c r="AML183" s="218"/>
      <c r="AMM183" s="218"/>
      <c r="AMN183" s="218"/>
      <c r="AMO183" s="218"/>
      <c r="AMP183" s="218"/>
      <c r="AMQ183" s="218"/>
      <c r="AMR183" s="218"/>
      <c r="AMS183" s="218"/>
      <c r="AMT183" s="218"/>
      <c r="AMU183" s="218"/>
      <c r="AMV183" s="218"/>
      <c r="AMW183" s="218"/>
      <c r="AMX183" s="218"/>
      <c r="AMY183" s="218"/>
      <c r="AMZ183" s="218"/>
      <c r="ANA183" s="218"/>
      <c r="ANB183" s="218"/>
      <c r="ANC183" s="218"/>
      <c r="AND183" s="218"/>
      <c r="ANE183" s="218"/>
      <c r="ANF183" s="218"/>
      <c r="ANG183" s="218"/>
      <c r="ANH183" s="218"/>
      <c r="ANI183" s="218"/>
      <c r="ANJ183" s="218"/>
      <c r="ANK183" s="218"/>
      <c r="ANL183" s="218"/>
      <c r="ANM183" s="218"/>
      <c r="ANN183" s="218"/>
      <c r="ANO183" s="218"/>
      <c r="ANP183" s="218"/>
      <c r="ANQ183" s="218"/>
      <c r="ANR183" s="218"/>
      <c r="ANS183" s="218"/>
      <c r="ANT183" s="218"/>
      <c r="ANU183" s="218"/>
      <c r="ANV183" s="218"/>
      <c r="ANW183" s="218"/>
      <c r="ANX183" s="218"/>
      <c r="ANY183" s="218"/>
      <c r="ANZ183" s="218"/>
      <c r="AOA183" s="218"/>
      <c r="AOB183" s="218"/>
      <c r="AOC183" s="218"/>
      <c r="AOD183" s="218"/>
      <c r="AOE183" s="218"/>
      <c r="AOF183" s="218"/>
      <c r="AOG183" s="218"/>
      <c r="AOH183" s="218"/>
      <c r="AOI183" s="218"/>
      <c r="AOJ183" s="218"/>
      <c r="AOK183" s="218"/>
      <c r="AOL183" s="218"/>
      <c r="AOM183" s="218"/>
      <c r="AON183" s="218"/>
      <c r="AOO183" s="218"/>
      <c r="AOP183" s="218"/>
      <c r="AOQ183" s="218"/>
      <c r="AOR183" s="218"/>
      <c r="AOS183" s="218"/>
      <c r="AOT183" s="218"/>
      <c r="AOU183" s="218"/>
      <c r="AOV183" s="218"/>
      <c r="AOW183" s="218"/>
      <c r="AOX183" s="218"/>
      <c r="AOY183" s="218"/>
      <c r="AOZ183" s="218"/>
      <c r="APA183" s="218"/>
      <c r="APB183" s="218"/>
      <c r="APC183" s="218"/>
      <c r="APD183" s="218"/>
      <c r="APE183" s="218"/>
      <c r="APF183" s="218"/>
      <c r="APG183" s="218"/>
      <c r="APH183" s="218"/>
      <c r="API183" s="218"/>
      <c r="APJ183" s="218"/>
      <c r="APK183" s="218"/>
      <c r="APL183" s="218"/>
      <c r="APM183" s="218"/>
      <c r="APN183" s="218"/>
      <c r="APO183" s="218"/>
      <c r="APP183" s="218"/>
      <c r="APQ183" s="218"/>
      <c r="APR183" s="218"/>
      <c r="APS183" s="218"/>
      <c r="APT183" s="218"/>
      <c r="APU183" s="218"/>
      <c r="APV183" s="218"/>
      <c r="APW183" s="218"/>
      <c r="APX183" s="218"/>
      <c r="APY183" s="218"/>
      <c r="APZ183" s="218"/>
      <c r="AQA183" s="218"/>
      <c r="AQB183" s="218"/>
      <c r="AQC183" s="218"/>
      <c r="AQD183" s="218"/>
      <c r="AQE183" s="218"/>
      <c r="AQF183" s="218"/>
      <c r="AQG183" s="218"/>
      <c r="AQH183" s="218"/>
      <c r="AQI183" s="218"/>
      <c r="AQJ183" s="218"/>
      <c r="AQK183" s="218"/>
      <c r="AQL183" s="218"/>
      <c r="AQM183" s="218"/>
      <c r="AQN183" s="218"/>
      <c r="AQO183" s="218"/>
      <c r="AQP183" s="218"/>
      <c r="AQQ183" s="218"/>
      <c r="AQR183" s="218"/>
      <c r="AQS183" s="218"/>
      <c r="AQT183" s="218"/>
      <c r="AQU183" s="218"/>
      <c r="AQV183" s="218"/>
      <c r="AQW183" s="218"/>
      <c r="AQX183" s="218"/>
      <c r="AQY183" s="218"/>
      <c r="AQZ183" s="218"/>
      <c r="ARA183" s="218"/>
      <c r="ARB183" s="218"/>
      <c r="ARC183" s="218"/>
      <c r="ARD183" s="218"/>
      <c r="ARE183" s="218"/>
      <c r="ARF183" s="218"/>
      <c r="ARG183" s="218"/>
      <c r="ARH183" s="218"/>
      <c r="ARI183" s="218"/>
      <c r="ARJ183" s="218"/>
      <c r="ARK183" s="218"/>
      <c r="ARL183" s="218"/>
      <c r="ARM183" s="218"/>
      <c r="ARN183" s="218"/>
      <c r="ARO183" s="218"/>
      <c r="ARP183" s="218"/>
      <c r="ARQ183" s="218"/>
      <c r="ARR183" s="218"/>
      <c r="ARS183" s="218"/>
      <c r="ART183" s="218"/>
      <c r="ARU183" s="218"/>
      <c r="ARV183" s="218"/>
      <c r="ARW183" s="218"/>
      <c r="ARX183" s="218"/>
      <c r="ARY183" s="218"/>
      <c r="ARZ183" s="218"/>
      <c r="ASA183" s="218"/>
      <c r="ASB183" s="218"/>
      <c r="ASC183" s="218"/>
      <c r="ASD183" s="218"/>
      <c r="ASE183" s="218"/>
      <c r="ASF183" s="218"/>
      <c r="ASG183" s="218"/>
      <c r="ASH183" s="218"/>
      <c r="ASI183" s="218"/>
      <c r="ASJ183" s="218"/>
      <c r="ASK183" s="218"/>
      <c r="ASL183" s="218"/>
      <c r="ASM183" s="218"/>
      <c r="ASN183" s="218"/>
      <c r="ASO183" s="218"/>
      <c r="ASP183" s="218"/>
      <c r="ASQ183" s="218"/>
      <c r="ASR183" s="218"/>
      <c r="ASS183" s="218"/>
      <c r="AST183" s="218"/>
      <c r="ASU183" s="218"/>
      <c r="ASV183" s="218"/>
      <c r="ASW183" s="218"/>
      <c r="ASX183" s="218"/>
      <c r="ASY183" s="218"/>
      <c r="ASZ183" s="218"/>
      <c r="ATA183" s="218"/>
      <c r="ATB183" s="218"/>
      <c r="ATC183" s="218"/>
      <c r="ATD183" s="218"/>
      <c r="ATE183" s="218"/>
      <c r="ATF183" s="218"/>
      <c r="ATG183" s="218"/>
      <c r="ATH183" s="218"/>
      <c r="ATI183" s="218"/>
      <c r="ATJ183" s="218"/>
      <c r="ATK183" s="218"/>
      <c r="ATL183" s="218"/>
      <c r="ATM183" s="218"/>
      <c r="ATN183" s="218"/>
      <c r="ATO183" s="218"/>
      <c r="ATP183" s="218"/>
      <c r="ATQ183" s="218"/>
      <c r="ATR183" s="218"/>
      <c r="ATS183" s="218"/>
      <c r="ATT183" s="218"/>
      <c r="ATU183" s="218"/>
      <c r="ATV183" s="218"/>
      <c r="ATW183" s="218"/>
      <c r="ATX183" s="218"/>
      <c r="ATY183" s="218"/>
      <c r="ATZ183" s="218"/>
      <c r="AUA183" s="218"/>
      <c r="AUB183" s="218"/>
      <c r="AUC183" s="218"/>
      <c r="AUD183" s="218"/>
      <c r="AUE183" s="218"/>
      <c r="AUF183" s="218"/>
      <c r="AUG183" s="218"/>
      <c r="AUH183" s="218"/>
      <c r="AUI183" s="218"/>
      <c r="AUJ183" s="218"/>
      <c r="AUK183" s="218"/>
      <c r="AUL183" s="218"/>
      <c r="AUM183" s="218"/>
      <c r="AUN183" s="218"/>
      <c r="AUO183" s="218"/>
      <c r="AUP183" s="218"/>
      <c r="AUQ183" s="218"/>
      <c r="AUR183" s="218"/>
      <c r="AUS183" s="218"/>
      <c r="AUT183" s="218"/>
      <c r="AUU183" s="218"/>
      <c r="AUV183" s="218"/>
      <c r="AUW183" s="218"/>
      <c r="AUX183" s="218"/>
      <c r="AUY183" s="218"/>
      <c r="AUZ183" s="218"/>
      <c r="AVA183" s="218"/>
      <c r="AVB183" s="218"/>
      <c r="AVC183" s="218"/>
      <c r="AVD183" s="218"/>
      <c r="AVE183" s="218"/>
      <c r="AVF183" s="218"/>
      <c r="AVG183" s="218"/>
      <c r="AVH183" s="218"/>
      <c r="AVI183" s="218"/>
      <c r="AVJ183" s="218"/>
      <c r="AVK183" s="218"/>
      <c r="AVL183" s="218"/>
      <c r="AVM183" s="218"/>
      <c r="AVN183" s="218"/>
      <c r="AVO183" s="218"/>
      <c r="AVP183" s="218"/>
      <c r="AVQ183" s="218"/>
      <c r="AVR183" s="218"/>
      <c r="AVS183" s="218"/>
      <c r="AVT183" s="218"/>
      <c r="AVU183" s="218"/>
      <c r="AVV183" s="218"/>
      <c r="AVW183" s="218"/>
      <c r="AVX183" s="218"/>
      <c r="AVY183" s="218"/>
      <c r="AVZ183" s="218"/>
      <c r="AWA183" s="218"/>
      <c r="AWB183" s="218"/>
      <c r="AWC183" s="218"/>
      <c r="AWD183" s="218"/>
      <c r="AWE183" s="218"/>
      <c r="AWF183" s="218"/>
      <c r="AWG183" s="218"/>
      <c r="AWH183" s="218"/>
      <c r="AWI183" s="218"/>
      <c r="AWJ183" s="218"/>
      <c r="AWK183" s="218"/>
      <c r="AWL183" s="218"/>
      <c r="AWM183" s="218"/>
      <c r="AWN183" s="218"/>
      <c r="AWO183" s="218"/>
      <c r="AWP183" s="218"/>
      <c r="AWQ183" s="218"/>
      <c r="AWR183" s="218"/>
      <c r="AWS183" s="218"/>
      <c r="AWT183" s="218"/>
      <c r="AWU183" s="218"/>
      <c r="AWV183" s="218"/>
      <c r="AWW183" s="218"/>
      <c r="AWX183" s="218"/>
      <c r="AWY183" s="218"/>
      <c r="AWZ183" s="218"/>
      <c r="AXA183" s="218"/>
      <c r="AXB183" s="218"/>
      <c r="AXC183" s="218"/>
      <c r="AXD183" s="218"/>
      <c r="AXE183" s="218"/>
      <c r="AXF183" s="218"/>
      <c r="AXG183" s="218"/>
      <c r="AXH183" s="218"/>
      <c r="AXI183" s="218"/>
      <c r="AXJ183" s="218"/>
      <c r="AXK183" s="218"/>
      <c r="AXL183" s="218"/>
      <c r="AXM183" s="218"/>
      <c r="AXN183" s="218"/>
      <c r="AXO183" s="218"/>
      <c r="AXP183" s="218"/>
      <c r="AXQ183" s="218"/>
      <c r="AXR183" s="218"/>
      <c r="AXS183" s="218"/>
      <c r="AXT183" s="218"/>
      <c r="AXU183" s="218"/>
      <c r="AXV183" s="218"/>
      <c r="AXW183" s="218"/>
      <c r="AXX183" s="218"/>
      <c r="AXY183" s="218"/>
      <c r="AXZ183" s="218"/>
      <c r="AYA183" s="218"/>
      <c r="AYB183" s="218"/>
      <c r="AYC183" s="218"/>
      <c r="AYD183" s="218"/>
      <c r="AYE183" s="218"/>
      <c r="AYF183" s="218"/>
      <c r="AYG183" s="218"/>
      <c r="AYH183" s="218"/>
      <c r="AYI183" s="218"/>
      <c r="AYJ183" s="218"/>
      <c r="AYK183" s="218"/>
      <c r="AYL183" s="218"/>
      <c r="AYM183" s="218"/>
      <c r="AYN183" s="218"/>
      <c r="AYO183" s="218"/>
      <c r="AYP183" s="218"/>
      <c r="AYQ183" s="218"/>
      <c r="AYR183" s="218"/>
      <c r="AYS183" s="218"/>
      <c r="AYT183" s="218"/>
      <c r="AYU183" s="218"/>
      <c r="AYV183" s="218"/>
      <c r="AYW183" s="218"/>
      <c r="AYX183" s="218"/>
      <c r="AYY183" s="218"/>
      <c r="AYZ183" s="218"/>
      <c r="AZA183" s="218"/>
      <c r="AZB183" s="218"/>
      <c r="AZC183" s="218"/>
      <c r="AZD183" s="218"/>
      <c r="AZE183" s="218"/>
      <c r="AZF183" s="218"/>
      <c r="AZG183" s="218"/>
      <c r="AZH183" s="218"/>
      <c r="AZI183" s="218"/>
      <c r="AZJ183" s="218"/>
      <c r="AZK183" s="218"/>
      <c r="AZL183" s="218"/>
      <c r="AZM183" s="218"/>
      <c r="AZN183" s="218"/>
      <c r="AZO183" s="218"/>
      <c r="AZP183" s="218"/>
      <c r="AZQ183" s="218"/>
      <c r="AZR183" s="218"/>
      <c r="AZS183" s="218"/>
      <c r="AZT183" s="218"/>
      <c r="AZU183" s="218"/>
      <c r="AZV183" s="218"/>
      <c r="AZW183" s="218"/>
      <c r="AZX183" s="218"/>
      <c r="AZY183" s="218"/>
      <c r="AZZ183" s="218"/>
      <c r="BAA183" s="218"/>
      <c r="BAB183" s="218"/>
      <c r="BAC183" s="218"/>
      <c r="BAD183" s="218"/>
      <c r="BAE183" s="218"/>
      <c r="BAF183" s="218"/>
      <c r="BAG183" s="218"/>
      <c r="BAH183" s="218"/>
      <c r="BAI183" s="218"/>
      <c r="BAJ183" s="218"/>
      <c r="BAK183" s="218"/>
      <c r="BAL183" s="218"/>
      <c r="BAM183" s="218"/>
      <c r="BAN183" s="218"/>
      <c r="BAO183" s="218"/>
      <c r="BAP183" s="218"/>
      <c r="BAQ183" s="218"/>
      <c r="BAR183" s="218"/>
      <c r="BAS183" s="218"/>
      <c r="BAT183" s="218"/>
      <c r="BAU183" s="218"/>
      <c r="BAV183" s="218"/>
      <c r="BAW183" s="218"/>
      <c r="BAX183" s="218"/>
      <c r="BAY183" s="218"/>
      <c r="BAZ183" s="218"/>
      <c r="BBA183" s="218"/>
      <c r="BBB183" s="218"/>
      <c r="BBC183" s="218"/>
      <c r="BBD183" s="218"/>
      <c r="BBE183" s="218"/>
      <c r="BBF183" s="218"/>
      <c r="BBG183" s="218"/>
      <c r="BBH183" s="218"/>
      <c r="BBI183" s="218"/>
      <c r="BBJ183" s="218"/>
      <c r="BBK183" s="218"/>
      <c r="BBL183" s="218"/>
      <c r="BBM183" s="218"/>
      <c r="BBN183" s="218"/>
      <c r="BBO183" s="218"/>
      <c r="BBP183" s="218"/>
      <c r="BBQ183" s="218"/>
      <c r="BBR183" s="218"/>
      <c r="BBS183" s="218"/>
      <c r="BBT183" s="218"/>
      <c r="BBU183" s="218"/>
      <c r="BBV183" s="218"/>
      <c r="BBW183" s="218"/>
      <c r="BBX183" s="218"/>
      <c r="BBY183" s="218"/>
      <c r="BBZ183" s="218"/>
      <c r="BCA183" s="218"/>
      <c r="BCB183" s="218"/>
      <c r="BCC183" s="218"/>
      <c r="BCD183" s="218"/>
      <c r="BCE183" s="218"/>
      <c r="BCF183" s="218"/>
      <c r="BCG183" s="218"/>
      <c r="BCH183" s="218"/>
      <c r="BCI183" s="218"/>
      <c r="BCJ183" s="218"/>
      <c r="BCK183" s="218"/>
      <c r="BCL183" s="218"/>
      <c r="BCM183" s="218"/>
      <c r="BCN183" s="218"/>
      <c r="BCO183" s="218"/>
      <c r="BCP183" s="218"/>
      <c r="BCQ183" s="218"/>
      <c r="BCR183" s="218"/>
      <c r="BCS183" s="218"/>
      <c r="BCT183" s="218"/>
      <c r="BCU183" s="218"/>
      <c r="BCV183" s="218"/>
      <c r="BCW183" s="218"/>
      <c r="BCX183" s="218"/>
      <c r="BCY183" s="218"/>
      <c r="BCZ183" s="218"/>
      <c r="BDA183" s="218"/>
      <c r="BDB183" s="218"/>
      <c r="BDC183" s="218"/>
      <c r="BDD183" s="218"/>
      <c r="BDE183" s="218"/>
      <c r="BDF183" s="218"/>
      <c r="BDG183" s="218"/>
      <c r="BDH183" s="218"/>
      <c r="BDI183" s="218"/>
      <c r="BDJ183" s="218"/>
      <c r="BDK183" s="218"/>
      <c r="BDL183" s="218"/>
      <c r="BDM183" s="218"/>
      <c r="BDN183" s="218"/>
      <c r="BDO183" s="218"/>
      <c r="BDP183" s="218"/>
      <c r="BDQ183" s="218"/>
      <c r="BDR183" s="218"/>
      <c r="BDS183" s="218"/>
      <c r="BDT183" s="218"/>
      <c r="BDU183" s="218"/>
      <c r="BDV183" s="218"/>
      <c r="BDW183" s="218"/>
      <c r="BDX183" s="218"/>
      <c r="BDY183" s="218"/>
      <c r="BDZ183" s="218"/>
      <c r="BEA183" s="218"/>
      <c r="BEB183" s="218"/>
      <c r="BEC183" s="218"/>
      <c r="BED183" s="218"/>
      <c r="BEE183" s="218"/>
      <c r="BEF183" s="218"/>
      <c r="BEG183" s="218"/>
      <c r="BEH183" s="218"/>
      <c r="BEI183" s="218"/>
      <c r="BEJ183" s="218"/>
      <c r="BEK183" s="218"/>
      <c r="BEL183" s="218"/>
      <c r="BEM183" s="218"/>
      <c r="BEN183" s="218"/>
      <c r="BEO183" s="218"/>
      <c r="BEP183" s="218"/>
      <c r="BEQ183" s="218"/>
      <c r="BER183" s="218"/>
      <c r="BES183" s="218"/>
      <c r="BET183" s="218"/>
      <c r="BEU183" s="218"/>
      <c r="BEV183" s="218"/>
      <c r="BEW183" s="218"/>
      <c r="BEX183" s="218"/>
      <c r="BEY183" s="218"/>
      <c r="BEZ183" s="218"/>
      <c r="BFA183" s="218"/>
      <c r="BFB183" s="218"/>
      <c r="BFC183" s="218"/>
      <c r="BFD183" s="218"/>
      <c r="BFE183" s="218"/>
      <c r="BFF183" s="218"/>
      <c r="BFG183" s="218"/>
      <c r="BFH183" s="218"/>
      <c r="BFI183" s="218"/>
      <c r="BFJ183" s="218"/>
      <c r="BFK183" s="218"/>
      <c r="BFL183" s="218"/>
      <c r="BFM183" s="218"/>
      <c r="BFN183" s="218"/>
      <c r="BFO183" s="218"/>
      <c r="BFP183" s="218"/>
      <c r="BFQ183" s="218"/>
      <c r="BFR183" s="218"/>
      <c r="BFS183" s="218"/>
      <c r="BFT183" s="218"/>
      <c r="BFU183" s="218"/>
      <c r="BFV183" s="218"/>
      <c r="BFW183" s="218"/>
      <c r="BFX183" s="218"/>
      <c r="BFY183" s="218"/>
      <c r="BFZ183" s="218"/>
      <c r="BGA183" s="218"/>
      <c r="BGB183" s="218"/>
      <c r="BGC183" s="218"/>
      <c r="BGD183" s="218"/>
      <c r="BGE183" s="218"/>
      <c r="BGF183" s="218"/>
      <c r="BGG183" s="218"/>
      <c r="BGH183" s="218"/>
      <c r="BGI183" s="218"/>
      <c r="BGJ183" s="218"/>
      <c r="BGK183" s="218"/>
      <c r="BGL183" s="218"/>
      <c r="BGM183" s="218"/>
      <c r="BGN183" s="218"/>
      <c r="BGO183" s="218"/>
      <c r="BGP183" s="218"/>
      <c r="BGQ183" s="218"/>
      <c r="BGR183" s="218"/>
      <c r="BGS183" s="218"/>
      <c r="BGT183" s="218"/>
      <c r="BGU183" s="218"/>
      <c r="BGV183" s="218"/>
      <c r="BGW183" s="218"/>
      <c r="BGX183" s="218"/>
      <c r="BGY183" s="218"/>
      <c r="BGZ183" s="218"/>
      <c r="BHA183" s="218"/>
      <c r="BHB183" s="218"/>
      <c r="BHC183" s="218"/>
      <c r="BHD183" s="218"/>
      <c r="BHE183" s="218"/>
      <c r="BHF183" s="218"/>
      <c r="BHG183" s="218"/>
      <c r="BHH183" s="218"/>
      <c r="BHI183" s="218"/>
      <c r="BHJ183" s="218"/>
      <c r="BHK183" s="218"/>
      <c r="BHL183" s="218"/>
      <c r="BHM183" s="218"/>
      <c r="BHN183" s="218"/>
      <c r="BHO183" s="218"/>
      <c r="BHP183" s="218"/>
      <c r="BHQ183" s="218"/>
      <c r="BHR183" s="218"/>
      <c r="BHS183" s="218"/>
      <c r="BHT183" s="218"/>
      <c r="BHU183" s="218"/>
      <c r="BHV183" s="218"/>
      <c r="BHW183" s="218"/>
      <c r="BHX183" s="218"/>
      <c r="BHY183" s="218"/>
      <c r="BHZ183" s="218"/>
      <c r="BIA183" s="218"/>
      <c r="BIB183" s="218"/>
      <c r="BIC183" s="218"/>
      <c r="BID183" s="218"/>
      <c r="BIE183" s="218"/>
      <c r="BIF183" s="218"/>
      <c r="BIG183" s="218"/>
      <c r="BIH183" s="218"/>
      <c r="BII183" s="218"/>
      <c r="BIJ183" s="218"/>
      <c r="BIK183" s="218"/>
      <c r="BIL183" s="218"/>
      <c r="BIM183" s="218"/>
      <c r="BIN183" s="218"/>
      <c r="BIO183" s="218"/>
      <c r="BIP183" s="218"/>
      <c r="BIQ183" s="218"/>
      <c r="BIR183" s="218"/>
      <c r="BIS183" s="218"/>
      <c r="BIT183" s="218"/>
      <c r="BIU183" s="218"/>
      <c r="BIV183" s="218"/>
      <c r="BIW183" s="218"/>
      <c r="BIX183" s="218"/>
      <c r="BIY183" s="218"/>
      <c r="BIZ183" s="218"/>
      <c r="BJA183" s="218"/>
      <c r="BJB183" s="218"/>
      <c r="BJC183" s="218"/>
      <c r="BJD183" s="218"/>
      <c r="BJE183" s="218"/>
      <c r="BJF183" s="218"/>
      <c r="BJG183" s="218"/>
      <c r="BJH183" s="218"/>
      <c r="BJI183" s="218"/>
      <c r="BJJ183" s="218"/>
      <c r="BJK183" s="218"/>
      <c r="BJL183" s="218"/>
      <c r="BJM183" s="218"/>
      <c r="BJN183" s="218"/>
      <c r="BJO183" s="218"/>
      <c r="BJP183" s="218"/>
      <c r="BJQ183" s="218"/>
      <c r="BJR183" s="218"/>
      <c r="BJS183" s="218"/>
      <c r="BJT183" s="218"/>
      <c r="BJU183" s="218"/>
      <c r="BJV183" s="218"/>
      <c r="BJW183" s="218"/>
      <c r="BJX183" s="218"/>
      <c r="BJY183" s="218"/>
      <c r="BJZ183" s="218"/>
      <c r="BKA183" s="218"/>
      <c r="BKB183" s="218"/>
      <c r="BKC183" s="218"/>
      <c r="BKD183" s="218"/>
      <c r="BKE183" s="218"/>
      <c r="BKF183" s="218"/>
      <c r="BKG183" s="218"/>
      <c r="BKH183" s="218"/>
      <c r="BKI183" s="218"/>
      <c r="BKJ183" s="218"/>
      <c r="BKK183" s="218"/>
      <c r="BKL183" s="218"/>
      <c r="BKM183" s="218"/>
      <c r="BKN183" s="218"/>
      <c r="BKO183" s="218"/>
      <c r="BKP183" s="218"/>
      <c r="BKQ183" s="218"/>
      <c r="BKR183" s="218"/>
      <c r="BKS183" s="218"/>
      <c r="BKT183" s="218"/>
      <c r="BKU183" s="218"/>
      <c r="BKV183" s="218"/>
      <c r="BKW183" s="218"/>
      <c r="BKX183" s="218"/>
      <c r="BKY183" s="218"/>
      <c r="BKZ183" s="218"/>
      <c r="BLA183" s="218"/>
      <c r="BLB183" s="218"/>
      <c r="BLC183" s="218"/>
      <c r="BLD183" s="218"/>
      <c r="BLE183" s="218"/>
      <c r="BLF183" s="218"/>
      <c r="BLG183" s="218"/>
      <c r="BLH183" s="218"/>
      <c r="BLI183" s="218"/>
      <c r="BLJ183" s="218"/>
      <c r="BLK183" s="218"/>
      <c r="BLL183" s="218"/>
      <c r="BLM183" s="218"/>
      <c r="BLN183" s="218"/>
      <c r="BLO183" s="218"/>
      <c r="BLP183" s="218"/>
      <c r="BLQ183" s="218"/>
      <c r="BLR183" s="218"/>
      <c r="BLS183" s="218"/>
      <c r="BLT183" s="218"/>
      <c r="BLU183" s="218"/>
      <c r="BLV183" s="218"/>
      <c r="BLW183" s="218"/>
      <c r="BLX183" s="218"/>
      <c r="BLY183" s="218"/>
      <c r="BLZ183" s="218"/>
      <c r="BMA183" s="218"/>
      <c r="BMB183" s="218"/>
      <c r="BMC183" s="218"/>
      <c r="BMD183" s="218"/>
      <c r="BME183" s="218"/>
      <c r="BMF183" s="218"/>
      <c r="BMG183" s="218"/>
      <c r="BMH183" s="218"/>
      <c r="BMI183" s="218"/>
      <c r="BMJ183" s="218"/>
      <c r="BMK183" s="218"/>
      <c r="BML183" s="218"/>
      <c r="BMM183" s="218"/>
      <c r="BMN183" s="218"/>
      <c r="BMO183" s="218"/>
      <c r="BMP183" s="218"/>
      <c r="BMQ183" s="218"/>
      <c r="BMR183" s="218"/>
      <c r="BMS183" s="218"/>
      <c r="BMT183" s="218"/>
      <c r="BMU183" s="218"/>
      <c r="BMV183" s="218"/>
      <c r="BMW183" s="218"/>
      <c r="BMX183" s="218"/>
      <c r="BMY183" s="218"/>
      <c r="BMZ183" s="218"/>
      <c r="BNA183" s="218"/>
      <c r="BNB183" s="218"/>
      <c r="BNC183" s="218"/>
      <c r="BND183" s="218"/>
      <c r="BNE183" s="218"/>
      <c r="BNF183" s="218"/>
      <c r="BNG183" s="218"/>
      <c r="BNH183" s="218"/>
      <c r="BNI183" s="218"/>
      <c r="BNJ183" s="218"/>
      <c r="BNK183" s="218"/>
      <c r="BNL183" s="218"/>
      <c r="BNM183" s="218"/>
      <c r="BNN183" s="218"/>
      <c r="BNO183" s="218"/>
      <c r="BNP183" s="218"/>
      <c r="BNQ183" s="218"/>
      <c r="BNR183" s="218"/>
      <c r="BNS183" s="218"/>
      <c r="BNT183" s="218"/>
      <c r="BNU183" s="218"/>
      <c r="BNV183" s="218"/>
      <c r="BNW183" s="218"/>
      <c r="BNX183" s="218"/>
      <c r="BNY183" s="218"/>
      <c r="BNZ183" s="218"/>
      <c r="BOA183" s="218"/>
      <c r="BOB183" s="218"/>
      <c r="BOC183" s="218"/>
      <c r="BOD183" s="218"/>
      <c r="BOE183" s="218"/>
      <c r="BOF183" s="218"/>
      <c r="BOG183" s="218"/>
      <c r="BOH183" s="218"/>
      <c r="BOI183" s="218"/>
      <c r="BOJ183" s="218"/>
      <c r="BOK183" s="218"/>
      <c r="BOL183" s="218"/>
      <c r="BOM183" s="218"/>
      <c r="BON183" s="218"/>
      <c r="BOO183" s="218"/>
      <c r="BOP183" s="218"/>
      <c r="BOQ183" s="218"/>
      <c r="BOR183" s="218"/>
      <c r="BOS183" s="218"/>
      <c r="BOT183" s="218"/>
      <c r="BOU183" s="218"/>
      <c r="BOV183" s="218"/>
      <c r="BOW183" s="218"/>
      <c r="BOX183" s="218"/>
      <c r="BOY183" s="218"/>
      <c r="BOZ183" s="218"/>
      <c r="BPA183" s="218"/>
      <c r="BPB183" s="218"/>
      <c r="BPC183" s="218"/>
      <c r="BPD183" s="218"/>
      <c r="BPE183" s="218"/>
      <c r="BPF183" s="218"/>
      <c r="BPG183" s="218"/>
      <c r="BPH183" s="218"/>
      <c r="BPI183" s="218"/>
      <c r="BPJ183" s="218"/>
      <c r="BPK183" s="218"/>
      <c r="BPL183" s="218"/>
      <c r="BPM183" s="218"/>
      <c r="BPN183" s="218"/>
      <c r="BPO183" s="218"/>
      <c r="BPP183" s="218"/>
      <c r="BPQ183" s="218"/>
      <c r="BPR183" s="218"/>
      <c r="BPS183" s="218"/>
      <c r="BPT183" s="218"/>
      <c r="BPU183" s="218"/>
      <c r="BPV183" s="218"/>
      <c r="BPW183" s="218"/>
      <c r="BPX183" s="218"/>
      <c r="BPY183" s="218"/>
      <c r="BPZ183" s="218"/>
      <c r="BQA183" s="218"/>
      <c r="BQB183" s="218"/>
      <c r="BQC183" s="218"/>
      <c r="BQD183" s="218"/>
      <c r="BQE183" s="218"/>
      <c r="BQF183" s="218"/>
      <c r="BQG183" s="218"/>
      <c r="BQH183" s="218"/>
      <c r="BQI183" s="218"/>
      <c r="BQJ183" s="218"/>
      <c r="BQK183" s="218"/>
      <c r="BQL183" s="218"/>
      <c r="BQM183" s="218"/>
      <c r="BQN183" s="218"/>
      <c r="BQO183" s="218"/>
      <c r="BQP183" s="218"/>
      <c r="BQQ183" s="218"/>
      <c r="BQR183" s="218"/>
      <c r="BQS183" s="218"/>
      <c r="BQT183" s="218"/>
      <c r="BQU183" s="218"/>
      <c r="BQV183" s="218"/>
      <c r="BQW183" s="218"/>
      <c r="BQX183" s="218"/>
      <c r="BQY183" s="218"/>
      <c r="BQZ183" s="218"/>
      <c r="BRA183" s="218"/>
      <c r="BRB183" s="218"/>
      <c r="BRC183" s="218"/>
      <c r="BRD183" s="218"/>
      <c r="BRE183" s="218"/>
      <c r="BRF183" s="218"/>
      <c r="BRG183" s="218"/>
      <c r="BRH183" s="218"/>
      <c r="BRI183" s="218"/>
      <c r="BRJ183" s="218"/>
      <c r="BRK183" s="218"/>
      <c r="BRL183" s="218"/>
      <c r="BRM183" s="218"/>
      <c r="BRN183" s="218"/>
      <c r="BRO183" s="218"/>
      <c r="BRP183" s="218"/>
      <c r="BRQ183" s="218"/>
      <c r="BRR183" s="218"/>
      <c r="BRS183" s="218"/>
      <c r="BRT183" s="218"/>
      <c r="BRU183" s="218"/>
      <c r="BRV183" s="218"/>
      <c r="BRW183" s="218"/>
      <c r="BRX183" s="218"/>
      <c r="BRY183" s="218"/>
      <c r="BRZ183" s="218"/>
      <c r="BSA183" s="218"/>
      <c r="BSB183" s="218"/>
      <c r="BSC183" s="218"/>
      <c r="BSD183" s="218"/>
      <c r="BSE183" s="218"/>
      <c r="BSF183" s="218"/>
      <c r="BSG183" s="218"/>
      <c r="BSH183" s="218"/>
      <c r="BSI183" s="218"/>
      <c r="BSJ183" s="218"/>
      <c r="BSK183" s="218"/>
      <c r="BSL183" s="218"/>
      <c r="BSM183" s="218"/>
      <c r="BSN183" s="218"/>
      <c r="BSO183" s="218"/>
      <c r="BSP183" s="218"/>
      <c r="BSQ183" s="218"/>
      <c r="BSR183" s="218"/>
      <c r="BSS183" s="218"/>
      <c r="BST183" s="218"/>
      <c r="BSU183" s="218"/>
      <c r="BSV183" s="218"/>
      <c r="BSW183" s="218"/>
      <c r="BSX183" s="218"/>
      <c r="BSY183" s="218"/>
      <c r="BSZ183" s="218"/>
      <c r="BTA183" s="218"/>
      <c r="BTB183" s="218"/>
      <c r="BTC183" s="218"/>
      <c r="BTD183" s="218"/>
      <c r="BTE183" s="218"/>
      <c r="BTF183" s="218"/>
      <c r="BTG183" s="218"/>
      <c r="BTH183" s="218"/>
      <c r="BTI183" s="218"/>
      <c r="BTJ183" s="218"/>
      <c r="BTK183" s="218"/>
      <c r="BTL183" s="218"/>
      <c r="BTM183" s="218"/>
      <c r="BTN183" s="218"/>
      <c r="BTO183" s="218"/>
      <c r="BTP183" s="218"/>
      <c r="BTQ183" s="218"/>
      <c r="BTR183" s="218"/>
      <c r="BTS183" s="218"/>
      <c r="BTT183" s="218"/>
      <c r="BTU183" s="218"/>
      <c r="BTV183" s="218"/>
      <c r="BTW183" s="218"/>
      <c r="BTX183" s="218"/>
      <c r="BTY183" s="218"/>
      <c r="BTZ183" s="218"/>
      <c r="BUA183" s="218"/>
      <c r="BUB183" s="218"/>
      <c r="BUC183" s="218"/>
      <c r="BUD183" s="218"/>
      <c r="BUE183" s="218"/>
      <c r="BUF183" s="218"/>
      <c r="BUG183" s="218"/>
      <c r="BUH183" s="218"/>
      <c r="BUI183" s="218"/>
      <c r="BUJ183" s="218"/>
      <c r="BUK183" s="218"/>
      <c r="BUL183" s="218"/>
      <c r="BUM183" s="218"/>
      <c r="BUN183" s="218"/>
      <c r="BUO183" s="218"/>
      <c r="BUP183" s="218"/>
      <c r="BUQ183" s="218"/>
      <c r="BUR183" s="218"/>
      <c r="BUS183" s="218"/>
      <c r="BUT183" s="218"/>
      <c r="BUU183" s="218"/>
      <c r="BUV183" s="218"/>
      <c r="BUW183" s="218"/>
      <c r="BUX183" s="218"/>
      <c r="BUY183" s="218"/>
      <c r="BUZ183" s="218"/>
      <c r="BVA183" s="218"/>
      <c r="BVB183" s="218"/>
      <c r="BVC183" s="218"/>
      <c r="BVD183" s="218"/>
      <c r="BVE183" s="218"/>
      <c r="BVF183" s="218"/>
      <c r="BVG183" s="218"/>
      <c r="BVH183" s="218"/>
      <c r="BVI183" s="218"/>
      <c r="BVJ183" s="218"/>
      <c r="BVK183" s="218"/>
      <c r="BVL183" s="218"/>
      <c r="BVM183" s="218"/>
      <c r="BVN183" s="218"/>
      <c r="BVO183" s="218"/>
      <c r="BVP183" s="218"/>
      <c r="BVQ183" s="218"/>
      <c r="BVR183" s="218"/>
      <c r="BVS183" s="218"/>
      <c r="BVT183" s="218"/>
      <c r="BVU183" s="218"/>
      <c r="BVV183" s="218"/>
      <c r="BVW183" s="218"/>
      <c r="BVX183" s="218"/>
      <c r="BVY183" s="218"/>
      <c r="BVZ183" s="218"/>
      <c r="BWA183" s="218"/>
      <c r="BWB183" s="218"/>
      <c r="BWC183" s="218"/>
      <c r="BWD183" s="218"/>
      <c r="BWE183" s="218"/>
      <c r="BWF183" s="218"/>
      <c r="BWG183" s="218"/>
      <c r="BWH183" s="218"/>
      <c r="BWI183" s="218"/>
      <c r="BWJ183" s="218"/>
      <c r="BWK183" s="218"/>
      <c r="BWL183" s="218"/>
      <c r="BWM183" s="218"/>
      <c r="BWN183" s="218"/>
      <c r="BWO183" s="218"/>
      <c r="BWP183" s="218"/>
      <c r="BWQ183" s="218"/>
      <c r="BWR183" s="218"/>
      <c r="BWS183" s="218"/>
      <c r="BWT183" s="218"/>
      <c r="BWU183" s="218"/>
      <c r="BWV183" s="218"/>
      <c r="BWW183" s="218"/>
      <c r="BWX183" s="218"/>
      <c r="BWY183" s="218"/>
      <c r="BWZ183" s="218"/>
      <c r="BXA183" s="218"/>
      <c r="BXB183" s="218"/>
      <c r="BXC183" s="218"/>
      <c r="BXD183" s="218"/>
      <c r="BXE183" s="218"/>
      <c r="BXF183" s="218"/>
      <c r="BXG183" s="218"/>
      <c r="BXH183" s="218"/>
      <c r="BXI183" s="218"/>
      <c r="BXJ183" s="218"/>
      <c r="BXK183" s="218"/>
      <c r="BXL183" s="218"/>
      <c r="BXM183" s="218"/>
      <c r="BXN183" s="218"/>
      <c r="BXO183" s="218"/>
      <c r="BXP183" s="218"/>
      <c r="BXQ183" s="218"/>
      <c r="BXR183" s="218"/>
      <c r="BXS183" s="218"/>
      <c r="BXT183" s="218"/>
      <c r="BXU183" s="218"/>
      <c r="BXV183" s="218"/>
      <c r="BXW183" s="218"/>
      <c r="BXX183" s="218"/>
      <c r="BXY183" s="218"/>
      <c r="BXZ183" s="218"/>
      <c r="BYA183" s="218"/>
      <c r="BYB183" s="218"/>
      <c r="BYC183" s="218"/>
      <c r="BYD183" s="218"/>
      <c r="BYE183" s="218"/>
      <c r="BYF183" s="218"/>
      <c r="BYG183" s="218"/>
      <c r="BYH183" s="218"/>
      <c r="BYI183" s="218"/>
      <c r="BYJ183" s="218"/>
      <c r="BYK183" s="218"/>
      <c r="BYL183" s="218"/>
      <c r="BYM183" s="218"/>
      <c r="BYN183" s="218"/>
      <c r="BYO183" s="218"/>
      <c r="BYP183" s="218"/>
      <c r="BYQ183" s="218"/>
      <c r="BYR183" s="218"/>
      <c r="BYS183" s="218"/>
      <c r="BYT183" s="218"/>
      <c r="BYU183" s="218"/>
      <c r="BYV183" s="218"/>
      <c r="BYW183" s="218"/>
      <c r="BYX183" s="218"/>
      <c r="BYY183" s="218"/>
      <c r="BYZ183" s="218"/>
      <c r="BZA183" s="218"/>
      <c r="BZB183" s="218"/>
      <c r="BZC183" s="218"/>
      <c r="BZD183" s="218"/>
      <c r="BZE183" s="218"/>
      <c r="BZF183" s="218"/>
      <c r="BZG183" s="218"/>
      <c r="BZH183" s="218"/>
      <c r="BZI183" s="218"/>
      <c r="BZJ183" s="218"/>
      <c r="BZK183" s="218"/>
      <c r="BZL183" s="218"/>
      <c r="BZM183" s="218"/>
      <c r="BZN183" s="218"/>
      <c r="BZO183" s="218"/>
      <c r="BZP183" s="218"/>
      <c r="BZQ183" s="218"/>
      <c r="BZR183" s="218"/>
      <c r="BZS183" s="218"/>
      <c r="BZT183" s="218"/>
      <c r="BZU183" s="218"/>
      <c r="BZV183" s="218"/>
      <c r="BZW183" s="218"/>
      <c r="BZX183" s="218"/>
      <c r="BZY183" s="218"/>
      <c r="BZZ183" s="218"/>
      <c r="CAA183" s="218"/>
      <c r="CAB183" s="218"/>
      <c r="CAC183" s="218"/>
      <c r="CAD183" s="218"/>
      <c r="CAE183" s="218"/>
      <c r="CAF183" s="218"/>
      <c r="CAG183" s="218"/>
      <c r="CAH183" s="218"/>
      <c r="CAI183" s="218"/>
      <c r="CAJ183" s="218"/>
      <c r="CAK183" s="218"/>
      <c r="CAL183" s="218"/>
      <c r="CAM183" s="218"/>
      <c r="CAN183" s="218"/>
      <c r="CAO183" s="218"/>
      <c r="CAP183" s="218"/>
      <c r="CAQ183" s="218"/>
      <c r="CAR183" s="218"/>
      <c r="CAS183" s="218"/>
      <c r="CAT183" s="218"/>
      <c r="CAU183" s="218"/>
      <c r="CAV183" s="218"/>
      <c r="CAW183" s="218"/>
      <c r="CAX183" s="218"/>
      <c r="CAY183" s="218"/>
      <c r="CAZ183" s="218"/>
      <c r="CBA183" s="218"/>
      <c r="CBB183" s="218"/>
      <c r="CBC183" s="218"/>
      <c r="CBD183" s="218"/>
      <c r="CBE183" s="218"/>
      <c r="CBF183" s="218"/>
      <c r="CBG183" s="218"/>
      <c r="CBH183" s="218"/>
      <c r="CBI183" s="218"/>
      <c r="CBJ183" s="218"/>
      <c r="CBK183" s="218"/>
      <c r="CBL183" s="218"/>
      <c r="CBM183" s="218"/>
      <c r="CBN183" s="218"/>
      <c r="CBO183" s="218"/>
      <c r="CBP183" s="218"/>
      <c r="CBQ183" s="218"/>
      <c r="CBR183" s="218"/>
      <c r="CBS183" s="218"/>
      <c r="CBT183" s="218"/>
      <c r="CBU183" s="218"/>
      <c r="CBV183" s="218"/>
      <c r="CBW183" s="218"/>
      <c r="CBX183" s="218"/>
      <c r="CBY183" s="218"/>
      <c r="CBZ183" s="218"/>
      <c r="CCA183" s="218"/>
      <c r="CCB183" s="218"/>
      <c r="CCC183" s="218"/>
      <c r="CCD183" s="218"/>
      <c r="CCE183" s="218"/>
      <c r="CCF183" s="218"/>
      <c r="CCG183" s="218"/>
      <c r="CCH183" s="218"/>
      <c r="CCI183" s="218"/>
      <c r="CCJ183" s="218"/>
      <c r="CCK183" s="218"/>
      <c r="CCL183" s="218"/>
      <c r="CCM183" s="218"/>
      <c r="CCN183" s="218"/>
      <c r="CCO183" s="218"/>
      <c r="CCP183" s="218"/>
      <c r="CCQ183" s="218"/>
      <c r="CCR183" s="218"/>
      <c r="CCS183" s="218"/>
      <c r="CCT183" s="218"/>
      <c r="CCU183" s="218"/>
      <c r="CCV183" s="218"/>
      <c r="CCW183" s="218"/>
      <c r="CCX183" s="218"/>
      <c r="CCY183" s="218"/>
      <c r="CCZ183" s="218"/>
      <c r="CDA183" s="218"/>
      <c r="CDB183" s="218"/>
      <c r="CDC183" s="218"/>
      <c r="CDD183" s="218"/>
      <c r="CDE183" s="218"/>
      <c r="CDF183" s="218"/>
      <c r="CDG183" s="218"/>
      <c r="CDH183" s="218"/>
      <c r="CDI183" s="218"/>
      <c r="CDJ183" s="218"/>
      <c r="CDK183" s="218"/>
      <c r="CDL183" s="218"/>
      <c r="CDM183" s="218"/>
      <c r="CDN183" s="218"/>
      <c r="CDO183" s="218"/>
      <c r="CDP183" s="218"/>
      <c r="CDQ183" s="218"/>
      <c r="CDR183" s="218"/>
      <c r="CDS183" s="218"/>
      <c r="CDT183" s="218"/>
      <c r="CDU183" s="218"/>
      <c r="CDV183" s="218"/>
      <c r="CDW183" s="218"/>
      <c r="CDX183" s="218"/>
      <c r="CDY183" s="218"/>
      <c r="CDZ183" s="218"/>
      <c r="CEA183" s="218"/>
      <c r="CEB183" s="218"/>
      <c r="CEC183" s="218"/>
      <c r="CED183" s="218"/>
      <c r="CEE183" s="218"/>
      <c r="CEF183" s="218"/>
      <c r="CEG183" s="218"/>
      <c r="CEH183" s="218"/>
      <c r="CEI183" s="218"/>
      <c r="CEJ183" s="218"/>
      <c r="CEK183" s="218"/>
      <c r="CEL183" s="218"/>
      <c r="CEM183" s="218"/>
      <c r="CEN183" s="218"/>
      <c r="CEO183" s="218"/>
      <c r="CEP183" s="218"/>
      <c r="CEQ183" s="218"/>
      <c r="CER183" s="218"/>
      <c r="CES183" s="218"/>
      <c r="CET183" s="218"/>
      <c r="CEU183" s="218"/>
      <c r="CEV183" s="218"/>
      <c r="CEW183" s="218"/>
      <c r="CEX183" s="218"/>
      <c r="CEY183" s="218"/>
      <c r="CEZ183" s="218"/>
      <c r="CFA183" s="218"/>
      <c r="CFB183" s="218"/>
      <c r="CFC183" s="218"/>
      <c r="CFD183" s="218"/>
      <c r="CFE183" s="218"/>
      <c r="CFF183" s="218"/>
      <c r="CFG183" s="218"/>
      <c r="CFH183" s="218"/>
      <c r="CFI183" s="218"/>
      <c r="CFJ183" s="218"/>
      <c r="CFK183" s="218"/>
      <c r="CFL183" s="218"/>
      <c r="CFM183" s="218"/>
      <c r="CFN183" s="218"/>
      <c r="CFO183" s="218"/>
      <c r="CFP183" s="218"/>
      <c r="CFQ183" s="218"/>
      <c r="CFR183" s="218"/>
      <c r="CFS183" s="218"/>
      <c r="CFT183" s="218"/>
      <c r="CFU183" s="218"/>
      <c r="CFV183" s="218"/>
      <c r="CFW183" s="218"/>
      <c r="CFX183" s="218"/>
      <c r="CFY183" s="218"/>
      <c r="CFZ183" s="218"/>
      <c r="CGA183" s="218"/>
      <c r="CGB183" s="218"/>
      <c r="CGC183" s="218"/>
      <c r="CGD183" s="218"/>
      <c r="CGE183" s="218"/>
      <c r="CGF183" s="218"/>
      <c r="CGG183" s="218"/>
      <c r="CGH183" s="218"/>
      <c r="CGI183" s="218"/>
      <c r="CGJ183" s="218"/>
      <c r="CGK183" s="218"/>
      <c r="CGL183" s="218"/>
      <c r="CGM183" s="218"/>
      <c r="CGN183" s="218"/>
      <c r="CGO183" s="218"/>
      <c r="CGP183" s="218"/>
      <c r="CGQ183" s="218"/>
      <c r="CGR183" s="218"/>
      <c r="CGS183" s="218"/>
      <c r="CGT183" s="218"/>
      <c r="CGU183" s="218"/>
      <c r="CGV183" s="218"/>
      <c r="CGW183" s="218"/>
      <c r="CGX183" s="218"/>
      <c r="CGY183" s="218"/>
      <c r="CGZ183" s="218"/>
      <c r="CHA183" s="218"/>
      <c r="CHB183" s="218"/>
      <c r="CHC183" s="218"/>
      <c r="CHD183" s="218"/>
      <c r="CHE183" s="218"/>
      <c r="CHF183" s="218"/>
      <c r="CHG183" s="218"/>
      <c r="CHH183" s="218"/>
      <c r="CHI183" s="218"/>
      <c r="CHJ183" s="218"/>
      <c r="CHK183" s="218"/>
      <c r="CHL183" s="218"/>
      <c r="CHM183" s="218"/>
      <c r="CHN183" s="218"/>
      <c r="CHO183" s="218"/>
      <c r="CHP183" s="218"/>
      <c r="CHQ183" s="218"/>
      <c r="CHR183" s="218"/>
      <c r="CHS183" s="218"/>
      <c r="CHT183" s="218"/>
      <c r="CHU183" s="218"/>
      <c r="CHV183" s="218"/>
      <c r="CHW183" s="218"/>
      <c r="CHX183" s="218"/>
      <c r="CHY183" s="218"/>
      <c r="CHZ183" s="218"/>
      <c r="CIA183" s="218"/>
      <c r="CIB183" s="218"/>
      <c r="CIC183" s="218"/>
      <c r="CID183" s="218"/>
      <c r="CIE183" s="218"/>
      <c r="CIF183" s="218"/>
      <c r="CIG183" s="218"/>
      <c r="CIH183" s="218"/>
      <c r="CII183" s="218"/>
      <c r="CIJ183" s="218"/>
      <c r="CIK183" s="218"/>
      <c r="CIL183" s="218"/>
      <c r="CIM183" s="218"/>
      <c r="CIN183" s="218"/>
      <c r="CIO183" s="218"/>
      <c r="CIP183" s="218"/>
      <c r="CIQ183" s="218"/>
      <c r="CIR183" s="218"/>
      <c r="CIS183" s="218"/>
      <c r="CIT183" s="218"/>
      <c r="CIU183" s="218"/>
      <c r="CIV183" s="218"/>
      <c r="CIW183" s="218"/>
      <c r="CIX183" s="218"/>
      <c r="CIY183" s="218"/>
      <c r="CIZ183" s="218"/>
      <c r="CJA183" s="218"/>
      <c r="CJB183" s="218"/>
      <c r="CJC183" s="218"/>
      <c r="CJD183" s="218"/>
      <c r="CJE183" s="218"/>
      <c r="CJF183" s="218"/>
      <c r="CJG183" s="218"/>
      <c r="CJH183" s="218"/>
      <c r="CJI183" s="218"/>
      <c r="CJJ183" s="218"/>
      <c r="CJK183" s="218"/>
      <c r="CJL183" s="218"/>
      <c r="CJM183" s="218"/>
      <c r="CJN183" s="218"/>
      <c r="CJO183" s="218"/>
      <c r="CJP183" s="218"/>
      <c r="CJQ183" s="218"/>
      <c r="CJR183" s="218"/>
      <c r="CJS183" s="218"/>
      <c r="CJT183" s="218"/>
      <c r="CJU183" s="218"/>
      <c r="CJV183" s="218"/>
      <c r="CJW183" s="218"/>
      <c r="CJX183" s="218"/>
      <c r="CJY183" s="218"/>
      <c r="CJZ183" s="218"/>
      <c r="CKA183" s="218"/>
      <c r="CKB183" s="218"/>
      <c r="CKC183" s="218"/>
      <c r="CKD183" s="218"/>
      <c r="CKE183" s="218"/>
      <c r="CKF183" s="218"/>
      <c r="CKG183" s="218"/>
      <c r="CKH183" s="218"/>
      <c r="CKI183" s="218"/>
      <c r="CKJ183" s="218"/>
      <c r="CKK183" s="218"/>
      <c r="CKL183" s="218"/>
      <c r="CKM183" s="218"/>
      <c r="CKN183" s="218"/>
      <c r="CKO183" s="218"/>
      <c r="CKP183" s="218"/>
      <c r="CKQ183" s="218"/>
      <c r="CKR183" s="218"/>
      <c r="CKS183" s="218"/>
      <c r="CKT183" s="218"/>
      <c r="CKU183" s="218"/>
      <c r="CKV183" s="218"/>
      <c r="CKW183" s="218"/>
      <c r="CKX183" s="218"/>
      <c r="CKY183" s="218"/>
      <c r="CKZ183" s="218"/>
      <c r="CLA183" s="218"/>
      <c r="CLB183" s="218"/>
      <c r="CLC183" s="218"/>
      <c r="CLD183" s="218"/>
      <c r="CLE183" s="218"/>
      <c r="CLF183" s="218"/>
      <c r="CLG183" s="218"/>
      <c r="CLH183" s="218"/>
      <c r="CLI183" s="218"/>
      <c r="CLJ183" s="218"/>
      <c r="CLK183" s="218"/>
      <c r="CLL183" s="218"/>
      <c r="CLM183" s="218"/>
      <c r="CLN183" s="218"/>
      <c r="CLO183" s="218"/>
      <c r="CLP183" s="218"/>
      <c r="CLQ183" s="218"/>
      <c r="CLR183" s="218"/>
      <c r="CLS183" s="218"/>
      <c r="CLT183" s="218"/>
      <c r="CLU183" s="218"/>
      <c r="CLV183" s="218"/>
      <c r="CLW183" s="218"/>
      <c r="CLX183" s="218"/>
      <c r="CLY183" s="218"/>
      <c r="CLZ183" s="218"/>
      <c r="CMA183" s="218"/>
      <c r="CMB183" s="218"/>
      <c r="CMC183" s="218"/>
      <c r="CMD183" s="218"/>
      <c r="CME183" s="218"/>
      <c r="CMF183" s="218"/>
      <c r="CMG183" s="218"/>
      <c r="CMH183" s="218"/>
      <c r="CMI183" s="218"/>
      <c r="CMJ183" s="218"/>
      <c r="CMK183" s="218"/>
      <c r="CML183" s="218"/>
      <c r="CMM183" s="218"/>
      <c r="CMN183" s="218"/>
      <c r="CMO183" s="218"/>
      <c r="CMP183" s="218"/>
      <c r="CMQ183" s="218"/>
      <c r="CMR183" s="218"/>
      <c r="CMS183" s="218"/>
      <c r="CMT183" s="218"/>
      <c r="CMU183" s="218"/>
      <c r="CMV183" s="218"/>
      <c r="CMW183" s="218"/>
      <c r="CMX183" s="218"/>
      <c r="CMY183" s="218"/>
      <c r="CMZ183" s="218"/>
      <c r="CNA183" s="218"/>
      <c r="CNB183" s="218"/>
      <c r="CNC183" s="218"/>
      <c r="CND183" s="218"/>
      <c r="CNE183" s="218"/>
      <c r="CNF183" s="218"/>
      <c r="CNG183" s="218"/>
      <c r="CNH183" s="218"/>
      <c r="CNI183" s="218"/>
      <c r="CNJ183" s="218"/>
      <c r="CNK183" s="218"/>
      <c r="CNL183" s="218"/>
      <c r="CNM183" s="218"/>
      <c r="CNN183" s="218"/>
      <c r="CNO183" s="218"/>
      <c r="CNP183" s="218"/>
      <c r="CNQ183" s="218"/>
      <c r="CNR183" s="218"/>
      <c r="CNS183" s="218"/>
      <c r="CNT183" s="218"/>
      <c r="CNU183" s="218"/>
      <c r="CNV183" s="218"/>
      <c r="CNW183" s="218"/>
      <c r="CNX183" s="218"/>
      <c r="CNY183" s="218"/>
      <c r="CNZ183" s="218"/>
      <c r="COA183" s="218"/>
      <c r="COB183" s="218"/>
      <c r="COC183" s="218"/>
      <c r="COD183" s="218"/>
      <c r="COE183" s="218"/>
      <c r="COF183" s="218"/>
      <c r="COG183" s="218"/>
      <c r="COH183" s="218"/>
      <c r="COI183" s="218"/>
      <c r="COJ183" s="218"/>
      <c r="COK183" s="218"/>
      <c r="COL183" s="218"/>
      <c r="COM183" s="218"/>
      <c r="CON183" s="218"/>
      <c r="COO183" s="218"/>
      <c r="COP183" s="218"/>
      <c r="COQ183" s="218"/>
      <c r="COR183" s="218"/>
      <c r="COS183" s="218"/>
      <c r="COT183" s="218"/>
      <c r="COU183" s="218"/>
      <c r="COV183" s="218"/>
      <c r="COW183" s="218"/>
      <c r="COX183" s="218"/>
      <c r="COY183" s="218"/>
      <c r="COZ183" s="218"/>
      <c r="CPA183" s="218"/>
      <c r="CPB183" s="218"/>
      <c r="CPC183" s="218"/>
      <c r="CPD183" s="218"/>
      <c r="CPE183" s="218"/>
      <c r="CPF183" s="218"/>
    </row>
    <row r="184" spans="1:2450" s="175" customFormat="1" ht="16.5" customHeight="1" thickBot="1" x14ac:dyDescent="0.3">
      <c r="A184" s="676" t="s">
        <v>251</v>
      </c>
      <c r="B184" s="677"/>
      <c r="C184" s="677"/>
      <c r="D184" s="677"/>
      <c r="E184" s="678"/>
      <c r="F184" s="676"/>
      <c r="G184" s="677"/>
      <c r="H184" s="28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8"/>
      <c r="BW184" s="218"/>
      <c r="BX184" s="218"/>
      <c r="BY184" s="218"/>
      <c r="BZ184" s="218"/>
      <c r="CA184" s="218"/>
      <c r="CB184" s="218"/>
      <c r="CC184" s="218"/>
      <c r="CD184" s="218"/>
      <c r="CE184" s="218"/>
      <c r="CF184" s="218"/>
      <c r="CG184" s="218"/>
      <c r="CH184" s="218"/>
      <c r="CI184" s="218"/>
      <c r="CJ184" s="218"/>
      <c r="CK184" s="218"/>
      <c r="CL184" s="218"/>
      <c r="CM184" s="218"/>
      <c r="CN184" s="218"/>
      <c r="CO184" s="218"/>
      <c r="CP184" s="218"/>
      <c r="CQ184" s="218"/>
      <c r="CR184" s="218"/>
      <c r="CS184" s="218"/>
      <c r="CT184" s="218"/>
      <c r="CU184" s="218"/>
      <c r="CV184" s="218"/>
      <c r="CW184" s="218"/>
      <c r="CX184" s="218"/>
      <c r="CY184" s="218"/>
      <c r="CZ184" s="218"/>
      <c r="DA184" s="218"/>
      <c r="DB184" s="218"/>
      <c r="DC184" s="218"/>
      <c r="DD184" s="218"/>
      <c r="DE184" s="218"/>
      <c r="DF184" s="218"/>
      <c r="DG184" s="218"/>
      <c r="DH184" s="218"/>
      <c r="DI184" s="218"/>
      <c r="DJ184" s="218"/>
      <c r="DK184" s="218"/>
      <c r="DL184" s="218"/>
      <c r="DM184" s="218"/>
      <c r="DN184" s="218"/>
      <c r="DO184" s="218"/>
      <c r="DP184" s="218"/>
      <c r="DQ184" s="218"/>
      <c r="DR184" s="218"/>
      <c r="DS184" s="218"/>
      <c r="DT184" s="218"/>
      <c r="DU184" s="218"/>
      <c r="DV184" s="218"/>
      <c r="DW184" s="218"/>
      <c r="DX184" s="218"/>
      <c r="DY184" s="218"/>
      <c r="DZ184" s="218"/>
      <c r="EA184" s="218"/>
      <c r="EB184" s="218"/>
      <c r="EC184" s="218"/>
      <c r="ED184" s="218"/>
      <c r="EE184" s="218"/>
      <c r="EF184" s="218"/>
      <c r="EG184" s="218"/>
      <c r="EH184" s="218"/>
      <c r="EI184" s="218"/>
      <c r="EJ184" s="218"/>
      <c r="EK184" s="218"/>
      <c r="EL184" s="218"/>
      <c r="EM184" s="218"/>
      <c r="EN184" s="218"/>
      <c r="EO184" s="218"/>
      <c r="EP184" s="218"/>
      <c r="EQ184" s="218"/>
      <c r="ER184" s="218"/>
      <c r="ES184" s="218"/>
      <c r="ET184" s="218"/>
      <c r="EU184" s="218"/>
      <c r="EV184" s="218"/>
      <c r="EW184" s="218"/>
      <c r="EX184" s="218"/>
      <c r="EY184" s="218"/>
      <c r="EZ184" s="218"/>
      <c r="FA184" s="218"/>
      <c r="FB184" s="218"/>
      <c r="FC184" s="218"/>
      <c r="FD184" s="218"/>
      <c r="FE184" s="218"/>
      <c r="FF184" s="218"/>
      <c r="FG184" s="218"/>
      <c r="FH184" s="218"/>
      <c r="FI184" s="218"/>
      <c r="FJ184" s="218"/>
      <c r="FK184" s="218"/>
      <c r="FL184" s="218"/>
      <c r="FM184" s="218"/>
      <c r="FN184" s="218"/>
      <c r="FO184" s="218"/>
      <c r="FP184" s="218"/>
      <c r="FQ184" s="218"/>
      <c r="FR184" s="218"/>
      <c r="FS184" s="218"/>
      <c r="FT184" s="218"/>
      <c r="FU184" s="218"/>
      <c r="FV184" s="218"/>
      <c r="FW184" s="218"/>
      <c r="FX184" s="218"/>
      <c r="FY184" s="218"/>
      <c r="FZ184" s="218"/>
      <c r="GA184" s="218"/>
      <c r="GB184" s="218"/>
      <c r="GC184" s="218"/>
      <c r="GD184" s="218"/>
      <c r="GE184" s="218"/>
      <c r="GF184" s="218"/>
      <c r="GG184" s="218"/>
      <c r="GH184" s="218"/>
      <c r="GI184" s="218"/>
      <c r="GJ184" s="218"/>
      <c r="GK184" s="218"/>
      <c r="GL184" s="218"/>
      <c r="GM184" s="218"/>
      <c r="GN184" s="218"/>
      <c r="GO184" s="218"/>
      <c r="GP184" s="218"/>
      <c r="GQ184" s="218"/>
      <c r="GR184" s="218"/>
      <c r="GS184" s="218"/>
      <c r="GT184" s="218"/>
      <c r="GU184" s="218"/>
      <c r="GV184" s="218"/>
      <c r="GW184" s="218"/>
      <c r="GX184" s="218"/>
      <c r="GY184" s="218"/>
      <c r="GZ184" s="218"/>
      <c r="HA184" s="218"/>
      <c r="HB184" s="218"/>
      <c r="HC184" s="218"/>
      <c r="HD184" s="218"/>
      <c r="HE184" s="218"/>
      <c r="HF184" s="218"/>
      <c r="HG184" s="218"/>
      <c r="HH184" s="218"/>
      <c r="HI184" s="218"/>
      <c r="HJ184" s="218"/>
      <c r="HK184" s="218"/>
      <c r="HL184" s="218"/>
      <c r="HM184" s="218"/>
      <c r="HN184" s="218"/>
      <c r="HO184" s="218"/>
      <c r="HP184" s="218"/>
      <c r="HQ184" s="218"/>
      <c r="HR184" s="218"/>
      <c r="HS184" s="218"/>
      <c r="HT184" s="218"/>
      <c r="HU184" s="218"/>
      <c r="HV184" s="218"/>
      <c r="HW184" s="218"/>
      <c r="HX184" s="218"/>
      <c r="HY184" s="218"/>
      <c r="HZ184" s="218"/>
      <c r="IA184" s="218"/>
      <c r="IB184" s="218"/>
      <c r="IC184" s="218"/>
      <c r="ID184" s="218"/>
      <c r="IE184" s="218"/>
      <c r="IF184" s="218"/>
      <c r="IG184" s="218"/>
      <c r="IH184" s="218"/>
      <c r="II184" s="218"/>
      <c r="IJ184" s="218"/>
      <c r="IK184" s="218"/>
      <c r="IL184" s="218"/>
      <c r="IM184" s="218"/>
      <c r="IN184" s="218"/>
      <c r="IO184" s="218"/>
      <c r="IP184" s="218"/>
      <c r="IQ184" s="218"/>
      <c r="IR184" s="218"/>
      <c r="IS184" s="218"/>
      <c r="IT184" s="218"/>
      <c r="IU184" s="218"/>
      <c r="IV184" s="218"/>
      <c r="IW184" s="218"/>
      <c r="IX184" s="218"/>
      <c r="IY184" s="218"/>
      <c r="IZ184" s="218"/>
      <c r="JA184" s="218"/>
      <c r="JB184" s="218"/>
      <c r="JC184" s="218"/>
      <c r="JD184" s="218"/>
      <c r="JE184" s="218"/>
      <c r="JF184" s="218"/>
      <c r="JG184" s="218"/>
      <c r="JH184" s="218"/>
      <c r="JI184" s="218"/>
      <c r="JJ184" s="218"/>
      <c r="JK184" s="218"/>
      <c r="JL184" s="218"/>
      <c r="JM184" s="218"/>
      <c r="JN184" s="218"/>
      <c r="JO184" s="218"/>
      <c r="JP184" s="218"/>
      <c r="JQ184" s="218"/>
      <c r="JR184" s="218"/>
      <c r="JS184" s="218"/>
      <c r="JT184" s="218"/>
      <c r="JU184" s="218"/>
      <c r="JV184" s="218"/>
      <c r="JW184" s="218"/>
      <c r="JX184" s="218"/>
      <c r="JY184" s="218"/>
      <c r="JZ184" s="218"/>
      <c r="KA184" s="218"/>
      <c r="KB184" s="218"/>
      <c r="KC184" s="218"/>
      <c r="KD184" s="218"/>
      <c r="KE184" s="218"/>
      <c r="KF184" s="218"/>
      <c r="KG184" s="218"/>
      <c r="KH184" s="218"/>
      <c r="KI184" s="218"/>
      <c r="KJ184" s="218"/>
      <c r="KK184" s="218"/>
      <c r="KL184" s="218"/>
      <c r="KM184" s="218"/>
      <c r="KN184" s="218"/>
      <c r="KO184" s="218"/>
      <c r="KP184" s="218"/>
      <c r="KQ184" s="218"/>
      <c r="KR184" s="218"/>
      <c r="KS184" s="218"/>
      <c r="KT184" s="218"/>
      <c r="KU184" s="218"/>
      <c r="KV184" s="218"/>
      <c r="KW184" s="218"/>
      <c r="KX184" s="218"/>
      <c r="KY184" s="218"/>
      <c r="KZ184" s="218"/>
      <c r="LA184" s="218"/>
      <c r="LB184" s="218"/>
      <c r="LC184" s="218"/>
      <c r="LD184" s="218"/>
      <c r="LE184" s="218"/>
      <c r="LF184" s="218"/>
      <c r="LG184" s="218"/>
      <c r="LH184" s="218"/>
      <c r="LI184" s="218"/>
      <c r="LJ184" s="218"/>
      <c r="LK184" s="218"/>
      <c r="LL184" s="218"/>
      <c r="LM184" s="218"/>
      <c r="LN184" s="218"/>
      <c r="LO184" s="218"/>
      <c r="LP184" s="218"/>
      <c r="LQ184" s="218"/>
      <c r="LR184" s="218"/>
      <c r="LS184" s="218"/>
      <c r="LT184" s="218"/>
      <c r="LU184" s="218"/>
      <c r="LV184" s="218"/>
      <c r="LW184" s="218"/>
      <c r="LX184" s="218"/>
      <c r="LY184" s="218"/>
      <c r="LZ184" s="218"/>
      <c r="MA184" s="218"/>
      <c r="MB184" s="218"/>
      <c r="MC184" s="218"/>
      <c r="MD184" s="218"/>
      <c r="ME184" s="218"/>
      <c r="MF184" s="218"/>
      <c r="MG184" s="218"/>
      <c r="MH184" s="218"/>
      <c r="MI184" s="218"/>
      <c r="MJ184" s="218"/>
      <c r="MK184" s="218"/>
      <c r="ML184" s="218"/>
      <c r="MM184" s="218"/>
      <c r="MN184" s="218"/>
      <c r="MO184" s="218"/>
      <c r="MP184" s="218"/>
      <c r="MQ184" s="218"/>
      <c r="MR184" s="218"/>
      <c r="MS184" s="218"/>
      <c r="MT184" s="218"/>
      <c r="MU184" s="218"/>
      <c r="MV184" s="218"/>
      <c r="MW184" s="218"/>
      <c r="MX184" s="218"/>
      <c r="MY184" s="218"/>
      <c r="MZ184" s="218"/>
      <c r="NA184" s="218"/>
      <c r="NB184" s="218"/>
      <c r="NC184" s="218"/>
      <c r="ND184" s="218"/>
      <c r="NE184" s="218"/>
      <c r="NF184" s="218"/>
      <c r="NG184" s="218"/>
      <c r="NH184" s="218"/>
      <c r="NI184" s="218"/>
      <c r="NJ184" s="218"/>
      <c r="NK184" s="218"/>
      <c r="NL184" s="218"/>
      <c r="NM184" s="218"/>
      <c r="NN184" s="218"/>
      <c r="NO184" s="218"/>
      <c r="NP184" s="218"/>
      <c r="NQ184" s="218"/>
      <c r="NR184" s="218"/>
      <c r="NS184" s="218"/>
      <c r="NT184" s="218"/>
      <c r="NU184" s="218"/>
      <c r="NV184" s="218"/>
      <c r="NW184" s="218"/>
      <c r="NX184" s="218"/>
      <c r="NY184" s="218"/>
      <c r="NZ184" s="218"/>
      <c r="OA184" s="218"/>
      <c r="OB184" s="218"/>
      <c r="OC184" s="218"/>
      <c r="OD184" s="218"/>
      <c r="OE184" s="218"/>
      <c r="OF184" s="218"/>
      <c r="OG184" s="218"/>
      <c r="OH184" s="218"/>
      <c r="OI184" s="218"/>
      <c r="OJ184" s="218"/>
      <c r="OK184" s="218"/>
      <c r="OL184" s="218"/>
      <c r="OM184" s="218"/>
      <c r="ON184" s="218"/>
      <c r="OO184" s="218"/>
      <c r="OP184" s="218"/>
      <c r="OQ184" s="218"/>
      <c r="OR184" s="218"/>
      <c r="OS184" s="218"/>
      <c r="OT184" s="218"/>
      <c r="OU184" s="218"/>
      <c r="OV184" s="218"/>
      <c r="OW184" s="218"/>
      <c r="OX184" s="218"/>
      <c r="OY184" s="218"/>
      <c r="OZ184" s="218"/>
      <c r="PA184" s="218"/>
      <c r="PB184" s="218"/>
      <c r="PC184" s="218"/>
      <c r="PD184" s="218"/>
      <c r="PE184" s="218"/>
      <c r="PF184" s="218"/>
      <c r="PG184" s="218"/>
      <c r="PH184" s="218"/>
      <c r="PI184" s="218"/>
      <c r="PJ184" s="218"/>
      <c r="PK184" s="218"/>
      <c r="PL184" s="218"/>
      <c r="PM184" s="218"/>
      <c r="PN184" s="218"/>
      <c r="PO184" s="218"/>
      <c r="PP184" s="218"/>
      <c r="PQ184" s="218"/>
      <c r="PR184" s="218"/>
      <c r="PS184" s="218"/>
      <c r="PT184" s="218"/>
      <c r="PU184" s="218"/>
      <c r="PV184" s="218"/>
      <c r="PW184" s="218"/>
      <c r="PX184" s="218"/>
      <c r="PY184" s="218"/>
      <c r="PZ184" s="218"/>
      <c r="QA184" s="218"/>
      <c r="QB184" s="218"/>
      <c r="QC184" s="218"/>
      <c r="QD184" s="218"/>
      <c r="QE184" s="218"/>
      <c r="QF184" s="218"/>
      <c r="QG184" s="218"/>
      <c r="QH184" s="218"/>
      <c r="QI184" s="218"/>
      <c r="QJ184" s="218"/>
      <c r="QK184" s="218"/>
      <c r="QL184" s="218"/>
      <c r="QM184" s="218"/>
      <c r="QN184" s="218"/>
      <c r="QO184" s="218"/>
      <c r="QP184" s="218"/>
      <c r="QQ184" s="218"/>
      <c r="QR184" s="218"/>
      <c r="QS184" s="218"/>
      <c r="QT184" s="218"/>
      <c r="QU184" s="218"/>
      <c r="QV184" s="218"/>
      <c r="QW184" s="218"/>
      <c r="QX184" s="218"/>
      <c r="QY184" s="218"/>
      <c r="QZ184" s="218"/>
      <c r="RA184" s="218"/>
      <c r="RB184" s="218"/>
      <c r="RC184" s="218"/>
      <c r="RD184" s="218"/>
      <c r="RE184" s="218"/>
      <c r="RF184" s="218"/>
      <c r="RG184" s="218"/>
      <c r="RH184" s="218"/>
      <c r="RI184" s="218"/>
      <c r="RJ184" s="218"/>
      <c r="RK184" s="218"/>
      <c r="RL184" s="218"/>
      <c r="RM184" s="218"/>
      <c r="RN184" s="218"/>
      <c r="RO184" s="218"/>
      <c r="RP184" s="218"/>
      <c r="RQ184" s="218"/>
      <c r="RR184" s="218"/>
      <c r="RS184" s="218"/>
      <c r="RT184" s="218"/>
      <c r="RU184" s="218"/>
      <c r="RV184" s="218"/>
      <c r="RW184" s="218"/>
      <c r="RX184" s="218"/>
      <c r="RY184" s="218"/>
      <c r="RZ184" s="218"/>
      <c r="SA184" s="218"/>
      <c r="SB184" s="218"/>
      <c r="SC184" s="218"/>
      <c r="SD184" s="218"/>
      <c r="SE184" s="218"/>
      <c r="SF184" s="218"/>
      <c r="SG184" s="218"/>
      <c r="SH184" s="218"/>
      <c r="SI184" s="218"/>
      <c r="SJ184" s="218"/>
      <c r="SK184" s="218"/>
      <c r="SL184" s="218"/>
      <c r="SM184" s="218"/>
      <c r="SN184" s="218"/>
      <c r="SO184" s="218"/>
      <c r="SP184" s="218"/>
      <c r="SQ184" s="218"/>
      <c r="SR184" s="218"/>
      <c r="SS184" s="218"/>
      <c r="ST184" s="218"/>
      <c r="SU184" s="218"/>
      <c r="SV184" s="218"/>
      <c r="SW184" s="218"/>
      <c r="SX184" s="218"/>
      <c r="SY184" s="218"/>
      <c r="SZ184" s="218"/>
      <c r="TA184" s="218"/>
      <c r="TB184" s="218"/>
      <c r="TC184" s="218"/>
      <c r="TD184" s="218"/>
      <c r="TE184" s="218"/>
      <c r="TF184" s="218"/>
      <c r="TG184" s="218"/>
      <c r="TH184" s="218"/>
      <c r="TI184" s="218"/>
      <c r="TJ184" s="218"/>
      <c r="TK184" s="218"/>
      <c r="TL184" s="218"/>
      <c r="TM184" s="218"/>
      <c r="TN184" s="218"/>
      <c r="TO184" s="218"/>
      <c r="TP184" s="218"/>
      <c r="TQ184" s="218"/>
      <c r="TR184" s="218"/>
      <c r="TS184" s="218"/>
      <c r="TT184" s="218"/>
      <c r="TU184" s="218"/>
      <c r="TV184" s="218"/>
      <c r="TW184" s="218"/>
      <c r="TX184" s="218"/>
      <c r="TY184" s="218"/>
      <c r="TZ184" s="218"/>
      <c r="UA184" s="218"/>
      <c r="UB184" s="218"/>
      <c r="UC184" s="218"/>
      <c r="UD184" s="218"/>
      <c r="UE184" s="218"/>
      <c r="UF184" s="218"/>
      <c r="UG184" s="218"/>
      <c r="UH184" s="218"/>
      <c r="UI184" s="218"/>
      <c r="UJ184" s="218"/>
      <c r="UK184" s="218"/>
      <c r="UL184" s="218"/>
      <c r="UM184" s="218"/>
      <c r="UN184" s="218"/>
      <c r="UO184" s="218"/>
      <c r="UP184" s="218"/>
      <c r="UQ184" s="218"/>
      <c r="UR184" s="218"/>
      <c r="US184" s="218"/>
      <c r="UT184" s="218"/>
      <c r="UU184" s="218"/>
      <c r="UV184" s="218"/>
      <c r="UW184" s="218"/>
      <c r="UX184" s="218"/>
      <c r="UY184" s="218"/>
      <c r="UZ184" s="218"/>
      <c r="VA184" s="218"/>
      <c r="VB184" s="218"/>
      <c r="VC184" s="218"/>
      <c r="VD184" s="218"/>
      <c r="VE184" s="218"/>
      <c r="VF184" s="218"/>
      <c r="VG184" s="218"/>
      <c r="VH184" s="218"/>
      <c r="VI184" s="218"/>
      <c r="VJ184" s="218"/>
      <c r="VK184" s="218"/>
      <c r="VL184" s="218"/>
      <c r="VM184" s="218"/>
      <c r="VN184" s="218"/>
      <c r="VO184" s="218"/>
      <c r="VP184" s="218"/>
      <c r="VQ184" s="218"/>
      <c r="VR184" s="218"/>
      <c r="VS184" s="218"/>
      <c r="VT184" s="218"/>
      <c r="VU184" s="218"/>
      <c r="VV184" s="218"/>
      <c r="VW184" s="218"/>
      <c r="VX184" s="218"/>
      <c r="VY184" s="218"/>
      <c r="VZ184" s="218"/>
      <c r="WA184" s="218"/>
      <c r="WB184" s="218"/>
      <c r="WC184" s="218"/>
      <c r="WD184" s="218"/>
      <c r="WE184" s="218"/>
      <c r="WF184" s="218"/>
      <c r="WG184" s="218"/>
      <c r="WH184" s="218"/>
      <c r="WI184" s="218"/>
      <c r="WJ184" s="218"/>
      <c r="WK184" s="218"/>
      <c r="WL184" s="218"/>
      <c r="WM184" s="218"/>
      <c r="WN184" s="218"/>
      <c r="WO184" s="218"/>
      <c r="WP184" s="218"/>
      <c r="WQ184" s="218"/>
      <c r="WR184" s="218"/>
      <c r="WS184" s="218"/>
      <c r="WT184" s="218"/>
      <c r="WU184" s="218"/>
      <c r="WV184" s="218"/>
      <c r="WW184" s="218"/>
      <c r="WX184" s="218"/>
      <c r="WY184" s="218"/>
      <c r="WZ184" s="218"/>
      <c r="XA184" s="218"/>
      <c r="XB184" s="218"/>
      <c r="XC184" s="218"/>
      <c r="XD184" s="218"/>
      <c r="XE184" s="218"/>
      <c r="XF184" s="218"/>
      <c r="XG184" s="218"/>
      <c r="XH184" s="218"/>
      <c r="XI184" s="218"/>
      <c r="XJ184" s="218"/>
      <c r="XK184" s="218"/>
      <c r="XL184" s="218"/>
      <c r="XM184" s="218"/>
      <c r="XN184" s="218"/>
      <c r="XO184" s="218"/>
      <c r="XP184" s="218"/>
      <c r="XQ184" s="218"/>
      <c r="XR184" s="218"/>
      <c r="XS184" s="218"/>
      <c r="XT184" s="218"/>
      <c r="XU184" s="218"/>
      <c r="XV184" s="218"/>
      <c r="XW184" s="218"/>
      <c r="XX184" s="218"/>
      <c r="XY184" s="218"/>
      <c r="XZ184" s="218"/>
      <c r="YA184" s="218"/>
      <c r="YB184" s="218"/>
      <c r="YC184" s="218"/>
      <c r="YD184" s="218"/>
      <c r="YE184" s="218"/>
      <c r="YF184" s="218"/>
      <c r="YG184" s="218"/>
      <c r="YH184" s="218"/>
      <c r="YI184" s="218"/>
      <c r="YJ184" s="218"/>
      <c r="YK184" s="218"/>
      <c r="YL184" s="218"/>
      <c r="YM184" s="218"/>
      <c r="YN184" s="218"/>
      <c r="YO184" s="218"/>
      <c r="YP184" s="218"/>
      <c r="YQ184" s="218"/>
      <c r="YR184" s="218"/>
      <c r="YS184" s="218"/>
      <c r="YT184" s="218"/>
      <c r="YU184" s="218"/>
      <c r="YV184" s="218"/>
      <c r="YW184" s="218"/>
      <c r="YX184" s="218"/>
      <c r="YY184" s="218"/>
      <c r="YZ184" s="218"/>
      <c r="ZA184" s="218"/>
      <c r="ZB184" s="218"/>
      <c r="ZC184" s="218"/>
      <c r="ZD184" s="218"/>
      <c r="ZE184" s="218"/>
      <c r="ZF184" s="218"/>
      <c r="ZG184" s="218"/>
      <c r="ZH184" s="218"/>
      <c r="ZI184" s="218"/>
      <c r="ZJ184" s="218"/>
      <c r="ZK184" s="218"/>
      <c r="ZL184" s="218"/>
      <c r="ZM184" s="218"/>
      <c r="ZN184" s="218"/>
      <c r="ZO184" s="218"/>
      <c r="ZP184" s="218"/>
      <c r="ZQ184" s="218"/>
      <c r="ZR184" s="218"/>
      <c r="ZS184" s="218"/>
      <c r="ZT184" s="218"/>
      <c r="ZU184" s="218"/>
      <c r="ZV184" s="218"/>
      <c r="ZW184" s="218"/>
      <c r="ZX184" s="218"/>
      <c r="ZY184" s="218"/>
      <c r="ZZ184" s="218"/>
      <c r="AAA184" s="218"/>
      <c r="AAB184" s="218"/>
      <c r="AAC184" s="218"/>
      <c r="AAD184" s="218"/>
      <c r="AAE184" s="218"/>
      <c r="AAF184" s="218"/>
      <c r="AAG184" s="218"/>
      <c r="AAH184" s="218"/>
      <c r="AAI184" s="218"/>
      <c r="AAJ184" s="218"/>
      <c r="AAK184" s="218"/>
      <c r="AAL184" s="218"/>
      <c r="AAM184" s="218"/>
      <c r="AAN184" s="218"/>
      <c r="AAO184" s="218"/>
      <c r="AAP184" s="218"/>
      <c r="AAQ184" s="218"/>
      <c r="AAR184" s="218"/>
      <c r="AAS184" s="218"/>
      <c r="AAT184" s="218"/>
      <c r="AAU184" s="218"/>
      <c r="AAV184" s="218"/>
      <c r="AAW184" s="218"/>
      <c r="AAX184" s="218"/>
      <c r="AAY184" s="218"/>
      <c r="AAZ184" s="218"/>
      <c r="ABA184" s="218"/>
      <c r="ABB184" s="218"/>
      <c r="ABC184" s="218"/>
      <c r="ABD184" s="218"/>
      <c r="ABE184" s="218"/>
      <c r="ABF184" s="218"/>
      <c r="ABG184" s="218"/>
      <c r="ABH184" s="218"/>
      <c r="ABI184" s="218"/>
      <c r="ABJ184" s="218"/>
      <c r="ABK184" s="218"/>
      <c r="ABL184" s="218"/>
      <c r="ABM184" s="218"/>
      <c r="ABN184" s="218"/>
      <c r="ABO184" s="218"/>
      <c r="ABP184" s="218"/>
      <c r="ABQ184" s="218"/>
      <c r="ABR184" s="218"/>
      <c r="ABS184" s="218"/>
      <c r="ABT184" s="218"/>
      <c r="ABU184" s="218"/>
      <c r="ABV184" s="218"/>
      <c r="ABW184" s="218"/>
      <c r="ABX184" s="218"/>
      <c r="ABY184" s="218"/>
      <c r="ABZ184" s="218"/>
      <c r="ACA184" s="218"/>
      <c r="ACB184" s="218"/>
      <c r="ACC184" s="218"/>
      <c r="ACD184" s="218"/>
      <c r="ACE184" s="218"/>
      <c r="ACF184" s="218"/>
      <c r="ACG184" s="218"/>
      <c r="ACH184" s="218"/>
      <c r="ACI184" s="218"/>
      <c r="ACJ184" s="218"/>
      <c r="ACK184" s="218"/>
      <c r="ACL184" s="218"/>
      <c r="ACM184" s="218"/>
      <c r="ACN184" s="218"/>
      <c r="ACO184" s="218"/>
      <c r="ACP184" s="218"/>
      <c r="ACQ184" s="218"/>
      <c r="ACR184" s="218"/>
      <c r="ACS184" s="218"/>
      <c r="ACT184" s="218"/>
      <c r="ACU184" s="218"/>
      <c r="ACV184" s="218"/>
      <c r="ACW184" s="218"/>
      <c r="ACX184" s="218"/>
      <c r="ACY184" s="218"/>
      <c r="ACZ184" s="218"/>
      <c r="ADA184" s="218"/>
      <c r="ADB184" s="218"/>
      <c r="ADC184" s="218"/>
      <c r="ADD184" s="218"/>
      <c r="ADE184" s="218"/>
      <c r="ADF184" s="218"/>
      <c r="ADG184" s="218"/>
      <c r="ADH184" s="218"/>
      <c r="ADI184" s="218"/>
      <c r="ADJ184" s="218"/>
      <c r="ADK184" s="218"/>
      <c r="ADL184" s="218"/>
      <c r="ADM184" s="218"/>
      <c r="ADN184" s="218"/>
      <c r="ADO184" s="218"/>
      <c r="ADP184" s="218"/>
      <c r="ADQ184" s="218"/>
      <c r="ADR184" s="218"/>
      <c r="ADS184" s="218"/>
      <c r="ADT184" s="218"/>
      <c r="ADU184" s="218"/>
      <c r="ADV184" s="218"/>
      <c r="ADW184" s="218"/>
      <c r="ADX184" s="218"/>
      <c r="ADY184" s="218"/>
      <c r="ADZ184" s="218"/>
      <c r="AEA184" s="218"/>
      <c r="AEB184" s="218"/>
      <c r="AEC184" s="218"/>
      <c r="AED184" s="218"/>
      <c r="AEE184" s="218"/>
      <c r="AEF184" s="218"/>
      <c r="AEG184" s="218"/>
      <c r="AEH184" s="218"/>
      <c r="AEI184" s="218"/>
      <c r="AEJ184" s="218"/>
      <c r="AEK184" s="218"/>
      <c r="AEL184" s="218"/>
      <c r="AEM184" s="218"/>
      <c r="AEN184" s="218"/>
      <c r="AEO184" s="218"/>
      <c r="AEP184" s="218"/>
      <c r="AEQ184" s="218"/>
      <c r="AER184" s="218"/>
      <c r="AES184" s="218"/>
      <c r="AET184" s="218"/>
      <c r="AEU184" s="218"/>
      <c r="AEV184" s="218"/>
      <c r="AEW184" s="218"/>
      <c r="AEX184" s="218"/>
      <c r="AEY184" s="218"/>
      <c r="AEZ184" s="218"/>
      <c r="AFA184" s="218"/>
      <c r="AFB184" s="218"/>
      <c r="AFC184" s="218"/>
      <c r="AFD184" s="218"/>
      <c r="AFE184" s="218"/>
      <c r="AFF184" s="218"/>
      <c r="AFG184" s="218"/>
      <c r="AFH184" s="218"/>
      <c r="AFI184" s="218"/>
      <c r="AFJ184" s="218"/>
      <c r="AFK184" s="218"/>
      <c r="AFL184" s="218"/>
      <c r="AFM184" s="218"/>
      <c r="AFN184" s="218"/>
      <c r="AFO184" s="218"/>
      <c r="AFP184" s="218"/>
      <c r="AFQ184" s="218"/>
      <c r="AFR184" s="218"/>
      <c r="AFS184" s="218"/>
      <c r="AFT184" s="218"/>
      <c r="AFU184" s="218"/>
      <c r="AFV184" s="218"/>
      <c r="AFW184" s="218"/>
      <c r="AFX184" s="218"/>
      <c r="AFY184" s="218"/>
      <c r="AFZ184" s="218"/>
      <c r="AGA184" s="218"/>
      <c r="AGB184" s="218"/>
      <c r="AGC184" s="218"/>
      <c r="AGD184" s="218"/>
      <c r="AGE184" s="218"/>
      <c r="AGF184" s="218"/>
      <c r="AGG184" s="218"/>
      <c r="AGH184" s="218"/>
      <c r="AGI184" s="218"/>
      <c r="AGJ184" s="218"/>
      <c r="AGK184" s="218"/>
      <c r="AGL184" s="218"/>
      <c r="AGM184" s="218"/>
      <c r="AGN184" s="218"/>
      <c r="AGO184" s="218"/>
      <c r="AGP184" s="218"/>
      <c r="AGQ184" s="218"/>
      <c r="AGR184" s="218"/>
      <c r="AGS184" s="218"/>
      <c r="AGT184" s="218"/>
      <c r="AGU184" s="218"/>
      <c r="AGV184" s="218"/>
      <c r="AGW184" s="218"/>
      <c r="AGX184" s="218"/>
      <c r="AGY184" s="218"/>
      <c r="AGZ184" s="218"/>
      <c r="AHA184" s="218"/>
      <c r="AHB184" s="218"/>
      <c r="AHC184" s="218"/>
      <c r="AHD184" s="218"/>
      <c r="AHE184" s="218"/>
      <c r="AHF184" s="218"/>
      <c r="AHG184" s="218"/>
      <c r="AHH184" s="218"/>
      <c r="AHI184" s="218"/>
      <c r="AHJ184" s="218"/>
      <c r="AHK184" s="218"/>
      <c r="AHL184" s="218"/>
      <c r="AHM184" s="218"/>
      <c r="AHN184" s="218"/>
      <c r="AHO184" s="218"/>
      <c r="AHP184" s="218"/>
      <c r="AHQ184" s="218"/>
      <c r="AHR184" s="218"/>
      <c r="AHS184" s="218"/>
      <c r="AHT184" s="218"/>
      <c r="AHU184" s="218"/>
      <c r="AHV184" s="218"/>
      <c r="AHW184" s="218"/>
      <c r="AHX184" s="218"/>
      <c r="AHY184" s="218"/>
      <c r="AHZ184" s="218"/>
      <c r="AIA184" s="218"/>
      <c r="AIB184" s="218"/>
      <c r="AIC184" s="218"/>
      <c r="AID184" s="218"/>
      <c r="AIE184" s="218"/>
      <c r="AIF184" s="218"/>
      <c r="AIG184" s="218"/>
      <c r="AIH184" s="218"/>
      <c r="AII184" s="218"/>
      <c r="AIJ184" s="218"/>
      <c r="AIK184" s="218"/>
      <c r="AIL184" s="218"/>
      <c r="AIM184" s="218"/>
      <c r="AIN184" s="218"/>
      <c r="AIO184" s="218"/>
      <c r="AIP184" s="218"/>
      <c r="AIQ184" s="218"/>
      <c r="AIR184" s="218"/>
      <c r="AIS184" s="218"/>
      <c r="AIT184" s="218"/>
      <c r="AIU184" s="218"/>
      <c r="AIV184" s="218"/>
      <c r="AIW184" s="218"/>
      <c r="AIX184" s="218"/>
      <c r="AIY184" s="218"/>
      <c r="AIZ184" s="218"/>
      <c r="AJA184" s="218"/>
      <c r="AJB184" s="218"/>
      <c r="AJC184" s="218"/>
      <c r="AJD184" s="218"/>
      <c r="AJE184" s="218"/>
      <c r="AJF184" s="218"/>
      <c r="AJG184" s="218"/>
      <c r="AJH184" s="218"/>
      <c r="AJI184" s="218"/>
      <c r="AJJ184" s="218"/>
      <c r="AJK184" s="218"/>
      <c r="AJL184" s="218"/>
      <c r="AJM184" s="218"/>
      <c r="AJN184" s="218"/>
      <c r="AJO184" s="218"/>
      <c r="AJP184" s="218"/>
      <c r="AJQ184" s="218"/>
      <c r="AJR184" s="218"/>
      <c r="AJS184" s="218"/>
      <c r="AJT184" s="218"/>
      <c r="AJU184" s="218"/>
      <c r="AJV184" s="218"/>
      <c r="AJW184" s="218"/>
      <c r="AJX184" s="218"/>
      <c r="AJY184" s="218"/>
      <c r="AJZ184" s="218"/>
      <c r="AKA184" s="218"/>
      <c r="AKB184" s="218"/>
      <c r="AKC184" s="218"/>
      <c r="AKD184" s="218"/>
      <c r="AKE184" s="218"/>
      <c r="AKF184" s="218"/>
      <c r="AKG184" s="218"/>
      <c r="AKH184" s="218"/>
      <c r="AKI184" s="218"/>
      <c r="AKJ184" s="218"/>
      <c r="AKK184" s="218"/>
      <c r="AKL184" s="218"/>
      <c r="AKM184" s="218"/>
      <c r="AKN184" s="218"/>
      <c r="AKO184" s="218"/>
      <c r="AKP184" s="218"/>
      <c r="AKQ184" s="218"/>
      <c r="AKR184" s="218"/>
      <c r="AKS184" s="218"/>
      <c r="AKT184" s="218"/>
      <c r="AKU184" s="218"/>
      <c r="AKV184" s="218"/>
      <c r="AKW184" s="218"/>
      <c r="AKX184" s="218"/>
      <c r="AKY184" s="218"/>
      <c r="AKZ184" s="218"/>
      <c r="ALA184" s="218"/>
      <c r="ALB184" s="218"/>
      <c r="ALC184" s="218"/>
      <c r="ALD184" s="218"/>
      <c r="ALE184" s="218"/>
      <c r="ALF184" s="218"/>
      <c r="ALG184" s="218"/>
      <c r="ALH184" s="218"/>
      <c r="ALI184" s="218"/>
      <c r="ALJ184" s="218"/>
      <c r="ALK184" s="218"/>
      <c r="ALL184" s="218"/>
      <c r="ALM184" s="218"/>
      <c r="ALN184" s="218"/>
      <c r="ALO184" s="218"/>
      <c r="ALP184" s="218"/>
      <c r="ALQ184" s="218"/>
      <c r="ALR184" s="218"/>
      <c r="ALS184" s="218"/>
      <c r="ALT184" s="218"/>
      <c r="ALU184" s="218"/>
      <c r="ALV184" s="218"/>
      <c r="ALW184" s="218"/>
      <c r="ALX184" s="218"/>
      <c r="ALY184" s="218"/>
      <c r="ALZ184" s="218"/>
      <c r="AMA184" s="218"/>
      <c r="AMB184" s="218"/>
      <c r="AMC184" s="218"/>
      <c r="AMD184" s="218"/>
      <c r="AME184" s="218"/>
      <c r="AMF184" s="218"/>
      <c r="AMG184" s="218"/>
      <c r="AMH184" s="218"/>
      <c r="AMI184" s="218"/>
      <c r="AMJ184" s="218"/>
      <c r="AMK184" s="218"/>
      <c r="AML184" s="218"/>
      <c r="AMM184" s="218"/>
      <c r="AMN184" s="218"/>
      <c r="AMO184" s="218"/>
      <c r="AMP184" s="218"/>
      <c r="AMQ184" s="218"/>
      <c r="AMR184" s="218"/>
      <c r="AMS184" s="218"/>
      <c r="AMT184" s="218"/>
      <c r="AMU184" s="218"/>
      <c r="AMV184" s="218"/>
      <c r="AMW184" s="218"/>
      <c r="AMX184" s="218"/>
      <c r="AMY184" s="218"/>
      <c r="AMZ184" s="218"/>
      <c r="ANA184" s="218"/>
      <c r="ANB184" s="218"/>
      <c r="ANC184" s="218"/>
      <c r="AND184" s="218"/>
      <c r="ANE184" s="218"/>
      <c r="ANF184" s="218"/>
      <c r="ANG184" s="218"/>
      <c r="ANH184" s="218"/>
      <c r="ANI184" s="218"/>
      <c r="ANJ184" s="218"/>
      <c r="ANK184" s="218"/>
      <c r="ANL184" s="218"/>
      <c r="ANM184" s="218"/>
      <c r="ANN184" s="218"/>
      <c r="ANO184" s="218"/>
      <c r="ANP184" s="218"/>
      <c r="ANQ184" s="218"/>
      <c r="ANR184" s="218"/>
      <c r="ANS184" s="218"/>
      <c r="ANT184" s="218"/>
      <c r="ANU184" s="218"/>
      <c r="ANV184" s="218"/>
      <c r="ANW184" s="218"/>
      <c r="ANX184" s="218"/>
      <c r="ANY184" s="218"/>
      <c r="ANZ184" s="218"/>
      <c r="AOA184" s="218"/>
      <c r="AOB184" s="218"/>
      <c r="AOC184" s="218"/>
      <c r="AOD184" s="218"/>
      <c r="AOE184" s="218"/>
      <c r="AOF184" s="218"/>
      <c r="AOG184" s="218"/>
      <c r="AOH184" s="218"/>
      <c r="AOI184" s="218"/>
      <c r="AOJ184" s="218"/>
      <c r="AOK184" s="218"/>
      <c r="AOL184" s="218"/>
      <c r="AOM184" s="218"/>
      <c r="AON184" s="218"/>
      <c r="AOO184" s="218"/>
      <c r="AOP184" s="218"/>
      <c r="AOQ184" s="218"/>
      <c r="AOR184" s="218"/>
      <c r="AOS184" s="218"/>
      <c r="AOT184" s="218"/>
      <c r="AOU184" s="218"/>
      <c r="AOV184" s="218"/>
      <c r="AOW184" s="218"/>
      <c r="AOX184" s="218"/>
      <c r="AOY184" s="218"/>
      <c r="AOZ184" s="218"/>
      <c r="APA184" s="218"/>
      <c r="APB184" s="218"/>
      <c r="APC184" s="218"/>
      <c r="APD184" s="218"/>
      <c r="APE184" s="218"/>
      <c r="APF184" s="218"/>
      <c r="APG184" s="218"/>
      <c r="APH184" s="218"/>
      <c r="API184" s="218"/>
      <c r="APJ184" s="218"/>
      <c r="APK184" s="218"/>
      <c r="APL184" s="218"/>
      <c r="APM184" s="218"/>
      <c r="APN184" s="218"/>
      <c r="APO184" s="218"/>
      <c r="APP184" s="218"/>
      <c r="APQ184" s="218"/>
      <c r="APR184" s="218"/>
      <c r="APS184" s="218"/>
      <c r="APT184" s="218"/>
      <c r="APU184" s="218"/>
      <c r="APV184" s="218"/>
      <c r="APW184" s="218"/>
      <c r="APX184" s="218"/>
      <c r="APY184" s="218"/>
      <c r="APZ184" s="218"/>
      <c r="AQA184" s="218"/>
      <c r="AQB184" s="218"/>
      <c r="AQC184" s="218"/>
      <c r="AQD184" s="218"/>
      <c r="AQE184" s="218"/>
      <c r="AQF184" s="218"/>
      <c r="AQG184" s="218"/>
      <c r="AQH184" s="218"/>
      <c r="AQI184" s="218"/>
      <c r="AQJ184" s="218"/>
      <c r="AQK184" s="218"/>
      <c r="AQL184" s="218"/>
      <c r="AQM184" s="218"/>
      <c r="AQN184" s="218"/>
      <c r="AQO184" s="218"/>
      <c r="AQP184" s="218"/>
      <c r="AQQ184" s="218"/>
      <c r="AQR184" s="218"/>
      <c r="AQS184" s="218"/>
      <c r="AQT184" s="218"/>
      <c r="AQU184" s="218"/>
      <c r="AQV184" s="218"/>
      <c r="AQW184" s="218"/>
      <c r="AQX184" s="218"/>
      <c r="AQY184" s="218"/>
      <c r="AQZ184" s="218"/>
      <c r="ARA184" s="218"/>
      <c r="ARB184" s="218"/>
      <c r="ARC184" s="218"/>
      <c r="ARD184" s="218"/>
      <c r="ARE184" s="218"/>
      <c r="ARF184" s="218"/>
      <c r="ARG184" s="218"/>
      <c r="ARH184" s="218"/>
      <c r="ARI184" s="218"/>
      <c r="ARJ184" s="218"/>
      <c r="ARK184" s="218"/>
      <c r="ARL184" s="218"/>
      <c r="ARM184" s="218"/>
      <c r="ARN184" s="218"/>
      <c r="ARO184" s="218"/>
      <c r="ARP184" s="218"/>
      <c r="ARQ184" s="218"/>
      <c r="ARR184" s="218"/>
      <c r="ARS184" s="218"/>
      <c r="ART184" s="218"/>
      <c r="ARU184" s="218"/>
      <c r="ARV184" s="218"/>
      <c r="ARW184" s="218"/>
      <c r="ARX184" s="218"/>
      <c r="ARY184" s="218"/>
      <c r="ARZ184" s="218"/>
      <c r="ASA184" s="218"/>
      <c r="ASB184" s="218"/>
      <c r="ASC184" s="218"/>
      <c r="ASD184" s="218"/>
      <c r="ASE184" s="218"/>
      <c r="ASF184" s="218"/>
      <c r="ASG184" s="218"/>
      <c r="ASH184" s="218"/>
      <c r="ASI184" s="218"/>
      <c r="ASJ184" s="218"/>
      <c r="ASK184" s="218"/>
      <c r="ASL184" s="218"/>
      <c r="ASM184" s="218"/>
      <c r="ASN184" s="218"/>
      <c r="ASO184" s="218"/>
      <c r="ASP184" s="218"/>
      <c r="ASQ184" s="218"/>
      <c r="ASR184" s="218"/>
      <c r="ASS184" s="218"/>
      <c r="AST184" s="218"/>
      <c r="ASU184" s="218"/>
      <c r="ASV184" s="218"/>
      <c r="ASW184" s="218"/>
      <c r="ASX184" s="218"/>
      <c r="ASY184" s="218"/>
      <c r="ASZ184" s="218"/>
      <c r="ATA184" s="218"/>
      <c r="ATB184" s="218"/>
      <c r="ATC184" s="218"/>
      <c r="ATD184" s="218"/>
      <c r="ATE184" s="218"/>
      <c r="ATF184" s="218"/>
      <c r="ATG184" s="218"/>
      <c r="ATH184" s="218"/>
      <c r="ATI184" s="218"/>
      <c r="ATJ184" s="218"/>
      <c r="ATK184" s="218"/>
      <c r="ATL184" s="218"/>
      <c r="ATM184" s="218"/>
      <c r="ATN184" s="218"/>
      <c r="ATO184" s="218"/>
      <c r="ATP184" s="218"/>
      <c r="ATQ184" s="218"/>
      <c r="ATR184" s="218"/>
      <c r="ATS184" s="218"/>
      <c r="ATT184" s="218"/>
      <c r="ATU184" s="218"/>
      <c r="ATV184" s="218"/>
      <c r="ATW184" s="218"/>
      <c r="ATX184" s="218"/>
      <c r="ATY184" s="218"/>
      <c r="ATZ184" s="218"/>
      <c r="AUA184" s="218"/>
      <c r="AUB184" s="218"/>
      <c r="AUC184" s="218"/>
      <c r="AUD184" s="218"/>
      <c r="AUE184" s="218"/>
      <c r="AUF184" s="218"/>
      <c r="AUG184" s="218"/>
      <c r="AUH184" s="218"/>
      <c r="AUI184" s="218"/>
      <c r="AUJ184" s="218"/>
      <c r="AUK184" s="218"/>
      <c r="AUL184" s="218"/>
      <c r="AUM184" s="218"/>
      <c r="AUN184" s="218"/>
      <c r="AUO184" s="218"/>
      <c r="AUP184" s="218"/>
      <c r="AUQ184" s="218"/>
      <c r="AUR184" s="218"/>
      <c r="AUS184" s="218"/>
      <c r="AUT184" s="218"/>
      <c r="AUU184" s="218"/>
      <c r="AUV184" s="218"/>
      <c r="AUW184" s="218"/>
      <c r="AUX184" s="218"/>
      <c r="AUY184" s="218"/>
      <c r="AUZ184" s="218"/>
      <c r="AVA184" s="218"/>
      <c r="AVB184" s="218"/>
      <c r="AVC184" s="218"/>
      <c r="AVD184" s="218"/>
      <c r="AVE184" s="218"/>
      <c r="AVF184" s="218"/>
      <c r="AVG184" s="218"/>
      <c r="AVH184" s="218"/>
      <c r="AVI184" s="218"/>
      <c r="AVJ184" s="218"/>
      <c r="AVK184" s="218"/>
      <c r="AVL184" s="218"/>
      <c r="AVM184" s="218"/>
      <c r="AVN184" s="218"/>
      <c r="AVO184" s="218"/>
      <c r="AVP184" s="218"/>
      <c r="AVQ184" s="218"/>
      <c r="AVR184" s="218"/>
      <c r="AVS184" s="218"/>
      <c r="AVT184" s="218"/>
      <c r="AVU184" s="218"/>
      <c r="AVV184" s="218"/>
      <c r="AVW184" s="218"/>
      <c r="AVX184" s="218"/>
      <c r="AVY184" s="218"/>
      <c r="AVZ184" s="218"/>
      <c r="AWA184" s="218"/>
      <c r="AWB184" s="218"/>
      <c r="AWC184" s="218"/>
      <c r="AWD184" s="218"/>
      <c r="AWE184" s="218"/>
      <c r="AWF184" s="218"/>
      <c r="AWG184" s="218"/>
      <c r="AWH184" s="218"/>
      <c r="AWI184" s="218"/>
      <c r="AWJ184" s="218"/>
      <c r="AWK184" s="218"/>
      <c r="AWL184" s="218"/>
      <c r="AWM184" s="218"/>
      <c r="AWN184" s="218"/>
      <c r="AWO184" s="218"/>
      <c r="AWP184" s="218"/>
      <c r="AWQ184" s="218"/>
      <c r="AWR184" s="218"/>
      <c r="AWS184" s="218"/>
      <c r="AWT184" s="218"/>
      <c r="AWU184" s="218"/>
      <c r="AWV184" s="218"/>
      <c r="AWW184" s="218"/>
      <c r="AWX184" s="218"/>
      <c r="AWY184" s="218"/>
      <c r="AWZ184" s="218"/>
      <c r="AXA184" s="218"/>
      <c r="AXB184" s="218"/>
      <c r="AXC184" s="218"/>
      <c r="AXD184" s="218"/>
      <c r="AXE184" s="218"/>
      <c r="AXF184" s="218"/>
      <c r="AXG184" s="218"/>
      <c r="AXH184" s="218"/>
      <c r="AXI184" s="218"/>
      <c r="AXJ184" s="218"/>
      <c r="AXK184" s="218"/>
      <c r="AXL184" s="218"/>
      <c r="AXM184" s="218"/>
      <c r="AXN184" s="218"/>
      <c r="AXO184" s="218"/>
      <c r="AXP184" s="218"/>
      <c r="AXQ184" s="218"/>
      <c r="AXR184" s="218"/>
      <c r="AXS184" s="218"/>
      <c r="AXT184" s="218"/>
      <c r="AXU184" s="218"/>
      <c r="AXV184" s="218"/>
      <c r="AXW184" s="218"/>
      <c r="AXX184" s="218"/>
      <c r="AXY184" s="218"/>
      <c r="AXZ184" s="218"/>
      <c r="AYA184" s="218"/>
      <c r="AYB184" s="218"/>
      <c r="AYC184" s="218"/>
      <c r="AYD184" s="218"/>
      <c r="AYE184" s="218"/>
      <c r="AYF184" s="218"/>
      <c r="AYG184" s="218"/>
      <c r="AYH184" s="218"/>
      <c r="AYI184" s="218"/>
      <c r="AYJ184" s="218"/>
      <c r="AYK184" s="218"/>
      <c r="AYL184" s="218"/>
      <c r="AYM184" s="218"/>
      <c r="AYN184" s="218"/>
      <c r="AYO184" s="218"/>
      <c r="AYP184" s="218"/>
      <c r="AYQ184" s="218"/>
      <c r="AYR184" s="218"/>
      <c r="AYS184" s="218"/>
      <c r="AYT184" s="218"/>
      <c r="AYU184" s="218"/>
      <c r="AYV184" s="218"/>
      <c r="AYW184" s="218"/>
      <c r="AYX184" s="218"/>
      <c r="AYY184" s="218"/>
      <c r="AYZ184" s="218"/>
      <c r="AZA184" s="218"/>
      <c r="AZB184" s="218"/>
      <c r="AZC184" s="218"/>
      <c r="AZD184" s="218"/>
      <c r="AZE184" s="218"/>
      <c r="AZF184" s="218"/>
      <c r="AZG184" s="218"/>
      <c r="AZH184" s="218"/>
      <c r="AZI184" s="218"/>
      <c r="AZJ184" s="218"/>
      <c r="AZK184" s="218"/>
      <c r="AZL184" s="218"/>
      <c r="AZM184" s="218"/>
      <c r="AZN184" s="218"/>
      <c r="AZO184" s="218"/>
      <c r="AZP184" s="218"/>
      <c r="AZQ184" s="218"/>
      <c r="AZR184" s="218"/>
      <c r="AZS184" s="218"/>
      <c r="AZT184" s="218"/>
      <c r="AZU184" s="218"/>
      <c r="AZV184" s="218"/>
      <c r="AZW184" s="218"/>
      <c r="AZX184" s="218"/>
      <c r="AZY184" s="218"/>
      <c r="AZZ184" s="218"/>
      <c r="BAA184" s="218"/>
      <c r="BAB184" s="218"/>
      <c r="BAC184" s="218"/>
      <c r="BAD184" s="218"/>
      <c r="BAE184" s="218"/>
      <c r="BAF184" s="218"/>
      <c r="BAG184" s="218"/>
      <c r="BAH184" s="218"/>
      <c r="BAI184" s="218"/>
      <c r="BAJ184" s="218"/>
      <c r="BAK184" s="218"/>
      <c r="BAL184" s="218"/>
      <c r="BAM184" s="218"/>
      <c r="BAN184" s="218"/>
      <c r="BAO184" s="218"/>
      <c r="BAP184" s="218"/>
      <c r="BAQ184" s="218"/>
      <c r="BAR184" s="218"/>
      <c r="BAS184" s="218"/>
      <c r="BAT184" s="218"/>
      <c r="BAU184" s="218"/>
      <c r="BAV184" s="218"/>
      <c r="BAW184" s="218"/>
      <c r="BAX184" s="218"/>
      <c r="BAY184" s="218"/>
      <c r="BAZ184" s="218"/>
      <c r="BBA184" s="218"/>
      <c r="BBB184" s="218"/>
      <c r="BBC184" s="218"/>
      <c r="BBD184" s="218"/>
      <c r="BBE184" s="218"/>
      <c r="BBF184" s="218"/>
      <c r="BBG184" s="218"/>
      <c r="BBH184" s="218"/>
      <c r="BBI184" s="218"/>
      <c r="BBJ184" s="218"/>
      <c r="BBK184" s="218"/>
      <c r="BBL184" s="218"/>
      <c r="BBM184" s="218"/>
      <c r="BBN184" s="218"/>
      <c r="BBO184" s="218"/>
      <c r="BBP184" s="218"/>
      <c r="BBQ184" s="218"/>
      <c r="BBR184" s="218"/>
      <c r="BBS184" s="218"/>
      <c r="BBT184" s="218"/>
      <c r="BBU184" s="218"/>
      <c r="BBV184" s="218"/>
      <c r="BBW184" s="218"/>
      <c r="BBX184" s="218"/>
      <c r="BBY184" s="218"/>
      <c r="BBZ184" s="218"/>
      <c r="BCA184" s="218"/>
      <c r="BCB184" s="218"/>
      <c r="BCC184" s="218"/>
      <c r="BCD184" s="218"/>
      <c r="BCE184" s="218"/>
      <c r="BCF184" s="218"/>
      <c r="BCG184" s="218"/>
      <c r="BCH184" s="218"/>
      <c r="BCI184" s="218"/>
      <c r="BCJ184" s="218"/>
      <c r="BCK184" s="218"/>
      <c r="BCL184" s="218"/>
      <c r="BCM184" s="218"/>
      <c r="BCN184" s="218"/>
      <c r="BCO184" s="218"/>
      <c r="BCP184" s="218"/>
      <c r="BCQ184" s="218"/>
      <c r="BCR184" s="218"/>
      <c r="BCS184" s="218"/>
      <c r="BCT184" s="218"/>
      <c r="BCU184" s="218"/>
      <c r="BCV184" s="218"/>
      <c r="BCW184" s="218"/>
      <c r="BCX184" s="218"/>
      <c r="BCY184" s="218"/>
      <c r="BCZ184" s="218"/>
      <c r="BDA184" s="218"/>
      <c r="BDB184" s="218"/>
      <c r="BDC184" s="218"/>
      <c r="BDD184" s="218"/>
      <c r="BDE184" s="218"/>
      <c r="BDF184" s="218"/>
      <c r="BDG184" s="218"/>
      <c r="BDH184" s="218"/>
      <c r="BDI184" s="218"/>
      <c r="BDJ184" s="218"/>
      <c r="BDK184" s="218"/>
      <c r="BDL184" s="218"/>
      <c r="BDM184" s="218"/>
      <c r="BDN184" s="218"/>
      <c r="BDO184" s="218"/>
      <c r="BDP184" s="218"/>
      <c r="BDQ184" s="218"/>
      <c r="BDR184" s="218"/>
      <c r="BDS184" s="218"/>
      <c r="BDT184" s="218"/>
      <c r="BDU184" s="218"/>
      <c r="BDV184" s="218"/>
      <c r="BDW184" s="218"/>
      <c r="BDX184" s="218"/>
      <c r="BDY184" s="218"/>
      <c r="BDZ184" s="218"/>
      <c r="BEA184" s="218"/>
      <c r="BEB184" s="218"/>
      <c r="BEC184" s="218"/>
      <c r="BED184" s="218"/>
      <c r="BEE184" s="218"/>
      <c r="BEF184" s="218"/>
      <c r="BEG184" s="218"/>
      <c r="BEH184" s="218"/>
      <c r="BEI184" s="218"/>
      <c r="BEJ184" s="218"/>
      <c r="BEK184" s="218"/>
      <c r="BEL184" s="218"/>
      <c r="BEM184" s="218"/>
      <c r="BEN184" s="218"/>
      <c r="BEO184" s="218"/>
      <c r="BEP184" s="218"/>
      <c r="BEQ184" s="218"/>
      <c r="BER184" s="218"/>
      <c r="BES184" s="218"/>
      <c r="BET184" s="218"/>
      <c r="BEU184" s="218"/>
      <c r="BEV184" s="218"/>
      <c r="BEW184" s="218"/>
      <c r="BEX184" s="218"/>
      <c r="BEY184" s="218"/>
      <c r="BEZ184" s="218"/>
      <c r="BFA184" s="218"/>
      <c r="BFB184" s="218"/>
      <c r="BFC184" s="218"/>
      <c r="BFD184" s="218"/>
      <c r="BFE184" s="218"/>
      <c r="BFF184" s="218"/>
      <c r="BFG184" s="218"/>
      <c r="BFH184" s="218"/>
      <c r="BFI184" s="218"/>
      <c r="BFJ184" s="218"/>
      <c r="BFK184" s="218"/>
      <c r="BFL184" s="218"/>
      <c r="BFM184" s="218"/>
      <c r="BFN184" s="218"/>
      <c r="BFO184" s="218"/>
      <c r="BFP184" s="218"/>
      <c r="BFQ184" s="218"/>
      <c r="BFR184" s="218"/>
      <c r="BFS184" s="218"/>
      <c r="BFT184" s="218"/>
      <c r="BFU184" s="218"/>
      <c r="BFV184" s="218"/>
      <c r="BFW184" s="218"/>
      <c r="BFX184" s="218"/>
      <c r="BFY184" s="218"/>
      <c r="BFZ184" s="218"/>
      <c r="BGA184" s="218"/>
      <c r="BGB184" s="218"/>
      <c r="BGC184" s="218"/>
      <c r="BGD184" s="218"/>
      <c r="BGE184" s="218"/>
      <c r="BGF184" s="218"/>
      <c r="BGG184" s="218"/>
      <c r="BGH184" s="218"/>
      <c r="BGI184" s="218"/>
      <c r="BGJ184" s="218"/>
      <c r="BGK184" s="218"/>
      <c r="BGL184" s="218"/>
      <c r="BGM184" s="218"/>
      <c r="BGN184" s="218"/>
      <c r="BGO184" s="218"/>
      <c r="BGP184" s="218"/>
      <c r="BGQ184" s="218"/>
      <c r="BGR184" s="218"/>
      <c r="BGS184" s="218"/>
      <c r="BGT184" s="218"/>
      <c r="BGU184" s="218"/>
      <c r="BGV184" s="218"/>
      <c r="BGW184" s="218"/>
      <c r="BGX184" s="218"/>
      <c r="BGY184" s="218"/>
      <c r="BGZ184" s="218"/>
      <c r="BHA184" s="218"/>
      <c r="BHB184" s="218"/>
      <c r="BHC184" s="218"/>
      <c r="BHD184" s="218"/>
      <c r="BHE184" s="218"/>
      <c r="BHF184" s="218"/>
      <c r="BHG184" s="218"/>
      <c r="BHH184" s="218"/>
      <c r="BHI184" s="218"/>
      <c r="BHJ184" s="218"/>
      <c r="BHK184" s="218"/>
      <c r="BHL184" s="218"/>
      <c r="BHM184" s="218"/>
      <c r="BHN184" s="218"/>
      <c r="BHO184" s="218"/>
      <c r="BHP184" s="218"/>
      <c r="BHQ184" s="218"/>
      <c r="BHR184" s="218"/>
      <c r="BHS184" s="218"/>
      <c r="BHT184" s="218"/>
      <c r="BHU184" s="218"/>
      <c r="BHV184" s="218"/>
      <c r="BHW184" s="218"/>
      <c r="BHX184" s="218"/>
      <c r="BHY184" s="218"/>
      <c r="BHZ184" s="218"/>
      <c r="BIA184" s="218"/>
      <c r="BIB184" s="218"/>
      <c r="BIC184" s="218"/>
      <c r="BID184" s="218"/>
      <c r="BIE184" s="218"/>
      <c r="BIF184" s="218"/>
      <c r="BIG184" s="218"/>
      <c r="BIH184" s="218"/>
      <c r="BII184" s="218"/>
      <c r="BIJ184" s="218"/>
      <c r="BIK184" s="218"/>
      <c r="BIL184" s="218"/>
      <c r="BIM184" s="218"/>
      <c r="BIN184" s="218"/>
      <c r="BIO184" s="218"/>
      <c r="BIP184" s="218"/>
      <c r="BIQ184" s="218"/>
      <c r="BIR184" s="218"/>
      <c r="BIS184" s="218"/>
      <c r="BIT184" s="218"/>
      <c r="BIU184" s="218"/>
      <c r="BIV184" s="218"/>
      <c r="BIW184" s="218"/>
      <c r="BIX184" s="218"/>
      <c r="BIY184" s="218"/>
      <c r="BIZ184" s="218"/>
      <c r="BJA184" s="218"/>
      <c r="BJB184" s="218"/>
      <c r="BJC184" s="218"/>
      <c r="BJD184" s="218"/>
      <c r="BJE184" s="218"/>
      <c r="BJF184" s="218"/>
      <c r="BJG184" s="218"/>
      <c r="BJH184" s="218"/>
      <c r="BJI184" s="218"/>
      <c r="BJJ184" s="218"/>
      <c r="BJK184" s="218"/>
      <c r="BJL184" s="218"/>
      <c r="BJM184" s="218"/>
      <c r="BJN184" s="218"/>
      <c r="BJO184" s="218"/>
      <c r="BJP184" s="218"/>
      <c r="BJQ184" s="218"/>
      <c r="BJR184" s="218"/>
      <c r="BJS184" s="218"/>
      <c r="BJT184" s="218"/>
      <c r="BJU184" s="218"/>
      <c r="BJV184" s="218"/>
      <c r="BJW184" s="218"/>
      <c r="BJX184" s="218"/>
      <c r="BJY184" s="218"/>
      <c r="BJZ184" s="218"/>
      <c r="BKA184" s="218"/>
      <c r="BKB184" s="218"/>
      <c r="BKC184" s="218"/>
      <c r="BKD184" s="218"/>
      <c r="BKE184" s="218"/>
      <c r="BKF184" s="218"/>
      <c r="BKG184" s="218"/>
      <c r="BKH184" s="218"/>
      <c r="BKI184" s="218"/>
      <c r="BKJ184" s="218"/>
      <c r="BKK184" s="218"/>
      <c r="BKL184" s="218"/>
      <c r="BKM184" s="218"/>
      <c r="BKN184" s="218"/>
      <c r="BKO184" s="218"/>
      <c r="BKP184" s="218"/>
      <c r="BKQ184" s="218"/>
      <c r="BKR184" s="218"/>
      <c r="BKS184" s="218"/>
      <c r="BKT184" s="218"/>
      <c r="BKU184" s="218"/>
      <c r="BKV184" s="218"/>
      <c r="BKW184" s="218"/>
      <c r="BKX184" s="218"/>
      <c r="BKY184" s="218"/>
      <c r="BKZ184" s="218"/>
      <c r="BLA184" s="218"/>
      <c r="BLB184" s="218"/>
      <c r="BLC184" s="218"/>
      <c r="BLD184" s="218"/>
      <c r="BLE184" s="218"/>
      <c r="BLF184" s="218"/>
      <c r="BLG184" s="218"/>
      <c r="BLH184" s="218"/>
      <c r="BLI184" s="218"/>
      <c r="BLJ184" s="218"/>
      <c r="BLK184" s="218"/>
      <c r="BLL184" s="218"/>
      <c r="BLM184" s="218"/>
      <c r="BLN184" s="218"/>
      <c r="BLO184" s="218"/>
      <c r="BLP184" s="218"/>
      <c r="BLQ184" s="218"/>
      <c r="BLR184" s="218"/>
      <c r="BLS184" s="218"/>
      <c r="BLT184" s="218"/>
      <c r="BLU184" s="218"/>
      <c r="BLV184" s="218"/>
      <c r="BLW184" s="218"/>
      <c r="BLX184" s="218"/>
      <c r="BLY184" s="218"/>
      <c r="BLZ184" s="218"/>
      <c r="BMA184" s="218"/>
      <c r="BMB184" s="218"/>
      <c r="BMC184" s="218"/>
      <c r="BMD184" s="218"/>
      <c r="BME184" s="218"/>
      <c r="BMF184" s="218"/>
      <c r="BMG184" s="218"/>
      <c r="BMH184" s="218"/>
      <c r="BMI184" s="218"/>
      <c r="BMJ184" s="218"/>
      <c r="BMK184" s="218"/>
      <c r="BML184" s="218"/>
      <c r="BMM184" s="218"/>
      <c r="BMN184" s="218"/>
      <c r="BMO184" s="218"/>
      <c r="BMP184" s="218"/>
      <c r="BMQ184" s="218"/>
      <c r="BMR184" s="218"/>
      <c r="BMS184" s="218"/>
      <c r="BMT184" s="218"/>
      <c r="BMU184" s="218"/>
      <c r="BMV184" s="218"/>
      <c r="BMW184" s="218"/>
      <c r="BMX184" s="218"/>
      <c r="BMY184" s="218"/>
      <c r="BMZ184" s="218"/>
      <c r="BNA184" s="218"/>
      <c r="BNB184" s="218"/>
      <c r="BNC184" s="218"/>
      <c r="BND184" s="218"/>
      <c r="BNE184" s="218"/>
      <c r="BNF184" s="218"/>
      <c r="BNG184" s="218"/>
      <c r="BNH184" s="218"/>
      <c r="BNI184" s="218"/>
      <c r="BNJ184" s="218"/>
      <c r="BNK184" s="218"/>
      <c r="BNL184" s="218"/>
      <c r="BNM184" s="218"/>
      <c r="BNN184" s="218"/>
      <c r="BNO184" s="218"/>
      <c r="BNP184" s="218"/>
      <c r="BNQ184" s="218"/>
      <c r="BNR184" s="218"/>
      <c r="BNS184" s="218"/>
      <c r="BNT184" s="218"/>
      <c r="BNU184" s="218"/>
      <c r="BNV184" s="218"/>
      <c r="BNW184" s="218"/>
      <c r="BNX184" s="218"/>
      <c r="BNY184" s="218"/>
      <c r="BNZ184" s="218"/>
      <c r="BOA184" s="218"/>
      <c r="BOB184" s="218"/>
      <c r="BOC184" s="218"/>
      <c r="BOD184" s="218"/>
      <c r="BOE184" s="218"/>
      <c r="BOF184" s="218"/>
      <c r="BOG184" s="218"/>
      <c r="BOH184" s="218"/>
      <c r="BOI184" s="218"/>
      <c r="BOJ184" s="218"/>
      <c r="BOK184" s="218"/>
      <c r="BOL184" s="218"/>
      <c r="BOM184" s="218"/>
      <c r="BON184" s="218"/>
      <c r="BOO184" s="218"/>
      <c r="BOP184" s="218"/>
      <c r="BOQ184" s="218"/>
      <c r="BOR184" s="218"/>
      <c r="BOS184" s="218"/>
      <c r="BOT184" s="218"/>
      <c r="BOU184" s="218"/>
      <c r="BOV184" s="218"/>
      <c r="BOW184" s="218"/>
      <c r="BOX184" s="218"/>
      <c r="BOY184" s="218"/>
      <c r="BOZ184" s="218"/>
      <c r="BPA184" s="218"/>
      <c r="BPB184" s="218"/>
      <c r="BPC184" s="218"/>
      <c r="BPD184" s="218"/>
      <c r="BPE184" s="218"/>
      <c r="BPF184" s="218"/>
      <c r="BPG184" s="218"/>
      <c r="BPH184" s="218"/>
      <c r="BPI184" s="218"/>
      <c r="BPJ184" s="218"/>
      <c r="BPK184" s="218"/>
      <c r="BPL184" s="218"/>
      <c r="BPM184" s="218"/>
      <c r="BPN184" s="218"/>
      <c r="BPO184" s="218"/>
      <c r="BPP184" s="218"/>
      <c r="BPQ184" s="218"/>
      <c r="BPR184" s="218"/>
      <c r="BPS184" s="218"/>
      <c r="BPT184" s="218"/>
      <c r="BPU184" s="218"/>
      <c r="BPV184" s="218"/>
      <c r="BPW184" s="218"/>
      <c r="BPX184" s="218"/>
      <c r="BPY184" s="218"/>
      <c r="BPZ184" s="218"/>
      <c r="BQA184" s="218"/>
      <c r="BQB184" s="218"/>
      <c r="BQC184" s="218"/>
      <c r="BQD184" s="218"/>
      <c r="BQE184" s="218"/>
      <c r="BQF184" s="218"/>
      <c r="BQG184" s="218"/>
      <c r="BQH184" s="218"/>
      <c r="BQI184" s="218"/>
      <c r="BQJ184" s="218"/>
      <c r="BQK184" s="218"/>
      <c r="BQL184" s="218"/>
      <c r="BQM184" s="218"/>
      <c r="BQN184" s="218"/>
      <c r="BQO184" s="218"/>
      <c r="BQP184" s="218"/>
      <c r="BQQ184" s="218"/>
      <c r="BQR184" s="218"/>
      <c r="BQS184" s="218"/>
      <c r="BQT184" s="218"/>
      <c r="BQU184" s="218"/>
      <c r="BQV184" s="218"/>
      <c r="BQW184" s="218"/>
      <c r="BQX184" s="218"/>
      <c r="BQY184" s="218"/>
      <c r="BQZ184" s="218"/>
      <c r="BRA184" s="218"/>
      <c r="BRB184" s="218"/>
      <c r="BRC184" s="218"/>
      <c r="BRD184" s="218"/>
      <c r="BRE184" s="218"/>
      <c r="BRF184" s="218"/>
      <c r="BRG184" s="218"/>
      <c r="BRH184" s="218"/>
      <c r="BRI184" s="218"/>
      <c r="BRJ184" s="218"/>
      <c r="BRK184" s="218"/>
      <c r="BRL184" s="218"/>
      <c r="BRM184" s="218"/>
      <c r="BRN184" s="218"/>
      <c r="BRO184" s="218"/>
      <c r="BRP184" s="218"/>
      <c r="BRQ184" s="218"/>
      <c r="BRR184" s="218"/>
      <c r="BRS184" s="218"/>
      <c r="BRT184" s="218"/>
      <c r="BRU184" s="218"/>
      <c r="BRV184" s="218"/>
      <c r="BRW184" s="218"/>
      <c r="BRX184" s="218"/>
      <c r="BRY184" s="218"/>
      <c r="BRZ184" s="218"/>
      <c r="BSA184" s="218"/>
      <c r="BSB184" s="218"/>
      <c r="BSC184" s="218"/>
      <c r="BSD184" s="218"/>
      <c r="BSE184" s="218"/>
      <c r="BSF184" s="218"/>
      <c r="BSG184" s="218"/>
      <c r="BSH184" s="218"/>
      <c r="BSI184" s="218"/>
      <c r="BSJ184" s="218"/>
      <c r="BSK184" s="218"/>
      <c r="BSL184" s="218"/>
      <c r="BSM184" s="218"/>
      <c r="BSN184" s="218"/>
      <c r="BSO184" s="218"/>
      <c r="BSP184" s="218"/>
      <c r="BSQ184" s="218"/>
      <c r="BSR184" s="218"/>
      <c r="BSS184" s="218"/>
      <c r="BST184" s="218"/>
      <c r="BSU184" s="218"/>
      <c r="BSV184" s="218"/>
      <c r="BSW184" s="218"/>
      <c r="BSX184" s="218"/>
      <c r="BSY184" s="218"/>
      <c r="BSZ184" s="218"/>
      <c r="BTA184" s="218"/>
      <c r="BTB184" s="218"/>
      <c r="BTC184" s="218"/>
      <c r="BTD184" s="218"/>
      <c r="BTE184" s="218"/>
      <c r="BTF184" s="218"/>
      <c r="BTG184" s="218"/>
      <c r="BTH184" s="218"/>
      <c r="BTI184" s="218"/>
      <c r="BTJ184" s="218"/>
      <c r="BTK184" s="218"/>
      <c r="BTL184" s="218"/>
      <c r="BTM184" s="218"/>
      <c r="BTN184" s="218"/>
      <c r="BTO184" s="218"/>
      <c r="BTP184" s="218"/>
      <c r="BTQ184" s="218"/>
      <c r="BTR184" s="218"/>
      <c r="BTS184" s="218"/>
      <c r="BTT184" s="218"/>
      <c r="BTU184" s="218"/>
      <c r="BTV184" s="218"/>
      <c r="BTW184" s="218"/>
      <c r="BTX184" s="218"/>
      <c r="BTY184" s="218"/>
      <c r="BTZ184" s="218"/>
      <c r="BUA184" s="218"/>
      <c r="BUB184" s="218"/>
      <c r="BUC184" s="218"/>
      <c r="BUD184" s="218"/>
      <c r="BUE184" s="218"/>
      <c r="BUF184" s="218"/>
      <c r="BUG184" s="218"/>
      <c r="BUH184" s="218"/>
      <c r="BUI184" s="218"/>
      <c r="BUJ184" s="218"/>
      <c r="BUK184" s="218"/>
      <c r="BUL184" s="218"/>
      <c r="BUM184" s="218"/>
      <c r="BUN184" s="218"/>
      <c r="BUO184" s="218"/>
      <c r="BUP184" s="218"/>
      <c r="BUQ184" s="218"/>
      <c r="BUR184" s="218"/>
      <c r="BUS184" s="218"/>
      <c r="BUT184" s="218"/>
      <c r="BUU184" s="218"/>
      <c r="BUV184" s="218"/>
      <c r="BUW184" s="218"/>
      <c r="BUX184" s="218"/>
      <c r="BUY184" s="218"/>
      <c r="BUZ184" s="218"/>
      <c r="BVA184" s="218"/>
      <c r="BVB184" s="218"/>
      <c r="BVC184" s="218"/>
      <c r="BVD184" s="218"/>
      <c r="BVE184" s="218"/>
      <c r="BVF184" s="218"/>
      <c r="BVG184" s="218"/>
      <c r="BVH184" s="218"/>
      <c r="BVI184" s="218"/>
      <c r="BVJ184" s="218"/>
      <c r="BVK184" s="218"/>
      <c r="BVL184" s="218"/>
      <c r="BVM184" s="218"/>
      <c r="BVN184" s="218"/>
      <c r="BVO184" s="218"/>
      <c r="BVP184" s="218"/>
      <c r="BVQ184" s="218"/>
      <c r="BVR184" s="218"/>
      <c r="BVS184" s="218"/>
      <c r="BVT184" s="218"/>
      <c r="BVU184" s="218"/>
      <c r="BVV184" s="218"/>
      <c r="BVW184" s="218"/>
      <c r="BVX184" s="218"/>
      <c r="BVY184" s="218"/>
      <c r="BVZ184" s="218"/>
      <c r="BWA184" s="218"/>
      <c r="BWB184" s="218"/>
      <c r="BWC184" s="218"/>
      <c r="BWD184" s="218"/>
      <c r="BWE184" s="218"/>
      <c r="BWF184" s="218"/>
      <c r="BWG184" s="218"/>
      <c r="BWH184" s="218"/>
      <c r="BWI184" s="218"/>
      <c r="BWJ184" s="218"/>
      <c r="BWK184" s="218"/>
      <c r="BWL184" s="218"/>
      <c r="BWM184" s="218"/>
      <c r="BWN184" s="218"/>
      <c r="BWO184" s="218"/>
      <c r="BWP184" s="218"/>
      <c r="BWQ184" s="218"/>
      <c r="BWR184" s="218"/>
      <c r="BWS184" s="218"/>
      <c r="BWT184" s="218"/>
      <c r="BWU184" s="218"/>
      <c r="BWV184" s="218"/>
      <c r="BWW184" s="218"/>
      <c r="BWX184" s="218"/>
      <c r="BWY184" s="218"/>
      <c r="BWZ184" s="218"/>
      <c r="BXA184" s="218"/>
      <c r="BXB184" s="218"/>
      <c r="BXC184" s="218"/>
      <c r="BXD184" s="218"/>
      <c r="BXE184" s="218"/>
      <c r="BXF184" s="218"/>
      <c r="BXG184" s="218"/>
      <c r="BXH184" s="218"/>
      <c r="BXI184" s="218"/>
      <c r="BXJ184" s="218"/>
      <c r="BXK184" s="218"/>
      <c r="BXL184" s="218"/>
      <c r="BXM184" s="218"/>
      <c r="BXN184" s="218"/>
      <c r="BXO184" s="218"/>
      <c r="BXP184" s="218"/>
      <c r="BXQ184" s="218"/>
      <c r="BXR184" s="218"/>
      <c r="BXS184" s="218"/>
      <c r="BXT184" s="218"/>
      <c r="BXU184" s="218"/>
      <c r="BXV184" s="218"/>
      <c r="BXW184" s="218"/>
      <c r="BXX184" s="218"/>
      <c r="BXY184" s="218"/>
      <c r="BXZ184" s="218"/>
      <c r="BYA184" s="218"/>
      <c r="BYB184" s="218"/>
      <c r="BYC184" s="218"/>
      <c r="BYD184" s="218"/>
      <c r="BYE184" s="218"/>
      <c r="BYF184" s="218"/>
      <c r="BYG184" s="218"/>
      <c r="BYH184" s="218"/>
      <c r="BYI184" s="218"/>
      <c r="BYJ184" s="218"/>
      <c r="BYK184" s="218"/>
      <c r="BYL184" s="218"/>
      <c r="BYM184" s="218"/>
      <c r="BYN184" s="218"/>
      <c r="BYO184" s="218"/>
      <c r="BYP184" s="218"/>
      <c r="BYQ184" s="218"/>
      <c r="BYR184" s="218"/>
      <c r="BYS184" s="218"/>
      <c r="BYT184" s="218"/>
      <c r="BYU184" s="218"/>
      <c r="BYV184" s="218"/>
      <c r="BYW184" s="218"/>
      <c r="BYX184" s="218"/>
      <c r="BYY184" s="218"/>
      <c r="BYZ184" s="218"/>
      <c r="BZA184" s="218"/>
      <c r="BZB184" s="218"/>
      <c r="BZC184" s="218"/>
      <c r="BZD184" s="218"/>
      <c r="BZE184" s="218"/>
      <c r="BZF184" s="218"/>
      <c r="BZG184" s="218"/>
      <c r="BZH184" s="218"/>
      <c r="BZI184" s="218"/>
      <c r="BZJ184" s="218"/>
      <c r="BZK184" s="218"/>
      <c r="BZL184" s="218"/>
      <c r="BZM184" s="218"/>
      <c r="BZN184" s="218"/>
      <c r="BZO184" s="218"/>
      <c r="BZP184" s="218"/>
      <c r="BZQ184" s="218"/>
      <c r="BZR184" s="218"/>
      <c r="BZS184" s="218"/>
      <c r="BZT184" s="218"/>
      <c r="BZU184" s="218"/>
      <c r="BZV184" s="218"/>
      <c r="BZW184" s="218"/>
      <c r="BZX184" s="218"/>
      <c r="BZY184" s="218"/>
      <c r="BZZ184" s="218"/>
      <c r="CAA184" s="218"/>
      <c r="CAB184" s="218"/>
      <c r="CAC184" s="218"/>
      <c r="CAD184" s="218"/>
      <c r="CAE184" s="218"/>
      <c r="CAF184" s="218"/>
      <c r="CAG184" s="218"/>
      <c r="CAH184" s="218"/>
      <c r="CAI184" s="218"/>
      <c r="CAJ184" s="218"/>
      <c r="CAK184" s="218"/>
      <c r="CAL184" s="218"/>
      <c r="CAM184" s="218"/>
      <c r="CAN184" s="218"/>
      <c r="CAO184" s="218"/>
      <c r="CAP184" s="218"/>
      <c r="CAQ184" s="218"/>
      <c r="CAR184" s="218"/>
      <c r="CAS184" s="218"/>
      <c r="CAT184" s="218"/>
      <c r="CAU184" s="218"/>
      <c r="CAV184" s="218"/>
      <c r="CAW184" s="218"/>
      <c r="CAX184" s="218"/>
      <c r="CAY184" s="218"/>
      <c r="CAZ184" s="218"/>
      <c r="CBA184" s="218"/>
      <c r="CBB184" s="218"/>
      <c r="CBC184" s="218"/>
      <c r="CBD184" s="218"/>
      <c r="CBE184" s="218"/>
      <c r="CBF184" s="218"/>
      <c r="CBG184" s="218"/>
      <c r="CBH184" s="218"/>
      <c r="CBI184" s="218"/>
      <c r="CBJ184" s="218"/>
      <c r="CBK184" s="218"/>
      <c r="CBL184" s="218"/>
      <c r="CBM184" s="218"/>
      <c r="CBN184" s="218"/>
      <c r="CBO184" s="218"/>
      <c r="CBP184" s="218"/>
      <c r="CBQ184" s="218"/>
      <c r="CBR184" s="218"/>
      <c r="CBS184" s="218"/>
      <c r="CBT184" s="218"/>
      <c r="CBU184" s="218"/>
      <c r="CBV184" s="218"/>
      <c r="CBW184" s="218"/>
      <c r="CBX184" s="218"/>
      <c r="CBY184" s="218"/>
      <c r="CBZ184" s="218"/>
      <c r="CCA184" s="218"/>
      <c r="CCB184" s="218"/>
      <c r="CCC184" s="218"/>
      <c r="CCD184" s="218"/>
      <c r="CCE184" s="218"/>
      <c r="CCF184" s="218"/>
      <c r="CCG184" s="218"/>
      <c r="CCH184" s="218"/>
      <c r="CCI184" s="218"/>
      <c r="CCJ184" s="218"/>
      <c r="CCK184" s="218"/>
      <c r="CCL184" s="218"/>
      <c r="CCM184" s="218"/>
      <c r="CCN184" s="218"/>
      <c r="CCO184" s="218"/>
      <c r="CCP184" s="218"/>
      <c r="CCQ184" s="218"/>
      <c r="CCR184" s="218"/>
      <c r="CCS184" s="218"/>
      <c r="CCT184" s="218"/>
      <c r="CCU184" s="218"/>
      <c r="CCV184" s="218"/>
      <c r="CCW184" s="218"/>
      <c r="CCX184" s="218"/>
      <c r="CCY184" s="218"/>
      <c r="CCZ184" s="218"/>
      <c r="CDA184" s="218"/>
      <c r="CDB184" s="218"/>
      <c r="CDC184" s="218"/>
      <c r="CDD184" s="218"/>
      <c r="CDE184" s="218"/>
      <c r="CDF184" s="218"/>
      <c r="CDG184" s="218"/>
      <c r="CDH184" s="218"/>
      <c r="CDI184" s="218"/>
      <c r="CDJ184" s="218"/>
      <c r="CDK184" s="218"/>
      <c r="CDL184" s="218"/>
      <c r="CDM184" s="218"/>
      <c r="CDN184" s="218"/>
      <c r="CDO184" s="218"/>
      <c r="CDP184" s="218"/>
      <c r="CDQ184" s="218"/>
      <c r="CDR184" s="218"/>
      <c r="CDS184" s="218"/>
      <c r="CDT184" s="218"/>
      <c r="CDU184" s="218"/>
      <c r="CDV184" s="218"/>
      <c r="CDW184" s="218"/>
      <c r="CDX184" s="218"/>
      <c r="CDY184" s="218"/>
      <c r="CDZ184" s="218"/>
      <c r="CEA184" s="218"/>
      <c r="CEB184" s="218"/>
      <c r="CEC184" s="218"/>
      <c r="CED184" s="218"/>
      <c r="CEE184" s="218"/>
      <c r="CEF184" s="218"/>
      <c r="CEG184" s="218"/>
      <c r="CEH184" s="218"/>
      <c r="CEI184" s="218"/>
      <c r="CEJ184" s="218"/>
      <c r="CEK184" s="218"/>
      <c r="CEL184" s="218"/>
      <c r="CEM184" s="218"/>
      <c r="CEN184" s="218"/>
      <c r="CEO184" s="218"/>
      <c r="CEP184" s="218"/>
      <c r="CEQ184" s="218"/>
      <c r="CER184" s="218"/>
      <c r="CES184" s="218"/>
      <c r="CET184" s="218"/>
      <c r="CEU184" s="218"/>
      <c r="CEV184" s="218"/>
      <c r="CEW184" s="218"/>
      <c r="CEX184" s="218"/>
      <c r="CEY184" s="218"/>
      <c r="CEZ184" s="218"/>
      <c r="CFA184" s="218"/>
      <c r="CFB184" s="218"/>
      <c r="CFC184" s="218"/>
      <c r="CFD184" s="218"/>
      <c r="CFE184" s="218"/>
      <c r="CFF184" s="218"/>
      <c r="CFG184" s="218"/>
      <c r="CFH184" s="218"/>
      <c r="CFI184" s="218"/>
      <c r="CFJ184" s="218"/>
      <c r="CFK184" s="218"/>
      <c r="CFL184" s="218"/>
      <c r="CFM184" s="218"/>
      <c r="CFN184" s="218"/>
      <c r="CFO184" s="218"/>
      <c r="CFP184" s="218"/>
      <c r="CFQ184" s="218"/>
      <c r="CFR184" s="218"/>
      <c r="CFS184" s="218"/>
      <c r="CFT184" s="218"/>
      <c r="CFU184" s="218"/>
      <c r="CFV184" s="218"/>
      <c r="CFW184" s="218"/>
      <c r="CFX184" s="218"/>
      <c r="CFY184" s="218"/>
      <c r="CFZ184" s="218"/>
      <c r="CGA184" s="218"/>
      <c r="CGB184" s="218"/>
      <c r="CGC184" s="218"/>
      <c r="CGD184" s="218"/>
      <c r="CGE184" s="218"/>
      <c r="CGF184" s="218"/>
      <c r="CGG184" s="218"/>
      <c r="CGH184" s="218"/>
      <c r="CGI184" s="218"/>
      <c r="CGJ184" s="218"/>
      <c r="CGK184" s="218"/>
      <c r="CGL184" s="218"/>
      <c r="CGM184" s="218"/>
      <c r="CGN184" s="218"/>
      <c r="CGO184" s="218"/>
      <c r="CGP184" s="218"/>
      <c r="CGQ184" s="218"/>
      <c r="CGR184" s="218"/>
      <c r="CGS184" s="218"/>
      <c r="CGT184" s="218"/>
      <c r="CGU184" s="218"/>
      <c r="CGV184" s="218"/>
      <c r="CGW184" s="218"/>
      <c r="CGX184" s="218"/>
      <c r="CGY184" s="218"/>
      <c r="CGZ184" s="218"/>
      <c r="CHA184" s="218"/>
      <c r="CHB184" s="218"/>
      <c r="CHC184" s="218"/>
      <c r="CHD184" s="218"/>
      <c r="CHE184" s="218"/>
      <c r="CHF184" s="218"/>
      <c r="CHG184" s="218"/>
      <c r="CHH184" s="218"/>
      <c r="CHI184" s="218"/>
      <c r="CHJ184" s="218"/>
      <c r="CHK184" s="218"/>
      <c r="CHL184" s="218"/>
      <c r="CHM184" s="218"/>
      <c r="CHN184" s="218"/>
      <c r="CHO184" s="218"/>
      <c r="CHP184" s="218"/>
      <c r="CHQ184" s="218"/>
      <c r="CHR184" s="218"/>
      <c r="CHS184" s="218"/>
      <c r="CHT184" s="218"/>
      <c r="CHU184" s="218"/>
      <c r="CHV184" s="218"/>
      <c r="CHW184" s="218"/>
      <c r="CHX184" s="218"/>
      <c r="CHY184" s="218"/>
      <c r="CHZ184" s="218"/>
      <c r="CIA184" s="218"/>
      <c r="CIB184" s="218"/>
      <c r="CIC184" s="218"/>
      <c r="CID184" s="218"/>
      <c r="CIE184" s="218"/>
      <c r="CIF184" s="218"/>
      <c r="CIG184" s="218"/>
      <c r="CIH184" s="218"/>
      <c r="CII184" s="218"/>
      <c r="CIJ184" s="218"/>
      <c r="CIK184" s="218"/>
      <c r="CIL184" s="218"/>
      <c r="CIM184" s="218"/>
      <c r="CIN184" s="218"/>
      <c r="CIO184" s="218"/>
      <c r="CIP184" s="218"/>
      <c r="CIQ184" s="218"/>
      <c r="CIR184" s="218"/>
      <c r="CIS184" s="218"/>
      <c r="CIT184" s="218"/>
      <c r="CIU184" s="218"/>
      <c r="CIV184" s="218"/>
      <c r="CIW184" s="218"/>
      <c r="CIX184" s="218"/>
      <c r="CIY184" s="218"/>
      <c r="CIZ184" s="218"/>
      <c r="CJA184" s="218"/>
      <c r="CJB184" s="218"/>
      <c r="CJC184" s="218"/>
      <c r="CJD184" s="218"/>
      <c r="CJE184" s="218"/>
      <c r="CJF184" s="218"/>
      <c r="CJG184" s="218"/>
      <c r="CJH184" s="218"/>
      <c r="CJI184" s="218"/>
      <c r="CJJ184" s="218"/>
      <c r="CJK184" s="218"/>
      <c r="CJL184" s="218"/>
      <c r="CJM184" s="218"/>
      <c r="CJN184" s="218"/>
      <c r="CJO184" s="218"/>
      <c r="CJP184" s="218"/>
      <c r="CJQ184" s="218"/>
      <c r="CJR184" s="218"/>
      <c r="CJS184" s="218"/>
      <c r="CJT184" s="218"/>
      <c r="CJU184" s="218"/>
      <c r="CJV184" s="218"/>
      <c r="CJW184" s="218"/>
      <c r="CJX184" s="218"/>
      <c r="CJY184" s="218"/>
      <c r="CJZ184" s="218"/>
      <c r="CKA184" s="218"/>
      <c r="CKB184" s="218"/>
      <c r="CKC184" s="218"/>
      <c r="CKD184" s="218"/>
      <c r="CKE184" s="218"/>
      <c r="CKF184" s="218"/>
      <c r="CKG184" s="218"/>
      <c r="CKH184" s="218"/>
      <c r="CKI184" s="218"/>
      <c r="CKJ184" s="218"/>
      <c r="CKK184" s="218"/>
      <c r="CKL184" s="218"/>
      <c r="CKM184" s="218"/>
      <c r="CKN184" s="218"/>
      <c r="CKO184" s="218"/>
      <c r="CKP184" s="218"/>
      <c r="CKQ184" s="218"/>
      <c r="CKR184" s="218"/>
      <c r="CKS184" s="218"/>
      <c r="CKT184" s="218"/>
      <c r="CKU184" s="218"/>
      <c r="CKV184" s="218"/>
      <c r="CKW184" s="218"/>
      <c r="CKX184" s="218"/>
      <c r="CKY184" s="218"/>
      <c r="CKZ184" s="218"/>
      <c r="CLA184" s="218"/>
      <c r="CLB184" s="218"/>
      <c r="CLC184" s="218"/>
      <c r="CLD184" s="218"/>
      <c r="CLE184" s="218"/>
      <c r="CLF184" s="218"/>
      <c r="CLG184" s="218"/>
      <c r="CLH184" s="218"/>
      <c r="CLI184" s="218"/>
      <c r="CLJ184" s="218"/>
      <c r="CLK184" s="218"/>
      <c r="CLL184" s="218"/>
      <c r="CLM184" s="218"/>
      <c r="CLN184" s="218"/>
      <c r="CLO184" s="218"/>
      <c r="CLP184" s="218"/>
      <c r="CLQ184" s="218"/>
      <c r="CLR184" s="218"/>
      <c r="CLS184" s="218"/>
      <c r="CLT184" s="218"/>
      <c r="CLU184" s="218"/>
      <c r="CLV184" s="218"/>
      <c r="CLW184" s="218"/>
      <c r="CLX184" s="218"/>
      <c r="CLY184" s="218"/>
      <c r="CLZ184" s="218"/>
      <c r="CMA184" s="218"/>
      <c r="CMB184" s="218"/>
      <c r="CMC184" s="218"/>
      <c r="CMD184" s="218"/>
      <c r="CME184" s="218"/>
      <c r="CMF184" s="218"/>
      <c r="CMG184" s="218"/>
      <c r="CMH184" s="218"/>
      <c r="CMI184" s="218"/>
      <c r="CMJ184" s="218"/>
      <c r="CMK184" s="218"/>
      <c r="CML184" s="218"/>
      <c r="CMM184" s="218"/>
      <c r="CMN184" s="218"/>
      <c r="CMO184" s="218"/>
      <c r="CMP184" s="218"/>
      <c r="CMQ184" s="218"/>
      <c r="CMR184" s="218"/>
      <c r="CMS184" s="218"/>
      <c r="CMT184" s="218"/>
      <c r="CMU184" s="218"/>
      <c r="CMV184" s="218"/>
      <c r="CMW184" s="218"/>
      <c r="CMX184" s="218"/>
      <c r="CMY184" s="218"/>
      <c r="CMZ184" s="218"/>
      <c r="CNA184" s="218"/>
      <c r="CNB184" s="218"/>
      <c r="CNC184" s="218"/>
      <c r="CND184" s="218"/>
      <c r="CNE184" s="218"/>
      <c r="CNF184" s="218"/>
      <c r="CNG184" s="218"/>
      <c r="CNH184" s="218"/>
      <c r="CNI184" s="218"/>
      <c r="CNJ184" s="218"/>
      <c r="CNK184" s="218"/>
      <c r="CNL184" s="218"/>
      <c r="CNM184" s="218"/>
      <c r="CNN184" s="218"/>
      <c r="CNO184" s="218"/>
      <c r="CNP184" s="218"/>
      <c r="CNQ184" s="218"/>
      <c r="CNR184" s="218"/>
      <c r="CNS184" s="218"/>
      <c r="CNT184" s="218"/>
      <c r="CNU184" s="218"/>
      <c r="CNV184" s="218"/>
      <c r="CNW184" s="218"/>
      <c r="CNX184" s="218"/>
      <c r="CNY184" s="218"/>
      <c r="CNZ184" s="218"/>
      <c r="COA184" s="218"/>
      <c r="COB184" s="218"/>
      <c r="COC184" s="218"/>
      <c r="COD184" s="218"/>
      <c r="COE184" s="218"/>
      <c r="COF184" s="218"/>
      <c r="COG184" s="218"/>
      <c r="COH184" s="218"/>
      <c r="COI184" s="218"/>
      <c r="COJ184" s="218"/>
      <c r="COK184" s="218"/>
      <c r="COL184" s="218"/>
      <c r="COM184" s="218"/>
      <c r="CON184" s="218"/>
      <c r="COO184" s="218"/>
      <c r="COP184" s="218"/>
      <c r="COQ184" s="218"/>
      <c r="COR184" s="218"/>
      <c r="COS184" s="218"/>
      <c r="COT184" s="218"/>
      <c r="COU184" s="218"/>
      <c r="COV184" s="218"/>
      <c r="COW184" s="218"/>
      <c r="COX184" s="218"/>
      <c r="COY184" s="218"/>
      <c r="COZ184" s="218"/>
      <c r="CPA184" s="218"/>
      <c r="CPB184" s="218"/>
      <c r="CPC184" s="218"/>
      <c r="CPD184" s="218"/>
      <c r="CPE184" s="218"/>
      <c r="CPF184" s="218"/>
    </row>
    <row r="185" spans="1:2450" s="175" customFormat="1" ht="16.5" customHeight="1" thickBot="1" x14ac:dyDescent="0.3">
      <c r="A185" s="666" t="s">
        <v>252</v>
      </c>
      <c r="B185" s="667"/>
      <c r="C185" s="667"/>
      <c r="D185" s="667"/>
      <c r="E185" s="668"/>
      <c r="F185" s="669">
        <f>F183</f>
        <v>0</v>
      </c>
      <c r="G185" s="670"/>
      <c r="H185" s="28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18"/>
      <c r="BW185" s="218"/>
      <c r="BX185" s="218"/>
      <c r="BY185" s="218"/>
      <c r="BZ185" s="218"/>
      <c r="CA185" s="218"/>
      <c r="CB185" s="218"/>
      <c r="CC185" s="218"/>
      <c r="CD185" s="218"/>
      <c r="CE185" s="218"/>
      <c r="CF185" s="218"/>
      <c r="CG185" s="218"/>
      <c r="CH185" s="218"/>
      <c r="CI185" s="218"/>
      <c r="CJ185" s="218"/>
      <c r="CK185" s="218"/>
      <c r="CL185" s="218"/>
      <c r="CM185" s="218"/>
      <c r="CN185" s="218"/>
      <c r="CO185" s="218"/>
      <c r="CP185" s="218"/>
      <c r="CQ185" s="218"/>
      <c r="CR185" s="218"/>
      <c r="CS185" s="218"/>
      <c r="CT185" s="218"/>
      <c r="CU185" s="218"/>
      <c r="CV185" s="218"/>
      <c r="CW185" s="218"/>
      <c r="CX185" s="218"/>
      <c r="CY185" s="218"/>
      <c r="CZ185" s="218"/>
      <c r="DA185" s="218"/>
      <c r="DB185" s="218"/>
      <c r="DC185" s="218"/>
      <c r="DD185" s="218"/>
      <c r="DE185" s="218"/>
      <c r="DF185" s="218"/>
      <c r="DG185" s="218"/>
      <c r="DH185" s="218"/>
      <c r="DI185" s="218"/>
      <c r="DJ185" s="218"/>
      <c r="DK185" s="218"/>
      <c r="DL185" s="218"/>
      <c r="DM185" s="218"/>
      <c r="DN185" s="218"/>
      <c r="DO185" s="218"/>
      <c r="DP185" s="218"/>
      <c r="DQ185" s="218"/>
      <c r="DR185" s="218"/>
      <c r="DS185" s="218"/>
      <c r="DT185" s="218"/>
      <c r="DU185" s="218"/>
      <c r="DV185" s="218"/>
      <c r="DW185" s="218"/>
      <c r="DX185" s="218"/>
      <c r="DY185" s="218"/>
      <c r="DZ185" s="218"/>
      <c r="EA185" s="218"/>
      <c r="EB185" s="218"/>
      <c r="EC185" s="218"/>
      <c r="ED185" s="218"/>
      <c r="EE185" s="218"/>
      <c r="EF185" s="218"/>
      <c r="EG185" s="218"/>
      <c r="EH185" s="218"/>
      <c r="EI185" s="218"/>
      <c r="EJ185" s="218"/>
      <c r="EK185" s="218"/>
      <c r="EL185" s="218"/>
      <c r="EM185" s="218"/>
      <c r="EN185" s="218"/>
      <c r="EO185" s="218"/>
      <c r="EP185" s="218"/>
      <c r="EQ185" s="218"/>
      <c r="ER185" s="218"/>
      <c r="ES185" s="218"/>
      <c r="ET185" s="218"/>
      <c r="EU185" s="218"/>
      <c r="EV185" s="218"/>
      <c r="EW185" s="218"/>
      <c r="EX185" s="218"/>
      <c r="EY185" s="218"/>
      <c r="EZ185" s="218"/>
      <c r="FA185" s="218"/>
      <c r="FB185" s="218"/>
      <c r="FC185" s="218"/>
      <c r="FD185" s="218"/>
      <c r="FE185" s="218"/>
      <c r="FF185" s="218"/>
      <c r="FG185" s="218"/>
      <c r="FH185" s="218"/>
      <c r="FI185" s="218"/>
      <c r="FJ185" s="218"/>
      <c r="FK185" s="218"/>
      <c r="FL185" s="218"/>
      <c r="FM185" s="218"/>
      <c r="FN185" s="218"/>
      <c r="FO185" s="218"/>
      <c r="FP185" s="218"/>
      <c r="FQ185" s="218"/>
      <c r="FR185" s="218"/>
      <c r="FS185" s="218"/>
      <c r="FT185" s="218"/>
      <c r="FU185" s="218"/>
      <c r="FV185" s="218"/>
      <c r="FW185" s="218"/>
      <c r="FX185" s="218"/>
      <c r="FY185" s="218"/>
      <c r="FZ185" s="218"/>
      <c r="GA185" s="218"/>
      <c r="GB185" s="218"/>
      <c r="GC185" s="218"/>
      <c r="GD185" s="218"/>
      <c r="GE185" s="218"/>
      <c r="GF185" s="218"/>
      <c r="GG185" s="218"/>
      <c r="GH185" s="218"/>
      <c r="GI185" s="218"/>
      <c r="GJ185" s="218"/>
      <c r="GK185" s="218"/>
      <c r="GL185" s="218"/>
      <c r="GM185" s="218"/>
      <c r="GN185" s="218"/>
      <c r="GO185" s="218"/>
      <c r="GP185" s="218"/>
      <c r="GQ185" s="218"/>
      <c r="GR185" s="218"/>
      <c r="GS185" s="218"/>
      <c r="GT185" s="218"/>
      <c r="GU185" s="218"/>
      <c r="GV185" s="218"/>
      <c r="GW185" s="218"/>
      <c r="GX185" s="218"/>
      <c r="GY185" s="218"/>
      <c r="GZ185" s="218"/>
      <c r="HA185" s="218"/>
      <c r="HB185" s="218"/>
      <c r="HC185" s="218"/>
      <c r="HD185" s="218"/>
      <c r="HE185" s="218"/>
      <c r="HF185" s="218"/>
      <c r="HG185" s="218"/>
      <c r="HH185" s="218"/>
      <c r="HI185" s="218"/>
      <c r="HJ185" s="218"/>
      <c r="HK185" s="218"/>
      <c r="HL185" s="218"/>
      <c r="HM185" s="218"/>
      <c r="HN185" s="218"/>
      <c r="HO185" s="218"/>
      <c r="HP185" s="218"/>
      <c r="HQ185" s="218"/>
      <c r="HR185" s="218"/>
      <c r="HS185" s="218"/>
      <c r="HT185" s="218"/>
      <c r="HU185" s="218"/>
      <c r="HV185" s="218"/>
      <c r="HW185" s="218"/>
      <c r="HX185" s="218"/>
      <c r="HY185" s="218"/>
      <c r="HZ185" s="218"/>
      <c r="IA185" s="218"/>
      <c r="IB185" s="218"/>
      <c r="IC185" s="218"/>
      <c r="ID185" s="218"/>
      <c r="IE185" s="218"/>
      <c r="IF185" s="218"/>
      <c r="IG185" s="218"/>
      <c r="IH185" s="218"/>
      <c r="II185" s="218"/>
      <c r="IJ185" s="218"/>
      <c r="IK185" s="218"/>
      <c r="IL185" s="218"/>
      <c r="IM185" s="218"/>
      <c r="IN185" s="218"/>
      <c r="IO185" s="218"/>
      <c r="IP185" s="218"/>
      <c r="IQ185" s="218"/>
      <c r="IR185" s="218"/>
      <c r="IS185" s="218"/>
      <c r="IT185" s="218"/>
      <c r="IU185" s="218"/>
      <c r="IV185" s="218"/>
      <c r="IW185" s="218"/>
      <c r="IX185" s="218"/>
      <c r="IY185" s="218"/>
      <c r="IZ185" s="218"/>
      <c r="JA185" s="218"/>
      <c r="JB185" s="218"/>
      <c r="JC185" s="218"/>
      <c r="JD185" s="218"/>
      <c r="JE185" s="218"/>
      <c r="JF185" s="218"/>
      <c r="JG185" s="218"/>
      <c r="JH185" s="218"/>
      <c r="JI185" s="218"/>
      <c r="JJ185" s="218"/>
      <c r="JK185" s="218"/>
      <c r="JL185" s="218"/>
      <c r="JM185" s="218"/>
      <c r="JN185" s="218"/>
      <c r="JO185" s="218"/>
      <c r="JP185" s="218"/>
      <c r="JQ185" s="218"/>
      <c r="JR185" s="218"/>
      <c r="JS185" s="218"/>
      <c r="JT185" s="218"/>
      <c r="JU185" s="218"/>
      <c r="JV185" s="218"/>
      <c r="JW185" s="218"/>
      <c r="JX185" s="218"/>
      <c r="JY185" s="218"/>
      <c r="JZ185" s="218"/>
      <c r="KA185" s="218"/>
      <c r="KB185" s="218"/>
      <c r="KC185" s="218"/>
      <c r="KD185" s="218"/>
      <c r="KE185" s="218"/>
      <c r="KF185" s="218"/>
      <c r="KG185" s="218"/>
      <c r="KH185" s="218"/>
      <c r="KI185" s="218"/>
      <c r="KJ185" s="218"/>
      <c r="KK185" s="218"/>
      <c r="KL185" s="218"/>
      <c r="KM185" s="218"/>
      <c r="KN185" s="218"/>
      <c r="KO185" s="218"/>
      <c r="KP185" s="218"/>
      <c r="KQ185" s="218"/>
      <c r="KR185" s="218"/>
      <c r="KS185" s="218"/>
      <c r="KT185" s="218"/>
      <c r="KU185" s="218"/>
      <c r="KV185" s="218"/>
      <c r="KW185" s="218"/>
      <c r="KX185" s="218"/>
      <c r="KY185" s="218"/>
      <c r="KZ185" s="218"/>
      <c r="LA185" s="218"/>
      <c r="LB185" s="218"/>
      <c r="LC185" s="218"/>
      <c r="LD185" s="218"/>
      <c r="LE185" s="218"/>
      <c r="LF185" s="218"/>
      <c r="LG185" s="218"/>
      <c r="LH185" s="218"/>
      <c r="LI185" s="218"/>
      <c r="LJ185" s="218"/>
      <c r="LK185" s="218"/>
      <c r="LL185" s="218"/>
      <c r="LM185" s="218"/>
      <c r="LN185" s="218"/>
      <c r="LO185" s="218"/>
      <c r="LP185" s="218"/>
      <c r="LQ185" s="218"/>
      <c r="LR185" s="218"/>
      <c r="LS185" s="218"/>
      <c r="LT185" s="218"/>
      <c r="LU185" s="218"/>
      <c r="LV185" s="218"/>
      <c r="LW185" s="218"/>
      <c r="LX185" s="218"/>
      <c r="LY185" s="218"/>
      <c r="LZ185" s="218"/>
      <c r="MA185" s="218"/>
      <c r="MB185" s="218"/>
      <c r="MC185" s="218"/>
      <c r="MD185" s="218"/>
      <c r="ME185" s="218"/>
      <c r="MF185" s="218"/>
      <c r="MG185" s="218"/>
      <c r="MH185" s="218"/>
      <c r="MI185" s="218"/>
      <c r="MJ185" s="218"/>
      <c r="MK185" s="218"/>
      <c r="ML185" s="218"/>
      <c r="MM185" s="218"/>
      <c r="MN185" s="218"/>
      <c r="MO185" s="218"/>
      <c r="MP185" s="218"/>
      <c r="MQ185" s="218"/>
      <c r="MR185" s="218"/>
      <c r="MS185" s="218"/>
      <c r="MT185" s="218"/>
      <c r="MU185" s="218"/>
      <c r="MV185" s="218"/>
      <c r="MW185" s="218"/>
      <c r="MX185" s="218"/>
      <c r="MY185" s="218"/>
      <c r="MZ185" s="218"/>
      <c r="NA185" s="218"/>
      <c r="NB185" s="218"/>
      <c r="NC185" s="218"/>
      <c r="ND185" s="218"/>
      <c r="NE185" s="218"/>
      <c r="NF185" s="218"/>
      <c r="NG185" s="218"/>
      <c r="NH185" s="218"/>
      <c r="NI185" s="218"/>
      <c r="NJ185" s="218"/>
      <c r="NK185" s="218"/>
      <c r="NL185" s="218"/>
      <c r="NM185" s="218"/>
      <c r="NN185" s="218"/>
      <c r="NO185" s="218"/>
      <c r="NP185" s="218"/>
      <c r="NQ185" s="218"/>
      <c r="NR185" s="218"/>
      <c r="NS185" s="218"/>
      <c r="NT185" s="218"/>
      <c r="NU185" s="218"/>
      <c r="NV185" s="218"/>
      <c r="NW185" s="218"/>
      <c r="NX185" s="218"/>
      <c r="NY185" s="218"/>
      <c r="NZ185" s="218"/>
      <c r="OA185" s="218"/>
      <c r="OB185" s="218"/>
      <c r="OC185" s="218"/>
      <c r="OD185" s="218"/>
      <c r="OE185" s="218"/>
      <c r="OF185" s="218"/>
      <c r="OG185" s="218"/>
      <c r="OH185" s="218"/>
      <c r="OI185" s="218"/>
      <c r="OJ185" s="218"/>
      <c r="OK185" s="218"/>
      <c r="OL185" s="218"/>
      <c r="OM185" s="218"/>
      <c r="ON185" s="218"/>
      <c r="OO185" s="218"/>
      <c r="OP185" s="218"/>
      <c r="OQ185" s="218"/>
      <c r="OR185" s="218"/>
      <c r="OS185" s="218"/>
      <c r="OT185" s="218"/>
      <c r="OU185" s="218"/>
      <c r="OV185" s="218"/>
      <c r="OW185" s="218"/>
      <c r="OX185" s="218"/>
      <c r="OY185" s="218"/>
      <c r="OZ185" s="218"/>
      <c r="PA185" s="218"/>
      <c r="PB185" s="218"/>
      <c r="PC185" s="218"/>
      <c r="PD185" s="218"/>
      <c r="PE185" s="218"/>
      <c r="PF185" s="218"/>
      <c r="PG185" s="218"/>
      <c r="PH185" s="218"/>
      <c r="PI185" s="218"/>
      <c r="PJ185" s="218"/>
      <c r="PK185" s="218"/>
      <c r="PL185" s="218"/>
      <c r="PM185" s="218"/>
      <c r="PN185" s="218"/>
      <c r="PO185" s="218"/>
      <c r="PP185" s="218"/>
      <c r="PQ185" s="218"/>
      <c r="PR185" s="218"/>
      <c r="PS185" s="218"/>
      <c r="PT185" s="218"/>
      <c r="PU185" s="218"/>
      <c r="PV185" s="218"/>
      <c r="PW185" s="218"/>
      <c r="PX185" s="218"/>
      <c r="PY185" s="218"/>
      <c r="PZ185" s="218"/>
      <c r="QA185" s="218"/>
      <c r="QB185" s="218"/>
      <c r="QC185" s="218"/>
      <c r="QD185" s="218"/>
      <c r="QE185" s="218"/>
      <c r="QF185" s="218"/>
      <c r="QG185" s="218"/>
      <c r="QH185" s="218"/>
      <c r="QI185" s="218"/>
      <c r="QJ185" s="218"/>
      <c r="QK185" s="218"/>
      <c r="QL185" s="218"/>
      <c r="QM185" s="218"/>
      <c r="QN185" s="218"/>
      <c r="QO185" s="218"/>
      <c r="QP185" s="218"/>
      <c r="QQ185" s="218"/>
      <c r="QR185" s="218"/>
      <c r="QS185" s="218"/>
      <c r="QT185" s="218"/>
      <c r="QU185" s="218"/>
      <c r="QV185" s="218"/>
      <c r="QW185" s="218"/>
      <c r="QX185" s="218"/>
      <c r="QY185" s="218"/>
      <c r="QZ185" s="218"/>
      <c r="RA185" s="218"/>
      <c r="RB185" s="218"/>
      <c r="RC185" s="218"/>
      <c r="RD185" s="218"/>
      <c r="RE185" s="218"/>
      <c r="RF185" s="218"/>
      <c r="RG185" s="218"/>
      <c r="RH185" s="218"/>
      <c r="RI185" s="218"/>
      <c r="RJ185" s="218"/>
      <c r="RK185" s="218"/>
      <c r="RL185" s="218"/>
      <c r="RM185" s="218"/>
      <c r="RN185" s="218"/>
      <c r="RO185" s="218"/>
      <c r="RP185" s="218"/>
      <c r="RQ185" s="218"/>
      <c r="RR185" s="218"/>
      <c r="RS185" s="218"/>
      <c r="RT185" s="218"/>
      <c r="RU185" s="218"/>
      <c r="RV185" s="218"/>
      <c r="RW185" s="218"/>
      <c r="RX185" s="218"/>
      <c r="RY185" s="218"/>
      <c r="RZ185" s="218"/>
      <c r="SA185" s="218"/>
      <c r="SB185" s="218"/>
      <c r="SC185" s="218"/>
      <c r="SD185" s="218"/>
      <c r="SE185" s="218"/>
      <c r="SF185" s="218"/>
      <c r="SG185" s="218"/>
      <c r="SH185" s="218"/>
      <c r="SI185" s="218"/>
      <c r="SJ185" s="218"/>
      <c r="SK185" s="218"/>
      <c r="SL185" s="218"/>
      <c r="SM185" s="218"/>
      <c r="SN185" s="218"/>
      <c r="SO185" s="218"/>
      <c r="SP185" s="218"/>
      <c r="SQ185" s="218"/>
      <c r="SR185" s="218"/>
      <c r="SS185" s="218"/>
      <c r="ST185" s="218"/>
      <c r="SU185" s="218"/>
      <c r="SV185" s="218"/>
      <c r="SW185" s="218"/>
      <c r="SX185" s="218"/>
      <c r="SY185" s="218"/>
      <c r="SZ185" s="218"/>
      <c r="TA185" s="218"/>
      <c r="TB185" s="218"/>
      <c r="TC185" s="218"/>
      <c r="TD185" s="218"/>
      <c r="TE185" s="218"/>
      <c r="TF185" s="218"/>
      <c r="TG185" s="218"/>
      <c r="TH185" s="218"/>
      <c r="TI185" s="218"/>
      <c r="TJ185" s="218"/>
      <c r="TK185" s="218"/>
      <c r="TL185" s="218"/>
      <c r="TM185" s="218"/>
      <c r="TN185" s="218"/>
      <c r="TO185" s="218"/>
      <c r="TP185" s="218"/>
      <c r="TQ185" s="218"/>
      <c r="TR185" s="218"/>
      <c r="TS185" s="218"/>
      <c r="TT185" s="218"/>
      <c r="TU185" s="218"/>
      <c r="TV185" s="218"/>
      <c r="TW185" s="218"/>
      <c r="TX185" s="218"/>
      <c r="TY185" s="218"/>
      <c r="TZ185" s="218"/>
      <c r="UA185" s="218"/>
      <c r="UB185" s="218"/>
      <c r="UC185" s="218"/>
      <c r="UD185" s="218"/>
      <c r="UE185" s="218"/>
      <c r="UF185" s="218"/>
      <c r="UG185" s="218"/>
      <c r="UH185" s="218"/>
      <c r="UI185" s="218"/>
      <c r="UJ185" s="218"/>
      <c r="UK185" s="218"/>
      <c r="UL185" s="218"/>
      <c r="UM185" s="218"/>
      <c r="UN185" s="218"/>
      <c r="UO185" s="218"/>
      <c r="UP185" s="218"/>
      <c r="UQ185" s="218"/>
      <c r="UR185" s="218"/>
      <c r="US185" s="218"/>
      <c r="UT185" s="218"/>
      <c r="UU185" s="218"/>
      <c r="UV185" s="218"/>
      <c r="UW185" s="218"/>
      <c r="UX185" s="218"/>
      <c r="UY185" s="218"/>
      <c r="UZ185" s="218"/>
      <c r="VA185" s="218"/>
      <c r="VB185" s="218"/>
      <c r="VC185" s="218"/>
      <c r="VD185" s="218"/>
      <c r="VE185" s="218"/>
      <c r="VF185" s="218"/>
      <c r="VG185" s="218"/>
      <c r="VH185" s="218"/>
      <c r="VI185" s="218"/>
      <c r="VJ185" s="218"/>
      <c r="VK185" s="218"/>
      <c r="VL185" s="218"/>
      <c r="VM185" s="218"/>
      <c r="VN185" s="218"/>
      <c r="VO185" s="218"/>
      <c r="VP185" s="218"/>
      <c r="VQ185" s="218"/>
      <c r="VR185" s="218"/>
      <c r="VS185" s="218"/>
      <c r="VT185" s="218"/>
      <c r="VU185" s="218"/>
      <c r="VV185" s="218"/>
      <c r="VW185" s="218"/>
      <c r="VX185" s="218"/>
      <c r="VY185" s="218"/>
      <c r="VZ185" s="218"/>
      <c r="WA185" s="218"/>
      <c r="WB185" s="218"/>
      <c r="WC185" s="218"/>
      <c r="WD185" s="218"/>
      <c r="WE185" s="218"/>
      <c r="WF185" s="218"/>
      <c r="WG185" s="218"/>
      <c r="WH185" s="218"/>
      <c r="WI185" s="218"/>
      <c r="WJ185" s="218"/>
      <c r="WK185" s="218"/>
      <c r="WL185" s="218"/>
      <c r="WM185" s="218"/>
      <c r="WN185" s="218"/>
      <c r="WO185" s="218"/>
      <c r="WP185" s="218"/>
      <c r="WQ185" s="218"/>
      <c r="WR185" s="218"/>
      <c r="WS185" s="218"/>
      <c r="WT185" s="218"/>
      <c r="WU185" s="218"/>
      <c r="WV185" s="218"/>
      <c r="WW185" s="218"/>
      <c r="WX185" s="218"/>
      <c r="WY185" s="218"/>
      <c r="WZ185" s="218"/>
      <c r="XA185" s="218"/>
      <c r="XB185" s="218"/>
      <c r="XC185" s="218"/>
      <c r="XD185" s="218"/>
      <c r="XE185" s="218"/>
      <c r="XF185" s="218"/>
      <c r="XG185" s="218"/>
      <c r="XH185" s="218"/>
      <c r="XI185" s="218"/>
      <c r="XJ185" s="218"/>
      <c r="XK185" s="218"/>
      <c r="XL185" s="218"/>
      <c r="XM185" s="218"/>
      <c r="XN185" s="218"/>
      <c r="XO185" s="218"/>
      <c r="XP185" s="218"/>
      <c r="XQ185" s="218"/>
      <c r="XR185" s="218"/>
      <c r="XS185" s="218"/>
      <c r="XT185" s="218"/>
      <c r="XU185" s="218"/>
      <c r="XV185" s="218"/>
      <c r="XW185" s="218"/>
      <c r="XX185" s="218"/>
      <c r="XY185" s="218"/>
      <c r="XZ185" s="218"/>
      <c r="YA185" s="218"/>
      <c r="YB185" s="218"/>
      <c r="YC185" s="218"/>
      <c r="YD185" s="218"/>
      <c r="YE185" s="218"/>
      <c r="YF185" s="218"/>
      <c r="YG185" s="218"/>
      <c r="YH185" s="218"/>
      <c r="YI185" s="218"/>
      <c r="YJ185" s="218"/>
      <c r="YK185" s="218"/>
      <c r="YL185" s="218"/>
      <c r="YM185" s="218"/>
      <c r="YN185" s="218"/>
      <c r="YO185" s="218"/>
      <c r="YP185" s="218"/>
      <c r="YQ185" s="218"/>
      <c r="YR185" s="218"/>
      <c r="YS185" s="218"/>
      <c r="YT185" s="218"/>
      <c r="YU185" s="218"/>
      <c r="YV185" s="218"/>
      <c r="YW185" s="218"/>
      <c r="YX185" s="218"/>
      <c r="YY185" s="218"/>
      <c r="YZ185" s="218"/>
      <c r="ZA185" s="218"/>
      <c r="ZB185" s="218"/>
      <c r="ZC185" s="218"/>
      <c r="ZD185" s="218"/>
      <c r="ZE185" s="218"/>
      <c r="ZF185" s="218"/>
      <c r="ZG185" s="218"/>
      <c r="ZH185" s="218"/>
      <c r="ZI185" s="218"/>
      <c r="ZJ185" s="218"/>
      <c r="ZK185" s="218"/>
      <c r="ZL185" s="218"/>
      <c r="ZM185" s="218"/>
      <c r="ZN185" s="218"/>
      <c r="ZO185" s="218"/>
      <c r="ZP185" s="218"/>
      <c r="ZQ185" s="218"/>
      <c r="ZR185" s="218"/>
      <c r="ZS185" s="218"/>
      <c r="ZT185" s="218"/>
      <c r="ZU185" s="218"/>
      <c r="ZV185" s="218"/>
      <c r="ZW185" s="218"/>
      <c r="ZX185" s="218"/>
      <c r="ZY185" s="218"/>
      <c r="ZZ185" s="218"/>
      <c r="AAA185" s="218"/>
      <c r="AAB185" s="218"/>
      <c r="AAC185" s="218"/>
      <c r="AAD185" s="218"/>
      <c r="AAE185" s="218"/>
      <c r="AAF185" s="218"/>
      <c r="AAG185" s="218"/>
      <c r="AAH185" s="218"/>
      <c r="AAI185" s="218"/>
      <c r="AAJ185" s="218"/>
      <c r="AAK185" s="218"/>
      <c r="AAL185" s="218"/>
      <c r="AAM185" s="218"/>
      <c r="AAN185" s="218"/>
      <c r="AAO185" s="218"/>
      <c r="AAP185" s="218"/>
      <c r="AAQ185" s="218"/>
      <c r="AAR185" s="218"/>
      <c r="AAS185" s="218"/>
      <c r="AAT185" s="218"/>
      <c r="AAU185" s="218"/>
      <c r="AAV185" s="218"/>
      <c r="AAW185" s="218"/>
      <c r="AAX185" s="218"/>
      <c r="AAY185" s="218"/>
      <c r="AAZ185" s="218"/>
      <c r="ABA185" s="218"/>
      <c r="ABB185" s="218"/>
      <c r="ABC185" s="218"/>
      <c r="ABD185" s="218"/>
      <c r="ABE185" s="218"/>
      <c r="ABF185" s="218"/>
      <c r="ABG185" s="218"/>
      <c r="ABH185" s="218"/>
      <c r="ABI185" s="218"/>
      <c r="ABJ185" s="218"/>
      <c r="ABK185" s="218"/>
      <c r="ABL185" s="218"/>
      <c r="ABM185" s="218"/>
      <c r="ABN185" s="218"/>
      <c r="ABO185" s="218"/>
      <c r="ABP185" s="218"/>
      <c r="ABQ185" s="218"/>
      <c r="ABR185" s="218"/>
      <c r="ABS185" s="218"/>
      <c r="ABT185" s="218"/>
      <c r="ABU185" s="218"/>
      <c r="ABV185" s="218"/>
      <c r="ABW185" s="218"/>
      <c r="ABX185" s="218"/>
      <c r="ABY185" s="218"/>
      <c r="ABZ185" s="218"/>
      <c r="ACA185" s="218"/>
      <c r="ACB185" s="218"/>
      <c r="ACC185" s="218"/>
      <c r="ACD185" s="218"/>
      <c r="ACE185" s="218"/>
      <c r="ACF185" s="218"/>
      <c r="ACG185" s="218"/>
      <c r="ACH185" s="218"/>
      <c r="ACI185" s="218"/>
      <c r="ACJ185" s="218"/>
      <c r="ACK185" s="218"/>
      <c r="ACL185" s="218"/>
      <c r="ACM185" s="218"/>
      <c r="ACN185" s="218"/>
      <c r="ACO185" s="218"/>
      <c r="ACP185" s="218"/>
      <c r="ACQ185" s="218"/>
      <c r="ACR185" s="218"/>
      <c r="ACS185" s="218"/>
      <c r="ACT185" s="218"/>
      <c r="ACU185" s="218"/>
      <c r="ACV185" s="218"/>
      <c r="ACW185" s="218"/>
      <c r="ACX185" s="218"/>
      <c r="ACY185" s="218"/>
      <c r="ACZ185" s="218"/>
      <c r="ADA185" s="218"/>
      <c r="ADB185" s="218"/>
      <c r="ADC185" s="218"/>
      <c r="ADD185" s="218"/>
      <c r="ADE185" s="218"/>
      <c r="ADF185" s="218"/>
      <c r="ADG185" s="218"/>
      <c r="ADH185" s="218"/>
      <c r="ADI185" s="218"/>
      <c r="ADJ185" s="218"/>
      <c r="ADK185" s="218"/>
      <c r="ADL185" s="218"/>
      <c r="ADM185" s="218"/>
      <c r="ADN185" s="218"/>
      <c r="ADO185" s="218"/>
      <c r="ADP185" s="218"/>
      <c r="ADQ185" s="218"/>
      <c r="ADR185" s="218"/>
      <c r="ADS185" s="218"/>
      <c r="ADT185" s="218"/>
      <c r="ADU185" s="218"/>
      <c r="ADV185" s="218"/>
      <c r="ADW185" s="218"/>
      <c r="ADX185" s="218"/>
      <c r="ADY185" s="218"/>
      <c r="ADZ185" s="218"/>
      <c r="AEA185" s="218"/>
      <c r="AEB185" s="218"/>
      <c r="AEC185" s="218"/>
      <c r="AED185" s="218"/>
      <c r="AEE185" s="218"/>
      <c r="AEF185" s="218"/>
      <c r="AEG185" s="218"/>
      <c r="AEH185" s="218"/>
      <c r="AEI185" s="218"/>
      <c r="AEJ185" s="218"/>
      <c r="AEK185" s="218"/>
      <c r="AEL185" s="218"/>
      <c r="AEM185" s="218"/>
      <c r="AEN185" s="218"/>
      <c r="AEO185" s="218"/>
      <c r="AEP185" s="218"/>
      <c r="AEQ185" s="218"/>
      <c r="AER185" s="218"/>
      <c r="AES185" s="218"/>
      <c r="AET185" s="218"/>
      <c r="AEU185" s="218"/>
      <c r="AEV185" s="218"/>
      <c r="AEW185" s="218"/>
      <c r="AEX185" s="218"/>
      <c r="AEY185" s="218"/>
      <c r="AEZ185" s="218"/>
      <c r="AFA185" s="218"/>
      <c r="AFB185" s="218"/>
      <c r="AFC185" s="218"/>
      <c r="AFD185" s="218"/>
      <c r="AFE185" s="218"/>
      <c r="AFF185" s="218"/>
      <c r="AFG185" s="218"/>
      <c r="AFH185" s="218"/>
      <c r="AFI185" s="218"/>
      <c r="AFJ185" s="218"/>
      <c r="AFK185" s="218"/>
      <c r="AFL185" s="218"/>
      <c r="AFM185" s="218"/>
      <c r="AFN185" s="218"/>
      <c r="AFO185" s="218"/>
      <c r="AFP185" s="218"/>
      <c r="AFQ185" s="218"/>
      <c r="AFR185" s="218"/>
      <c r="AFS185" s="218"/>
      <c r="AFT185" s="218"/>
      <c r="AFU185" s="218"/>
      <c r="AFV185" s="218"/>
      <c r="AFW185" s="218"/>
      <c r="AFX185" s="218"/>
      <c r="AFY185" s="218"/>
      <c r="AFZ185" s="218"/>
      <c r="AGA185" s="218"/>
      <c r="AGB185" s="218"/>
      <c r="AGC185" s="218"/>
      <c r="AGD185" s="218"/>
      <c r="AGE185" s="218"/>
      <c r="AGF185" s="218"/>
      <c r="AGG185" s="218"/>
      <c r="AGH185" s="218"/>
      <c r="AGI185" s="218"/>
      <c r="AGJ185" s="218"/>
      <c r="AGK185" s="218"/>
      <c r="AGL185" s="218"/>
      <c r="AGM185" s="218"/>
      <c r="AGN185" s="218"/>
      <c r="AGO185" s="218"/>
      <c r="AGP185" s="218"/>
      <c r="AGQ185" s="218"/>
      <c r="AGR185" s="218"/>
      <c r="AGS185" s="218"/>
      <c r="AGT185" s="218"/>
      <c r="AGU185" s="218"/>
      <c r="AGV185" s="218"/>
      <c r="AGW185" s="218"/>
      <c r="AGX185" s="218"/>
      <c r="AGY185" s="218"/>
      <c r="AGZ185" s="218"/>
      <c r="AHA185" s="218"/>
      <c r="AHB185" s="218"/>
      <c r="AHC185" s="218"/>
      <c r="AHD185" s="218"/>
      <c r="AHE185" s="218"/>
      <c r="AHF185" s="218"/>
      <c r="AHG185" s="218"/>
      <c r="AHH185" s="218"/>
      <c r="AHI185" s="218"/>
      <c r="AHJ185" s="218"/>
      <c r="AHK185" s="218"/>
      <c r="AHL185" s="218"/>
      <c r="AHM185" s="218"/>
      <c r="AHN185" s="218"/>
      <c r="AHO185" s="218"/>
      <c r="AHP185" s="218"/>
      <c r="AHQ185" s="218"/>
      <c r="AHR185" s="218"/>
      <c r="AHS185" s="218"/>
      <c r="AHT185" s="218"/>
      <c r="AHU185" s="218"/>
      <c r="AHV185" s="218"/>
      <c r="AHW185" s="218"/>
      <c r="AHX185" s="218"/>
      <c r="AHY185" s="218"/>
      <c r="AHZ185" s="218"/>
      <c r="AIA185" s="218"/>
      <c r="AIB185" s="218"/>
      <c r="AIC185" s="218"/>
      <c r="AID185" s="218"/>
      <c r="AIE185" s="218"/>
      <c r="AIF185" s="218"/>
      <c r="AIG185" s="218"/>
      <c r="AIH185" s="218"/>
      <c r="AII185" s="218"/>
      <c r="AIJ185" s="218"/>
      <c r="AIK185" s="218"/>
      <c r="AIL185" s="218"/>
      <c r="AIM185" s="218"/>
      <c r="AIN185" s="218"/>
      <c r="AIO185" s="218"/>
      <c r="AIP185" s="218"/>
      <c r="AIQ185" s="218"/>
      <c r="AIR185" s="218"/>
      <c r="AIS185" s="218"/>
      <c r="AIT185" s="218"/>
      <c r="AIU185" s="218"/>
      <c r="AIV185" s="218"/>
      <c r="AIW185" s="218"/>
      <c r="AIX185" s="218"/>
      <c r="AIY185" s="218"/>
      <c r="AIZ185" s="218"/>
      <c r="AJA185" s="218"/>
      <c r="AJB185" s="218"/>
      <c r="AJC185" s="218"/>
      <c r="AJD185" s="218"/>
      <c r="AJE185" s="218"/>
      <c r="AJF185" s="218"/>
      <c r="AJG185" s="218"/>
      <c r="AJH185" s="218"/>
      <c r="AJI185" s="218"/>
      <c r="AJJ185" s="218"/>
      <c r="AJK185" s="218"/>
      <c r="AJL185" s="218"/>
      <c r="AJM185" s="218"/>
      <c r="AJN185" s="218"/>
      <c r="AJO185" s="218"/>
      <c r="AJP185" s="218"/>
      <c r="AJQ185" s="218"/>
      <c r="AJR185" s="218"/>
      <c r="AJS185" s="218"/>
      <c r="AJT185" s="218"/>
      <c r="AJU185" s="218"/>
      <c r="AJV185" s="218"/>
      <c r="AJW185" s="218"/>
      <c r="AJX185" s="218"/>
      <c r="AJY185" s="218"/>
      <c r="AJZ185" s="218"/>
      <c r="AKA185" s="218"/>
      <c r="AKB185" s="218"/>
      <c r="AKC185" s="218"/>
      <c r="AKD185" s="218"/>
      <c r="AKE185" s="218"/>
      <c r="AKF185" s="218"/>
      <c r="AKG185" s="218"/>
      <c r="AKH185" s="218"/>
      <c r="AKI185" s="218"/>
      <c r="AKJ185" s="218"/>
      <c r="AKK185" s="218"/>
      <c r="AKL185" s="218"/>
      <c r="AKM185" s="218"/>
      <c r="AKN185" s="218"/>
      <c r="AKO185" s="218"/>
      <c r="AKP185" s="218"/>
      <c r="AKQ185" s="218"/>
      <c r="AKR185" s="218"/>
      <c r="AKS185" s="218"/>
      <c r="AKT185" s="218"/>
      <c r="AKU185" s="218"/>
      <c r="AKV185" s="218"/>
      <c r="AKW185" s="218"/>
      <c r="AKX185" s="218"/>
      <c r="AKY185" s="218"/>
      <c r="AKZ185" s="218"/>
      <c r="ALA185" s="218"/>
      <c r="ALB185" s="218"/>
      <c r="ALC185" s="218"/>
      <c r="ALD185" s="218"/>
      <c r="ALE185" s="218"/>
      <c r="ALF185" s="218"/>
      <c r="ALG185" s="218"/>
      <c r="ALH185" s="218"/>
      <c r="ALI185" s="218"/>
      <c r="ALJ185" s="218"/>
      <c r="ALK185" s="218"/>
      <c r="ALL185" s="218"/>
      <c r="ALM185" s="218"/>
      <c r="ALN185" s="218"/>
      <c r="ALO185" s="218"/>
      <c r="ALP185" s="218"/>
      <c r="ALQ185" s="218"/>
      <c r="ALR185" s="218"/>
      <c r="ALS185" s="218"/>
      <c r="ALT185" s="218"/>
      <c r="ALU185" s="218"/>
      <c r="ALV185" s="218"/>
      <c r="ALW185" s="218"/>
      <c r="ALX185" s="218"/>
      <c r="ALY185" s="218"/>
      <c r="ALZ185" s="218"/>
      <c r="AMA185" s="218"/>
      <c r="AMB185" s="218"/>
      <c r="AMC185" s="218"/>
      <c r="AMD185" s="218"/>
      <c r="AME185" s="218"/>
      <c r="AMF185" s="218"/>
      <c r="AMG185" s="218"/>
      <c r="AMH185" s="218"/>
      <c r="AMI185" s="218"/>
      <c r="AMJ185" s="218"/>
      <c r="AMK185" s="218"/>
      <c r="AML185" s="218"/>
      <c r="AMM185" s="218"/>
      <c r="AMN185" s="218"/>
      <c r="AMO185" s="218"/>
      <c r="AMP185" s="218"/>
      <c r="AMQ185" s="218"/>
      <c r="AMR185" s="218"/>
      <c r="AMS185" s="218"/>
      <c r="AMT185" s="218"/>
      <c r="AMU185" s="218"/>
      <c r="AMV185" s="218"/>
      <c r="AMW185" s="218"/>
      <c r="AMX185" s="218"/>
      <c r="AMY185" s="218"/>
      <c r="AMZ185" s="218"/>
      <c r="ANA185" s="218"/>
      <c r="ANB185" s="218"/>
      <c r="ANC185" s="218"/>
      <c r="AND185" s="218"/>
      <c r="ANE185" s="218"/>
      <c r="ANF185" s="218"/>
      <c r="ANG185" s="218"/>
      <c r="ANH185" s="218"/>
      <c r="ANI185" s="218"/>
      <c r="ANJ185" s="218"/>
      <c r="ANK185" s="218"/>
      <c r="ANL185" s="218"/>
      <c r="ANM185" s="218"/>
      <c r="ANN185" s="218"/>
      <c r="ANO185" s="218"/>
      <c r="ANP185" s="218"/>
      <c r="ANQ185" s="218"/>
      <c r="ANR185" s="218"/>
      <c r="ANS185" s="218"/>
      <c r="ANT185" s="218"/>
      <c r="ANU185" s="218"/>
      <c r="ANV185" s="218"/>
      <c r="ANW185" s="218"/>
      <c r="ANX185" s="218"/>
      <c r="ANY185" s="218"/>
      <c r="ANZ185" s="218"/>
      <c r="AOA185" s="218"/>
      <c r="AOB185" s="218"/>
      <c r="AOC185" s="218"/>
      <c r="AOD185" s="218"/>
      <c r="AOE185" s="218"/>
      <c r="AOF185" s="218"/>
      <c r="AOG185" s="218"/>
      <c r="AOH185" s="218"/>
      <c r="AOI185" s="218"/>
      <c r="AOJ185" s="218"/>
      <c r="AOK185" s="218"/>
      <c r="AOL185" s="218"/>
      <c r="AOM185" s="218"/>
      <c r="AON185" s="218"/>
      <c r="AOO185" s="218"/>
      <c r="AOP185" s="218"/>
      <c r="AOQ185" s="218"/>
      <c r="AOR185" s="218"/>
      <c r="AOS185" s="218"/>
      <c r="AOT185" s="218"/>
      <c r="AOU185" s="218"/>
      <c r="AOV185" s="218"/>
      <c r="AOW185" s="218"/>
      <c r="AOX185" s="218"/>
      <c r="AOY185" s="218"/>
      <c r="AOZ185" s="218"/>
      <c r="APA185" s="218"/>
      <c r="APB185" s="218"/>
      <c r="APC185" s="218"/>
      <c r="APD185" s="218"/>
      <c r="APE185" s="218"/>
      <c r="APF185" s="218"/>
      <c r="APG185" s="218"/>
      <c r="APH185" s="218"/>
      <c r="API185" s="218"/>
      <c r="APJ185" s="218"/>
      <c r="APK185" s="218"/>
      <c r="APL185" s="218"/>
      <c r="APM185" s="218"/>
      <c r="APN185" s="218"/>
      <c r="APO185" s="218"/>
      <c r="APP185" s="218"/>
      <c r="APQ185" s="218"/>
      <c r="APR185" s="218"/>
      <c r="APS185" s="218"/>
      <c r="APT185" s="218"/>
      <c r="APU185" s="218"/>
      <c r="APV185" s="218"/>
      <c r="APW185" s="218"/>
      <c r="APX185" s="218"/>
      <c r="APY185" s="218"/>
      <c r="APZ185" s="218"/>
      <c r="AQA185" s="218"/>
      <c r="AQB185" s="218"/>
      <c r="AQC185" s="218"/>
      <c r="AQD185" s="218"/>
      <c r="AQE185" s="218"/>
      <c r="AQF185" s="218"/>
      <c r="AQG185" s="218"/>
      <c r="AQH185" s="218"/>
      <c r="AQI185" s="218"/>
      <c r="AQJ185" s="218"/>
      <c r="AQK185" s="218"/>
      <c r="AQL185" s="218"/>
      <c r="AQM185" s="218"/>
      <c r="AQN185" s="218"/>
      <c r="AQO185" s="218"/>
      <c r="AQP185" s="218"/>
      <c r="AQQ185" s="218"/>
      <c r="AQR185" s="218"/>
      <c r="AQS185" s="218"/>
      <c r="AQT185" s="218"/>
      <c r="AQU185" s="218"/>
      <c r="AQV185" s="218"/>
      <c r="AQW185" s="218"/>
      <c r="AQX185" s="218"/>
      <c r="AQY185" s="218"/>
      <c r="AQZ185" s="218"/>
      <c r="ARA185" s="218"/>
      <c r="ARB185" s="218"/>
      <c r="ARC185" s="218"/>
      <c r="ARD185" s="218"/>
      <c r="ARE185" s="218"/>
      <c r="ARF185" s="218"/>
      <c r="ARG185" s="218"/>
      <c r="ARH185" s="218"/>
      <c r="ARI185" s="218"/>
      <c r="ARJ185" s="218"/>
      <c r="ARK185" s="218"/>
      <c r="ARL185" s="218"/>
      <c r="ARM185" s="218"/>
      <c r="ARN185" s="218"/>
      <c r="ARO185" s="218"/>
      <c r="ARP185" s="218"/>
      <c r="ARQ185" s="218"/>
      <c r="ARR185" s="218"/>
      <c r="ARS185" s="218"/>
      <c r="ART185" s="218"/>
      <c r="ARU185" s="218"/>
      <c r="ARV185" s="218"/>
      <c r="ARW185" s="218"/>
      <c r="ARX185" s="218"/>
      <c r="ARY185" s="218"/>
      <c r="ARZ185" s="218"/>
      <c r="ASA185" s="218"/>
      <c r="ASB185" s="218"/>
      <c r="ASC185" s="218"/>
      <c r="ASD185" s="218"/>
      <c r="ASE185" s="218"/>
      <c r="ASF185" s="218"/>
      <c r="ASG185" s="218"/>
      <c r="ASH185" s="218"/>
      <c r="ASI185" s="218"/>
      <c r="ASJ185" s="218"/>
      <c r="ASK185" s="218"/>
      <c r="ASL185" s="218"/>
      <c r="ASM185" s="218"/>
      <c r="ASN185" s="218"/>
      <c r="ASO185" s="218"/>
      <c r="ASP185" s="218"/>
      <c r="ASQ185" s="218"/>
      <c r="ASR185" s="218"/>
      <c r="ASS185" s="218"/>
      <c r="AST185" s="218"/>
      <c r="ASU185" s="218"/>
      <c r="ASV185" s="218"/>
      <c r="ASW185" s="218"/>
      <c r="ASX185" s="218"/>
      <c r="ASY185" s="218"/>
      <c r="ASZ185" s="218"/>
      <c r="ATA185" s="218"/>
      <c r="ATB185" s="218"/>
      <c r="ATC185" s="218"/>
      <c r="ATD185" s="218"/>
      <c r="ATE185" s="218"/>
      <c r="ATF185" s="218"/>
      <c r="ATG185" s="218"/>
      <c r="ATH185" s="218"/>
      <c r="ATI185" s="218"/>
      <c r="ATJ185" s="218"/>
      <c r="ATK185" s="218"/>
      <c r="ATL185" s="218"/>
      <c r="ATM185" s="218"/>
      <c r="ATN185" s="218"/>
      <c r="ATO185" s="218"/>
      <c r="ATP185" s="218"/>
      <c r="ATQ185" s="218"/>
      <c r="ATR185" s="218"/>
      <c r="ATS185" s="218"/>
      <c r="ATT185" s="218"/>
      <c r="ATU185" s="218"/>
      <c r="ATV185" s="218"/>
      <c r="ATW185" s="218"/>
      <c r="ATX185" s="218"/>
      <c r="ATY185" s="218"/>
      <c r="ATZ185" s="218"/>
      <c r="AUA185" s="218"/>
      <c r="AUB185" s="218"/>
      <c r="AUC185" s="218"/>
      <c r="AUD185" s="218"/>
      <c r="AUE185" s="218"/>
      <c r="AUF185" s="218"/>
      <c r="AUG185" s="218"/>
      <c r="AUH185" s="218"/>
      <c r="AUI185" s="218"/>
      <c r="AUJ185" s="218"/>
      <c r="AUK185" s="218"/>
      <c r="AUL185" s="218"/>
      <c r="AUM185" s="218"/>
      <c r="AUN185" s="218"/>
      <c r="AUO185" s="218"/>
      <c r="AUP185" s="218"/>
      <c r="AUQ185" s="218"/>
      <c r="AUR185" s="218"/>
      <c r="AUS185" s="218"/>
      <c r="AUT185" s="218"/>
      <c r="AUU185" s="218"/>
      <c r="AUV185" s="218"/>
      <c r="AUW185" s="218"/>
      <c r="AUX185" s="218"/>
      <c r="AUY185" s="218"/>
      <c r="AUZ185" s="218"/>
      <c r="AVA185" s="218"/>
      <c r="AVB185" s="218"/>
      <c r="AVC185" s="218"/>
      <c r="AVD185" s="218"/>
      <c r="AVE185" s="218"/>
      <c r="AVF185" s="218"/>
      <c r="AVG185" s="218"/>
      <c r="AVH185" s="218"/>
      <c r="AVI185" s="218"/>
      <c r="AVJ185" s="218"/>
      <c r="AVK185" s="218"/>
      <c r="AVL185" s="218"/>
      <c r="AVM185" s="218"/>
      <c r="AVN185" s="218"/>
      <c r="AVO185" s="218"/>
      <c r="AVP185" s="218"/>
      <c r="AVQ185" s="218"/>
      <c r="AVR185" s="218"/>
      <c r="AVS185" s="218"/>
      <c r="AVT185" s="218"/>
      <c r="AVU185" s="218"/>
      <c r="AVV185" s="218"/>
      <c r="AVW185" s="218"/>
      <c r="AVX185" s="218"/>
      <c r="AVY185" s="218"/>
      <c r="AVZ185" s="218"/>
      <c r="AWA185" s="218"/>
      <c r="AWB185" s="218"/>
      <c r="AWC185" s="218"/>
      <c r="AWD185" s="218"/>
      <c r="AWE185" s="218"/>
      <c r="AWF185" s="218"/>
      <c r="AWG185" s="218"/>
      <c r="AWH185" s="218"/>
      <c r="AWI185" s="218"/>
      <c r="AWJ185" s="218"/>
      <c r="AWK185" s="218"/>
      <c r="AWL185" s="218"/>
      <c r="AWM185" s="218"/>
      <c r="AWN185" s="218"/>
      <c r="AWO185" s="218"/>
      <c r="AWP185" s="218"/>
      <c r="AWQ185" s="218"/>
      <c r="AWR185" s="218"/>
      <c r="AWS185" s="218"/>
      <c r="AWT185" s="218"/>
      <c r="AWU185" s="218"/>
      <c r="AWV185" s="218"/>
      <c r="AWW185" s="218"/>
      <c r="AWX185" s="218"/>
      <c r="AWY185" s="218"/>
      <c r="AWZ185" s="218"/>
      <c r="AXA185" s="218"/>
      <c r="AXB185" s="218"/>
      <c r="AXC185" s="218"/>
      <c r="AXD185" s="218"/>
      <c r="AXE185" s="218"/>
      <c r="AXF185" s="218"/>
      <c r="AXG185" s="218"/>
      <c r="AXH185" s="218"/>
      <c r="AXI185" s="218"/>
      <c r="AXJ185" s="218"/>
      <c r="AXK185" s="218"/>
      <c r="AXL185" s="218"/>
      <c r="AXM185" s="218"/>
      <c r="AXN185" s="218"/>
      <c r="AXO185" s="218"/>
      <c r="AXP185" s="218"/>
      <c r="AXQ185" s="218"/>
      <c r="AXR185" s="218"/>
      <c r="AXS185" s="218"/>
      <c r="AXT185" s="218"/>
      <c r="AXU185" s="218"/>
      <c r="AXV185" s="218"/>
      <c r="AXW185" s="218"/>
      <c r="AXX185" s="218"/>
      <c r="AXY185" s="218"/>
      <c r="AXZ185" s="218"/>
      <c r="AYA185" s="218"/>
      <c r="AYB185" s="218"/>
      <c r="AYC185" s="218"/>
      <c r="AYD185" s="218"/>
      <c r="AYE185" s="218"/>
      <c r="AYF185" s="218"/>
      <c r="AYG185" s="218"/>
      <c r="AYH185" s="218"/>
      <c r="AYI185" s="218"/>
      <c r="AYJ185" s="218"/>
      <c r="AYK185" s="218"/>
      <c r="AYL185" s="218"/>
      <c r="AYM185" s="218"/>
      <c r="AYN185" s="218"/>
      <c r="AYO185" s="218"/>
      <c r="AYP185" s="218"/>
      <c r="AYQ185" s="218"/>
      <c r="AYR185" s="218"/>
      <c r="AYS185" s="218"/>
      <c r="AYT185" s="218"/>
      <c r="AYU185" s="218"/>
      <c r="AYV185" s="218"/>
      <c r="AYW185" s="218"/>
      <c r="AYX185" s="218"/>
      <c r="AYY185" s="218"/>
      <c r="AYZ185" s="218"/>
      <c r="AZA185" s="218"/>
      <c r="AZB185" s="218"/>
      <c r="AZC185" s="218"/>
      <c r="AZD185" s="218"/>
      <c r="AZE185" s="218"/>
      <c r="AZF185" s="218"/>
      <c r="AZG185" s="218"/>
      <c r="AZH185" s="218"/>
      <c r="AZI185" s="218"/>
      <c r="AZJ185" s="218"/>
      <c r="AZK185" s="218"/>
      <c r="AZL185" s="218"/>
      <c r="AZM185" s="218"/>
      <c r="AZN185" s="218"/>
      <c r="AZO185" s="218"/>
      <c r="AZP185" s="218"/>
      <c r="AZQ185" s="218"/>
      <c r="AZR185" s="218"/>
      <c r="AZS185" s="218"/>
      <c r="AZT185" s="218"/>
      <c r="AZU185" s="218"/>
      <c r="AZV185" s="218"/>
      <c r="AZW185" s="218"/>
      <c r="AZX185" s="218"/>
      <c r="AZY185" s="218"/>
      <c r="AZZ185" s="218"/>
      <c r="BAA185" s="218"/>
      <c r="BAB185" s="218"/>
      <c r="BAC185" s="218"/>
      <c r="BAD185" s="218"/>
      <c r="BAE185" s="218"/>
      <c r="BAF185" s="218"/>
      <c r="BAG185" s="218"/>
      <c r="BAH185" s="218"/>
      <c r="BAI185" s="218"/>
      <c r="BAJ185" s="218"/>
      <c r="BAK185" s="218"/>
      <c r="BAL185" s="218"/>
      <c r="BAM185" s="218"/>
      <c r="BAN185" s="218"/>
      <c r="BAO185" s="218"/>
      <c r="BAP185" s="218"/>
      <c r="BAQ185" s="218"/>
      <c r="BAR185" s="218"/>
      <c r="BAS185" s="218"/>
      <c r="BAT185" s="218"/>
      <c r="BAU185" s="218"/>
      <c r="BAV185" s="218"/>
      <c r="BAW185" s="218"/>
      <c r="BAX185" s="218"/>
      <c r="BAY185" s="218"/>
      <c r="BAZ185" s="218"/>
      <c r="BBA185" s="218"/>
      <c r="BBB185" s="218"/>
      <c r="BBC185" s="218"/>
      <c r="BBD185" s="218"/>
      <c r="BBE185" s="218"/>
      <c r="BBF185" s="218"/>
      <c r="BBG185" s="218"/>
      <c r="BBH185" s="218"/>
      <c r="BBI185" s="218"/>
      <c r="BBJ185" s="218"/>
      <c r="BBK185" s="218"/>
      <c r="BBL185" s="218"/>
      <c r="BBM185" s="218"/>
      <c r="BBN185" s="218"/>
      <c r="BBO185" s="218"/>
      <c r="BBP185" s="218"/>
      <c r="BBQ185" s="218"/>
      <c r="BBR185" s="218"/>
      <c r="BBS185" s="218"/>
      <c r="BBT185" s="218"/>
      <c r="BBU185" s="218"/>
      <c r="BBV185" s="218"/>
      <c r="BBW185" s="218"/>
      <c r="BBX185" s="218"/>
      <c r="BBY185" s="218"/>
      <c r="BBZ185" s="218"/>
      <c r="BCA185" s="218"/>
      <c r="BCB185" s="218"/>
      <c r="BCC185" s="218"/>
      <c r="BCD185" s="218"/>
      <c r="BCE185" s="218"/>
      <c r="BCF185" s="218"/>
      <c r="BCG185" s="218"/>
      <c r="BCH185" s="218"/>
      <c r="BCI185" s="218"/>
      <c r="BCJ185" s="218"/>
      <c r="BCK185" s="218"/>
      <c r="BCL185" s="218"/>
      <c r="BCM185" s="218"/>
      <c r="BCN185" s="218"/>
      <c r="BCO185" s="218"/>
      <c r="BCP185" s="218"/>
      <c r="BCQ185" s="218"/>
      <c r="BCR185" s="218"/>
      <c r="BCS185" s="218"/>
      <c r="BCT185" s="218"/>
      <c r="BCU185" s="218"/>
      <c r="BCV185" s="218"/>
      <c r="BCW185" s="218"/>
      <c r="BCX185" s="218"/>
      <c r="BCY185" s="218"/>
      <c r="BCZ185" s="218"/>
      <c r="BDA185" s="218"/>
      <c r="BDB185" s="218"/>
      <c r="BDC185" s="218"/>
      <c r="BDD185" s="218"/>
      <c r="BDE185" s="218"/>
      <c r="BDF185" s="218"/>
      <c r="BDG185" s="218"/>
      <c r="BDH185" s="218"/>
      <c r="BDI185" s="218"/>
      <c r="BDJ185" s="218"/>
      <c r="BDK185" s="218"/>
      <c r="BDL185" s="218"/>
      <c r="BDM185" s="218"/>
      <c r="BDN185" s="218"/>
      <c r="BDO185" s="218"/>
      <c r="BDP185" s="218"/>
      <c r="BDQ185" s="218"/>
      <c r="BDR185" s="218"/>
      <c r="BDS185" s="218"/>
      <c r="BDT185" s="218"/>
      <c r="BDU185" s="218"/>
      <c r="BDV185" s="218"/>
      <c r="BDW185" s="218"/>
      <c r="BDX185" s="218"/>
      <c r="BDY185" s="218"/>
      <c r="BDZ185" s="218"/>
      <c r="BEA185" s="218"/>
      <c r="BEB185" s="218"/>
      <c r="BEC185" s="218"/>
      <c r="BED185" s="218"/>
      <c r="BEE185" s="218"/>
      <c r="BEF185" s="218"/>
      <c r="BEG185" s="218"/>
      <c r="BEH185" s="218"/>
      <c r="BEI185" s="218"/>
      <c r="BEJ185" s="218"/>
      <c r="BEK185" s="218"/>
      <c r="BEL185" s="218"/>
      <c r="BEM185" s="218"/>
      <c r="BEN185" s="218"/>
      <c r="BEO185" s="218"/>
      <c r="BEP185" s="218"/>
      <c r="BEQ185" s="218"/>
      <c r="BER185" s="218"/>
      <c r="BES185" s="218"/>
      <c r="BET185" s="218"/>
      <c r="BEU185" s="218"/>
      <c r="BEV185" s="218"/>
      <c r="BEW185" s="218"/>
      <c r="BEX185" s="218"/>
      <c r="BEY185" s="218"/>
      <c r="BEZ185" s="218"/>
      <c r="BFA185" s="218"/>
      <c r="BFB185" s="218"/>
      <c r="BFC185" s="218"/>
      <c r="BFD185" s="218"/>
      <c r="BFE185" s="218"/>
      <c r="BFF185" s="218"/>
      <c r="BFG185" s="218"/>
      <c r="BFH185" s="218"/>
      <c r="BFI185" s="218"/>
      <c r="BFJ185" s="218"/>
      <c r="BFK185" s="218"/>
      <c r="BFL185" s="218"/>
      <c r="BFM185" s="218"/>
      <c r="BFN185" s="218"/>
      <c r="BFO185" s="218"/>
      <c r="BFP185" s="218"/>
      <c r="BFQ185" s="218"/>
      <c r="BFR185" s="218"/>
      <c r="BFS185" s="218"/>
      <c r="BFT185" s="218"/>
      <c r="BFU185" s="218"/>
      <c r="BFV185" s="218"/>
      <c r="BFW185" s="218"/>
      <c r="BFX185" s="218"/>
      <c r="BFY185" s="218"/>
      <c r="BFZ185" s="218"/>
      <c r="BGA185" s="218"/>
      <c r="BGB185" s="218"/>
      <c r="BGC185" s="218"/>
      <c r="BGD185" s="218"/>
      <c r="BGE185" s="218"/>
      <c r="BGF185" s="218"/>
      <c r="BGG185" s="218"/>
      <c r="BGH185" s="218"/>
      <c r="BGI185" s="218"/>
      <c r="BGJ185" s="218"/>
      <c r="BGK185" s="218"/>
      <c r="BGL185" s="218"/>
      <c r="BGM185" s="218"/>
      <c r="BGN185" s="218"/>
      <c r="BGO185" s="218"/>
      <c r="BGP185" s="218"/>
      <c r="BGQ185" s="218"/>
      <c r="BGR185" s="218"/>
      <c r="BGS185" s="218"/>
      <c r="BGT185" s="218"/>
      <c r="BGU185" s="218"/>
      <c r="BGV185" s="218"/>
      <c r="BGW185" s="218"/>
      <c r="BGX185" s="218"/>
      <c r="BGY185" s="218"/>
      <c r="BGZ185" s="218"/>
      <c r="BHA185" s="218"/>
      <c r="BHB185" s="218"/>
      <c r="BHC185" s="218"/>
      <c r="BHD185" s="218"/>
      <c r="BHE185" s="218"/>
      <c r="BHF185" s="218"/>
      <c r="BHG185" s="218"/>
      <c r="BHH185" s="218"/>
      <c r="BHI185" s="218"/>
      <c r="BHJ185" s="218"/>
      <c r="BHK185" s="218"/>
      <c r="BHL185" s="218"/>
      <c r="BHM185" s="218"/>
      <c r="BHN185" s="218"/>
      <c r="BHO185" s="218"/>
      <c r="BHP185" s="218"/>
      <c r="BHQ185" s="218"/>
      <c r="BHR185" s="218"/>
      <c r="BHS185" s="218"/>
      <c r="BHT185" s="218"/>
      <c r="BHU185" s="218"/>
      <c r="BHV185" s="218"/>
      <c r="BHW185" s="218"/>
      <c r="BHX185" s="218"/>
      <c r="BHY185" s="218"/>
      <c r="BHZ185" s="218"/>
      <c r="BIA185" s="218"/>
      <c r="BIB185" s="218"/>
      <c r="BIC185" s="218"/>
      <c r="BID185" s="218"/>
      <c r="BIE185" s="218"/>
      <c r="BIF185" s="218"/>
      <c r="BIG185" s="218"/>
      <c r="BIH185" s="218"/>
      <c r="BII185" s="218"/>
      <c r="BIJ185" s="218"/>
      <c r="BIK185" s="218"/>
      <c r="BIL185" s="218"/>
      <c r="BIM185" s="218"/>
      <c r="BIN185" s="218"/>
      <c r="BIO185" s="218"/>
      <c r="BIP185" s="218"/>
      <c r="BIQ185" s="218"/>
      <c r="BIR185" s="218"/>
      <c r="BIS185" s="218"/>
      <c r="BIT185" s="218"/>
      <c r="BIU185" s="218"/>
      <c r="BIV185" s="218"/>
      <c r="BIW185" s="218"/>
      <c r="BIX185" s="218"/>
      <c r="BIY185" s="218"/>
      <c r="BIZ185" s="218"/>
      <c r="BJA185" s="218"/>
      <c r="BJB185" s="218"/>
      <c r="BJC185" s="218"/>
      <c r="BJD185" s="218"/>
      <c r="BJE185" s="218"/>
      <c r="BJF185" s="218"/>
      <c r="BJG185" s="218"/>
      <c r="BJH185" s="218"/>
      <c r="BJI185" s="218"/>
      <c r="BJJ185" s="218"/>
      <c r="BJK185" s="218"/>
      <c r="BJL185" s="218"/>
      <c r="BJM185" s="218"/>
      <c r="BJN185" s="218"/>
      <c r="BJO185" s="218"/>
      <c r="BJP185" s="218"/>
      <c r="BJQ185" s="218"/>
      <c r="BJR185" s="218"/>
      <c r="BJS185" s="218"/>
      <c r="BJT185" s="218"/>
      <c r="BJU185" s="218"/>
      <c r="BJV185" s="218"/>
      <c r="BJW185" s="218"/>
      <c r="BJX185" s="218"/>
      <c r="BJY185" s="218"/>
      <c r="BJZ185" s="218"/>
      <c r="BKA185" s="218"/>
      <c r="BKB185" s="218"/>
      <c r="BKC185" s="218"/>
      <c r="BKD185" s="218"/>
      <c r="BKE185" s="218"/>
      <c r="BKF185" s="218"/>
      <c r="BKG185" s="218"/>
      <c r="BKH185" s="218"/>
      <c r="BKI185" s="218"/>
      <c r="BKJ185" s="218"/>
      <c r="BKK185" s="218"/>
      <c r="BKL185" s="218"/>
      <c r="BKM185" s="218"/>
      <c r="BKN185" s="218"/>
      <c r="BKO185" s="218"/>
      <c r="BKP185" s="218"/>
      <c r="BKQ185" s="218"/>
      <c r="BKR185" s="218"/>
      <c r="BKS185" s="218"/>
      <c r="BKT185" s="218"/>
      <c r="BKU185" s="218"/>
      <c r="BKV185" s="218"/>
      <c r="BKW185" s="218"/>
      <c r="BKX185" s="218"/>
      <c r="BKY185" s="218"/>
      <c r="BKZ185" s="218"/>
      <c r="BLA185" s="218"/>
      <c r="BLB185" s="218"/>
      <c r="BLC185" s="218"/>
      <c r="BLD185" s="218"/>
      <c r="BLE185" s="218"/>
      <c r="BLF185" s="218"/>
      <c r="BLG185" s="218"/>
      <c r="BLH185" s="218"/>
      <c r="BLI185" s="218"/>
      <c r="BLJ185" s="218"/>
      <c r="BLK185" s="218"/>
      <c r="BLL185" s="218"/>
      <c r="BLM185" s="218"/>
      <c r="BLN185" s="218"/>
      <c r="BLO185" s="218"/>
      <c r="BLP185" s="218"/>
      <c r="BLQ185" s="218"/>
      <c r="BLR185" s="218"/>
      <c r="BLS185" s="218"/>
      <c r="BLT185" s="218"/>
      <c r="BLU185" s="218"/>
      <c r="BLV185" s="218"/>
      <c r="BLW185" s="218"/>
      <c r="BLX185" s="218"/>
      <c r="BLY185" s="218"/>
      <c r="BLZ185" s="218"/>
      <c r="BMA185" s="218"/>
      <c r="BMB185" s="218"/>
      <c r="BMC185" s="218"/>
      <c r="BMD185" s="218"/>
      <c r="BME185" s="218"/>
      <c r="BMF185" s="218"/>
      <c r="BMG185" s="218"/>
      <c r="BMH185" s="218"/>
      <c r="BMI185" s="218"/>
      <c r="BMJ185" s="218"/>
      <c r="BMK185" s="218"/>
      <c r="BML185" s="218"/>
      <c r="BMM185" s="218"/>
      <c r="BMN185" s="218"/>
      <c r="BMO185" s="218"/>
      <c r="BMP185" s="218"/>
      <c r="BMQ185" s="218"/>
      <c r="BMR185" s="218"/>
      <c r="BMS185" s="218"/>
      <c r="BMT185" s="218"/>
      <c r="BMU185" s="218"/>
      <c r="BMV185" s="218"/>
      <c r="BMW185" s="218"/>
      <c r="BMX185" s="218"/>
      <c r="BMY185" s="218"/>
      <c r="BMZ185" s="218"/>
      <c r="BNA185" s="218"/>
      <c r="BNB185" s="218"/>
      <c r="BNC185" s="218"/>
      <c r="BND185" s="218"/>
      <c r="BNE185" s="218"/>
      <c r="BNF185" s="218"/>
      <c r="BNG185" s="218"/>
      <c r="BNH185" s="218"/>
      <c r="BNI185" s="218"/>
      <c r="BNJ185" s="218"/>
      <c r="BNK185" s="218"/>
      <c r="BNL185" s="218"/>
      <c r="BNM185" s="218"/>
      <c r="BNN185" s="218"/>
      <c r="BNO185" s="218"/>
      <c r="BNP185" s="218"/>
      <c r="BNQ185" s="218"/>
      <c r="BNR185" s="218"/>
      <c r="BNS185" s="218"/>
      <c r="BNT185" s="218"/>
      <c r="BNU185" s="218"/>
      <c r="BNV185" s="218"/>
      <c r="BNW185" s="218"/>
      <c r="BNX185" s="218"/>
      <c r="BNY185" s="218"/>
      <c r="BNZ185" s="218"/>
      <c r="BOA185" s="218"/>
      <c r="BOB185" s="218"/>
      <c r="BOC185" s="218"/>
      <c r="BOD185" s="218"/>
      <c r="BOE185" s="218"/>
      <c r="BOF185" s="218"/>
      <c r="BOG185" s="218"/>
      <c r="BOH185" s="218"/>
      <c r="BOI185" s="218"/>
      <c r="BOJ185" s="218"/>
      <c r="BOK185" s="218"/>
      <c r="BOL185" s="218"/>
      <c r="BOM185" s="218"/>
      <c r="BON185" s="218"/>
      <c r="BOO185" s="218"/>
      <c r="BOP185" s="218"/>
      <c r="BOQ185" s="218"/>
      <c r="BOR185" s="218"/>
      <c r="BOS185" s="218"/>
      <c r="BOT185" s="218"/>
      <c r="BOU185" s="218"/>
      <c r="BOV185" s="218"/>
      <c r="BOW185" s="218"/>
      <c r="BOX185" s="218"/>
      <c r="BOY185" s="218"/>
      <c r="BOZ185" s="218"/>
      <c r="BPA185" s="218"/>
      <c r="BPB185" s="218"/>
      <c r="BPC185" s="218"/>
      <c r="BPD185" s="218"/>
      <c r="BPE185" s="218"/>
      <c r="BPF185" s="218"/>
      <c r="BPG185" s="218"/>
      <c r="BPH185" s="218"/>
      <c r="BPI185" s="218"/>
      <c r="BPJ185" s="218"/>
      <c r="BPK185" s="218"/>
      <c r="BPL185" s="218"/>
      <c r="BPM185" s="218"/>
      <c r="BPN185" s="218"/>
      <c r="BPO185" s="218"/>
      <c r="BPP185" s="218"/>
      <c r="BPQ185" s="218"/>
      <c r="BPR185" s="218"/>
      <c r="BPS185" s="218"/>
      <c r="BPT185" s="218"/>
      <c r="BPU185" s="218"/>
      <c r="BPV185" s="218"/>
      <c r="BPW185" s="218"/>
      <c r="BPX185" s="218"/>
      <c r="BPY185" s="218"/>
      <c r="BPZ185" s="218"/>
      <c r="BQA185" s="218"/>
      <c r="BQB185" s="218"/>
      <c r="BQC185" s="218"/>
      <c r="BQD185" s="218"/>
      <c r="BQE185" s="218"/>
      <c r="BQF185" s="218"/>
      <c r="BQG185" s="218"/>
      <c r="BQH185" s="218"/>
      <c r="BQI185" s="218"/>
      <c r="BQJ185" s="218"/>
      <c r="BQK185" s="218"/>
      <c r="BQL185" s="218"/>
      <c r="BQM185" s="218"/>
      <c r="BQN185" s="218"/>
      <c r="BQO185" s="218"/>
      <c r="BQP185" s="218"/>
      <c r="BQQ185" s="218"/>
      <c r="BQR185" s="218"/>
      <c r="BQS185" s="218"/>
      <c r="BQT185" s="218"/>
      <c r="BQU185" s="218"/>
      <c r="BQV185" s="218"/>
      <c r="BQW185" s="218"/>
      <c r="BQX185" s="218"/>
      <c r="BQY185" s="218"/>
      <c r="BQZ185" s="218"/>
      <c r="BRA185" s="218"/>
      <c r="BRB185" s="218"/>
      <c r="BRC185" s="218"/>
      <c r="BRD185" s="218"/>
      <c r="BRE185" s="218"/>
      <c r="BRF185" s="218"/>
      <c r="BRG185" s="218"/>
      <c r="BRH185" s="218"/>
      <c r="BRI185" s="218"/>
      <c r="BRJ185" s="218"/>
      <c r="BRK185" s="218"/>
      <c r="BRL185" s="218"/>
      <c r="BRM185" s="218"/>
      <c r="BRN185" s="218"/>
      <c r="BRO185" s="218"/>
      <c r="BRP185" s="218"/>
      <c r="BRQ185" s="218"/>
      <c r="BRR185" s="218"/>
      <c r="BRS185" s="218"/>
      <c r="BRT185" s="218"/>
      <c r="BRU185" s="218"/>
      <c r="BRV185" s="218"/>
      <c r="BRW185" s="218"/>
      <c r="BRX185" s="218"/>
      <c r="BRY185" s="218"/>
      <c r="BRZ185" s="218"/>
      <c r="BSA185" s="218"/>
      <c r="BSB185" s="218"/>
      <c r="BSC185" s="218"/>
      <c r="BSD185" s="218"/>
      <c r="BSE185" s="218"/>
      <c r="BSF185" s="218"/>
      <c r="BSG185" s="218"/>
      <c r="BSH185" s="218"/>
      <c r="BSI185" s="218"/>
      <c r="BSJ185" s="218"/>
      <c r="BSK185" s="218"/>
      <c r="BSL185" s="218"/>
      <c r="BSM185" s="218"/>
      <c r="BSN185" s="218"/>
      <c r="BSO185" s="218"/>
      <c r="BSP185" s="218"/>
      <c r="BSQ185" s="218"/>
      <c r="BSR185" s="218"/>
      <c r="BSS185" s="218"/>
      <c r="BST185" s="218"/>
      <c r="BSU185" s="218"/>
      <c r="BSV185" s="218"/>
      <c r="BSW185" s="218"/>
      <c r="BSX185" s="218"/>
      <c r="BSY185" s="218"/>
      <c r="BSZ185" s="218"/>
      <c r="BTA185" s="218"/>
      <c r="BTB185" s="218"/>
      <c r="BTC185" s="218"/>
      <c r="BTD185" s="218"/>
      <c r="BTE185" s="218"/>
      <c r="BTF185" s="218"/>
      <c r="BTG185" s="218"/>
      <c r="BTH185" s="218"/>
      <c r="BTI185" s="218"/>
      <c r="BTJ185" s="218"/>
      <c r="BTK185" s="218"/>
      <c r="BTL185" s="218"/>
      <c r="BTM185" s="218"/>
      <c r="BTN185" s="218"/>
      <c r="BTO185" s="218"/>
      <c r="BTP185" s="218"/>
      <c r="BTQ185" s="218"/>
      <c r="BTR185" s="218"/>
      <c r="BTS185" s="218"/>
      <c r="BTT185" s="218"/>
      <c r="BTU185" s="218"/>
      <c r="BTV185" s="218"/>
      <c r="BTW185" s="218"/>
      <c r="BTX185" s="218"/>
      <c r="BTY185" s="218"/>
      <c r="BTZ185" s="218"/>
      <c r="BUA185" s="218"/>
      <c r="BUB185" s="218"/>
      <c r="BUC185" s="218"/>
      <c r="BUD185" s="218"/>
      <c r="BUE185" s="218"/>
      <c r="BUF185" s="218"/>
      <c r="BUG185" s="218"/>
      <c r="BUH185" s="218"/>
      <c r="BUI185" s="218"/>
      <c r="BUJ185" s="218"/>
      <c r="BUK185" s="218"/>
      <c r="BUL185" s="218"/>
      <c r="BUM185" s="218"/>
      <c r="BUN185" s="218"/>
      <c r="BUO185" s="218"/>
      <c r="BUP185" s="218"/>
      <c r="BUQ185" s="218"/>
      <c r="BUR185" s="218"/>
      <c r="BUS185" s="218"/>
      <c r="BUT185" s="218"/>
      <c r="BUU185" s="218"/>
      <c r="BUV185" s="218"/>
      <c r="BUW185" s="218"/>
      <c r="BUX185" s="218"/>
      <c r="BUY185" s="218"/>
      <c r="BUZ185" s="218"/>
      <c r="BVA185" s="218"/>
      <c r="BVB185" s="218"/>
      <c r="BVC185" s="218"/>
      <c r="BVD185" s="218"/>
      <c r="BVE185" s="218"/>
      <c r="BVF185" s="218"/>
      <c r="BVG185" s="218"/>
      <c r="BVH185" s="218"/>
      <c r="BVI185" s="218"/>
      <c r="BVJ185" s="218"/>
      <c r="BVK185" s="218"/>
      <c r="BVL185" s="218"/>
      <c r="BVM185" s="218"/>
      <c r="BVN185" s="218"/>
      <c r="BVO185" s="218"/>
      <c r="BVP185" s="218"/>
      <c r="BVQ185" s="218"/>
      <c r="BVR185" s="218"/>
      <c r="BVS185" s="218"/>
      <c r="BVT185" s="218"/>
      <c r="BVU185" s="218"/>
      <c r="BVV185" s="218"/>
      <c r="BVW185" s="218"/>
      <c r="BVX185" s="218"/>
      <c r="BVY185" s="218"/>
      <c r="BVZ185" s="218"/>
      <c r="BWA185" s="218"/>
      <c r="BWB185" s="218"/>
      <c r="BWC185" s="218"/>
      <c r="BWD185" s="218"/>
      <c r="BWE185" s="218"/>
      <c r="BWF185" s="218"/>
      <c r="BWG185" s="218"/>
      <c r="BWH185" s="218"/>
      <c r="BWI185" s="218"/>
      <c r="BWJ185" s="218"/>
      <c r="BWK185" s="218"/>
      <c r="BWL185" s="218"/>
      <c r="BWM185" s="218"/>
      <c r="BWN185" s="218"/>
      <c r="BWO185" s="218"/>
      <c r="BWP185" s="218"/>
      <c r="BWQ185" s="218"/>
      <c r="BWR185" s="218"/>
      <c r="BWS185" s="218"/>
      <c r="BWT185" s="218"/>
      <c r="BWU185" s="218"/>
      <c r="BWV185" s="218"/>
      <c r="BWW185" s="218"/>
      <c r="BWX185" s="218"/>
      <c r="BWY185" s="218"/>
      <c r="BWZ185" s="218"/>
      <c r="BXA185" s="218"/>
      <c r="BXB185" s="218"/>
      <c r="BXC185" s="218"/>
      <c r="BXD185" s="218"/>
      <c r="BXE185" s="218"/>
      <c r="BXF185" s="218"/>
      <c r="BXG185" s="218"/>
      <c r="BXH185" s="218"/>
      <c r="BXI185" s="218"/>
      <c r="BXJ185" s="218"/>
      <c r="BXK185" s="218"/>
      <c r="BXL185" s="218"/>
      <c r="BXM185" s="218"/>
      <c r="BXN185" s="218"/>
      <c r="BXO185" s="218"/>
      <c r="BXP185" s="218"/>
      <c r="BXQ185" s="218"/>
      <c r="BXR185" s="218"/>
      <c r="BXS185" s="218"/>
      <c r="BXT185" s="218"/>
      <c r="BXU185" s="218"/>
      <c r="BXV185" s="218"/>
      <c r="BXW185" s="218"/>
      <c r="BXX185" s="218"/>
      <c r="BXY185" s="218"/>
      <c r="BXZ185" s="218"/>
      <c r="BYA185" s="218"/>
      <c r="BYB185" s="218"/>
      <c r="BYC185" s="218"/>
      <c r="BYD185" s="218"/>
      <c r="BYE185" s="218"/>
      <c r="BYF185" s="218"/>
      <c r="BYG185" s="218"/>
      <c r="BYH185" s="218"/>
      <c r="BYI185" s="218"/>
      <c r="BYJ185" s="218"/>
      <c r="BYK185" s="218"/>
      <c r="BYL185" s="218"/>
      <c r="BYM185" s="218"/>
      <c r="BYN185" s="218"/>
      <c r="BYO185" s="218"/>
      <c r="BYP185" s="218"/>
      <c r="BYQ185" s="218"/>
      <c r="BYR185" s="218"/>
      <c r="BYS185" s="218"/>
      <c r="BYT185" s="218"/>
      <c r="BYU185" s="218"/>
      <c r="BYV185" s="218"/>
      <c r="BYW185" s="218"/>
      <c r="BYX185" s="218"/>
      <c r="BYY185" s="218"/>
      <c r="BYZ185" s="218"/>
      <c r="BZA185" s="218"/>
      <c r="BZB185" s="218"/>
      <c r="BZC185" s="218"/>
      <c r="BZD185" s="218"/>
      <c r="BZE185" s="218"/>
      <c r="BZF185" s="218"/>
      <c r="BZG185" s="218"/>
      <c r="BZH185" s="218"/>
      <c r="BZI185" s="218"/>
      <c r="BZJ185" s="218"/>
      <c r="BZK185" s="218"/>
      <c r="BZL185" s="218"/>
      <c r="BZM185" s="218"/>
      <c r="BZN185" s="218"/>
      <c r="BZO185" s="218"/>
      <c r="BZP185" s="218"/>
      <c r="BZQ185" s="218"/>
      <c r="BZR185" s="218"/>
      <c r="BZS185" s="218"/>
      <c r="BZT185" s="218"/>
      <c r="BZU185" s="218"/>
      <c r="BZV185" s="218"/>
      <c r="BZW185" s="218"/>
      <c r="BZX185" s="218"/>
      <c r="BZY185" s="218"/>
      <c r="BZZ185" s="218"/>
      <c r="CAA185" s="218"/>
      <c r="CAB185" s="218"/>
      <c r="CAC185" s="218"/>
      <c r="CAD185" s="218"/>
      <c r="CAE185" s="218"/>
      <c r="CAF185" s="218"/>
      <c r="CAG185" s="218"/>
      <c r="CAH185" s="218"/>
      <c r="CAI185" s="218"/>
      <c r="CAJ185" s="218"/>
      <c r="CAK185" s="218"/>
      <c r="CAL185" s="218"/>
      <c r="CAM185" s="218"/>
      <c r="CAN185" s="218"/>
      <c r="CAO185" s="218"/>
      <c r="CAP185" s="218"/>
      <c r="CAQ185" s="218"/>
      <c r="CAR185" s="218"/>
      <c r="CAS185" s="218"/>
      <c r="CAT185" s="218"/>
      <c r="CAU185" s="218"/>
      <c r="CAV185" s="218"/>
      <c r="CAW185" s="218"/>
      <c r="CAX185" s="218"/>
      <c r="CAY185" s="218"/>
      <c r="CAZ185" s="218"/>
      <c r="CBA185" s="218"/>
      <c r="CBB185" s="218"/>
      <c r="CBC185" s="218"/>
      <c r="CBD185" s="218"/>
      <c r="CBE185" s="218"/>
      <c r="CBF185" s="218"/>
      <c r="CBG185" s="218"/>
      <c r="CBH185" s="218"/>
      <c r="CBI185" s="218"/>
      <c r="CBJ185" s="218"/>
      <c r="CBK185" s="218"/>
      <c r="CBL185" s="218"/>
      <c r="CBM185" s="218"/>
      <c r="CBN185" s="218"/>
      <c r="CBO185" s="218"/>
      <c r="CBP185" s="218"/>
      <c r="CBQ185" s="218"/>
      <c r="CBR185" s="218"/>
      <c r="CBS185" s="218"/>
      <c r="CBT185" s="218"/>
      <c r="CBU185" s="218"/>
      <c r="CBV185" s="218"/>
      <c r="CBW185" s="218"/>
      <c r="CBX185" s="218"/>
      <c r="CBY185" s="218"/>
      <c r="CBZ185" s="218"/>
      <c r="CCA185" s="218"/>
      <c r="CCB185" s="218"/>
      <c r="CCC185" s="218"/>
      <c r="CCD185" s="218"/>
      <c r="CCE185" s="218"/>
      <c r="CCF185" s="218"/>
      <c r="CCG185" s="218"/>
      <c r="CCH185" s="218"/>
      <c r="CCI185" s="218"/>
      <c r="CCJ185" s="218"/>
      <c r="CCK185" s="218"/>
      <c r="CCL185" s="218"/>
      <c r="CCM185" s="218"/>
      <c r="CCN185" s="218"/>
      <c r="CCO185" s="218"/>
      <c r="CCP185" s="218"/>
      <c r="CCQ185" s="218"/>
      <c r="CCR185" s="218"/>
      <c r="CCS185" s="218"/>
      <c r="CCT185" s="218"/>
      <c r="CCU185" s="218"/>
      <c r="CCV185" s="218"/>
      <c r="CCW185" s="218"/>
      <c r="CCX185" s="218"/>
      <c r="CCY185" s="218"/>
      <c r="CCZ185" s="218"/>
      <c r="CDA185" s="218"/>
      <c r="CDB185" s="218"/>
      <c r="CDC185" s="218"/>
      <c r="CDD185" s="218"/>
      <c r="CDE185" s="218"/>
      <c r="CDF185" s="218"/>
      <c r="CDG185" s="218"/>
      <c r="CDH185" s="218"/>
      <c r="CDI185" s="218"/>
      <c r="CDJ185" s="218"/>
      <c r="CDK185" s="218"/>
      <c r="CDL185" s="218"/>
      <c r="CDM185" s="218"/>
      <c r="CDN185" s="218"/>
      <c r="CDO185" s="218"/>
      <c r="CDP185" s="218"/>
      <c r="CDQ185" s="218"/>
      <c r="CDR185" s="218"/>
      <c r="CDS185" s="218"/>
      <c r="CDT185" s="218"/>
      <c r="CDU185" s="218"/>
      <c r="CDV185" s="218"/>
      <c r="CDW185" s="218"/>
      <c r="CDX185" s="218"/>
      <c r="CDY185" s="218"/>
      <c r="CDZ185" s="218"/>
      <c r="CEA185" s="218"/>
      <c r="CEB185" s="218"/>
      <c r="CEC185" s="218"/>
      <c r="CED185" s="218"/>
      <c r="CEE185" s="218"/>
      <c r="CEF185" s="218"/>
      <c r="CEG185" s="218"/>
      <c r="CEH185" s="218"/>
      <c r="CEI185" s="218"/>
      <c r="CEJ185" s="218"/>
      <c r="CEK185" s="218"/>
      <c r="CEL185" s="218"/>
      <c r="CEM185" s="218"/>
      <c r="CEN185" s="218"/>
      <c r="CEO185" s="218"/>
      <c r="CEP185" s="218"/>
      <c r="CEQ185" s="218"/>
      <c r="CER185" s="218"/>
      <c r="CES185" s="218"/>
      <c r="CET185" s="218"/>
      <c r="CEU185" s="218"/>
      <c r="CEV185" s="218"/>
      <c r="CEW185" s="218"/>
      <c r="CEX185" s="218"/>
      <c r="CEY185" s="218"/>
      <c r="CEZ185" s="218"/>
      <c r="CFA185" s="218"/>
      <c r="CFB185" s="218"/>
      <c r="CFC185" s="218"/>
      <c r="CFD185" s="218"/>
      <c r="CFE185" s="218"/>
      <c r="CFF185" s="218"/>
      <c r="CFG185" s="218"/>
      <c r="CFH185" s="218"/>
      <c r="CFI185" s="218"/>
      <c r="CFJ185" s="218"/>
      <c r="CFK185" s="218"/>
      <c r="CFL185" s="218"/>
      <c r="CFM185" s="218"/>
      <c r="CFN185" s="218"/>
      <c r="CFO185" s="218"/>
      <c r="CFP185" s="218"/>
      <c r="CFQ185" s="218"/>
      <c r="CFR185" s="218"/>
      <c r="CFS185" s="218"/>
      <c r="CFT185" s="218"/>
      <c r="CFU185" s="218"/>
      <c r="CFV185" s="218"/>
      <c r="CFW185" s="218"/>
      <c r="CFX185" s="218"/>
      <c r="CFY185" s="218"/>
      <c r="CFZ185" s="218"/>
      <c r="CGA185" s="218"/>
      <c r="CGB185" s="218"/>
      <c r="CGC185" s="218"/>
      <c r="CGD185" s="218"/>
      <c r="CGE185" s="218"/>
      <c r="CGF185" s="218"/>
      <c r="CGG185" s="218"/>
      <c r="CGH185" s="218"/>
      <c r="CGI185" s="218"/>
      <c r="CGJ185" s="218"/>
      <c r="CGK185" s="218"/>
      <c r="CGL185" s="218"/>
      <c r="CGM185" s="218"/>
      <c r="CGN185" s="218"/>
      <c r="CGO185" s="218"/>
      <c r="CGP185" s="218"/>
      <c r="CGQ185" s="218"/>
      <c r="CGR185" s="218"/>
      <c r="CGS185" s="218"/>
      <c r="CGT185" s="218"/>
      <c r="CGU185" s="218"/>
      <c r="CGV185" s="218"/>
      <c r="CGW185" s="218"/>
      <c r="CGX185" s="218"/>
      <c r="CGY185" s="218"/>
      <c r="CGZ185" s="218"/>
      <c r="CHA185" s="218"/>
      <c r="CHB185" s="218"/>
      <c r="CHC185" s="218"/>
      <c r="CHD185" s="218"/>
      <c r="CHE185" s="218"/>
      <c r="CHF185" s="218"/>
      <c r="CHG185" s="218"/>
      <c r="CHH185" s="218"/>
      <c r="CHI185" s="218"/>
      <c r="CHJ185" s="218"/>
      <c r="CHK185" s="218"/>
      <c r="CHL185" s="218"/>
      <c r="CHM185" s="218"/>
      <c r="CHN185" s="218"/>
      <c r="CHO185" s="218"/>
      <c r="CHP185" s="218"/>
      <c r="CHQ185" s="218"/>
      <c r="CHR185" s="218"/>
      <c r="CHS185" s="218"/>
      <c r="CHT185" s="218"/>
      <c r="CHU185" s="218"/>
      <c r="CHV185" s="218"/>
      <c r="CHW185" s="218"/>
      <c r="CHX185" s="218"/>
      <c r="CHY185" s="218"/>
      <c r="CHZ185" s="218"/>
      <c r="CIA185" s="218"/>
      <c r="CIB185" s="218"/>
      <c r="CIC185" s="218"/>
      <c r="CID185" s="218"/>
      <c r="CIE185" s="218"/>
      <c r="CIF185" s="218"/>
      <c r="CIG185" s="218"/>
      <c r="CIH185" s="218"/>
      <c r="CII185" s="218"/>
      <c r="CIJ185" s="218"/>
      <c r="CIK185" s="218"/>
      <c r="CIL185" s="218"/>
      <c r="CIM185" s="218"/>
      <c r="CIN185" s="218"/>
      <c r="CIO185" s="218"/>
      <c r="CIP185" s="218"/>
      <c r="CIQ185" s="218"/>
      <c r="CIR185" s="218"/>
      <c r="CIS185" s="218"/>
      <c r="CIT185" s="218"/>
      <c r="CIU185" s="218"/>
      <c r="CIV185" s="218"/>
      <c r="CIW185" s="218"/>
      <c r="CIX185" s="218"/>
      <c r="CIY185" s="218"/>
      <c r="CIZ185" s="218"/>
      <c r="CJA185" s="218"/>
      <c r="CJB185" s="218"/>
      <c r="CJC185" s="218"/>
      <c r="CJD185" s="218"/>
      <c r="CJE185" s="218"/>
      <c r="CJF185" s="218"/>
      <c r="CJG185" s="218"/>
      <c r="CJH185" s="218"/>
      <c r="CJI185" s="218"/>
      <c r="CJJ185" s="218"/>
      <c r="CJK185" s="218"/>
      <c r="CJL185" s="218"/>
      <c r="CJM185" s="218"/>
      <c r="CJN185" s="218"/>
      <c r="CJO185" s="218"/>
      <c r="CJP185" s="218"/>
      <c r="CJQ185" s="218"/>
      <c r="CJR185" s="218"/>
      <c r="CJS185" s="218"/>
      <c r="CJT185" s="218"/>
      <c r="CJU185" s="218"/>
      <c r="CJV185" s="218"/>
      <c r="CJW185" s="218"/>
      <c r="CJX185" s="218"/>
      <c r="CJY185" s="218"/>
      <c r="CJZ185" s="218"/>
      <c r="CKA185" s="218"/>
      <c r="CKB185" s="218"/>
      <c r="CKC185" s="218"/>
      <c r="CKD185" s="218"/>
      <c r="CKE185" s="218"/>
      <c r="CKF185" s="218"/>
      <c r="CKG185" s="218"/>
      <c r="CKH185" s="218"/>
      <c r="CKI185" s="218"/>
      <c r="CKJ185" s="218"/>
      <c r="CKK185" s="218"/>
      <c r="CKL185" s="218"/>
      <c r="CKM185" s="218"/>
      <c r="CKN185" s="218"/>
      <c r="CKO185" s="218"/>
      <c r="CKP185" s="218"/>
      <c r="CKQ185" s="218"/>
      <c r="CKR185" s="218"/>
      <c r="CKS185" s="218"/>
      <c r="CKT185" s="218"/>
      <c r="CKU185" s="218"/>
      <c r="CKV185" s="218"/>
      <c r="CKW185" s="218"/>
      <c r="CKX185" s="218"/>
      <c r="CKY185" s="218"/>
      <c r="CKZ185" s="218"/>
      <c r="CLA185" s="218"/>
      <c r="CLB185" s="218"/>
      <c r="CLC185" s="218"/>
      <c r="CLD185" s="218"/>
      <c r="CLE185" s="218"/>
      <c r="CLF185" s="218"/>
      <c r="CLG185" s="218"/>
      <c r="CLH185" s="218"/>
      <c r="CLI185" s="218"/>
      <c r="CLJ185" s="218"/>
      <c r="CLK185" s="218"/>
      <c r="CLL185" s="218"/>
      <c r="CLM185" s="218"/>
      <c r="CLN185" s="218"/>
      <c r="CLO185" s="218"/>
      <c r="CLP185" s="218"/>
      <c r="CLQ185" s="218"/>
      <c r="CLR185" s="218"/>
      <c r="CLS185" s="218"/>
      <c r="CLT185" s="218"/>
      <c r="CLU185" s="218"/>
      <c r="CLV185" s="218"/>
      <c r="CLW185" s="218"/>
      <c r="CLX185" s="218"/>
      <c r="CLY185" s="218"/>
      <c r="CLZ185" s="218"/>
      <c r="CMA185" s="218"/>
      <c r="CMB185" s="218"/>
      <c r="CMC185" s="218"/>
      <c r="CMD185" s="218"/>
      <c r="CME185" s="218"/>
      <c r="CMF185" s="218"/>
      <c r="CMG185" s="218"/>
      <c r="CMH185" s="218"/>
      <c r="CMI185" s="218"/>
      <c r="CMJ185" s="218"/>
      <c r="CMK185" s="218"/>
      <c r="CML185" s="218"/>
      <c r="CMM185" s="218"/>
      <c r="CMN185" s="218"/>
      <c r="CMO185" s="218"/>
      <c r="CMP185" s="218"/>
      <c r="CMQ185" s="218"/>
      <c r="CMR185" s="218"/>
      <c r="CMS185" s="218"/>
      <c r="CMT185" s="218"/>
      <c r="CMU185" s="218"/>
      <c r="CMV185" s="218"/>
      <c r="CMW185" s="218"/>
      <c r="CMX185" s="218"/>
      <c r="CMY185" s="218"/>
      <c r="CMZ185" s="218"/>
      <c r="CNA185" s="218"/>
      <c r="CNB185" s="218"/>
      <c r="CNC185" s="218"/>
      <c r="CND185" s="218"/>
      <c r="CNE185" s="218"/>
      <c r="CNF185" s="218"/>
      <c r="CNG185" s="218"/>
      <c r="CNH185" s="218"/>
      <c r="CNI185" s="218"/>
      <c r="CNJ185" s="218"/>
      <c r="CNK185" s="218"/>
      <c r="CNL185" s="218"/>
      <c r="CNM185" s="218"/>
      <c r="CNN185" s="218"/>
      <c r="CNO185" s="218"/>
      <c r="CNP185" s="218"/>
      <c r="CNQ185" s="218"/>
      <c r="CNR185" s="218"/>
      <c r="CNS185" s="218"/>
      <c r="CNT185" s="218"/>
      <c r="CNU185" s="218"/>
      <c r="CNV185" s="218"/>
      <c r="CNW185" s="218"/>
      <c r="CNX185" s="218"/>
      <c r="CNY185" s="218"/>
      <c r="CNZ185" s="218"/>
      <c r="COA185" s="218"/>
      <c r="COB185" s="218"/>
      <c r="COC185" s="218"/>
      <c r="COD185" s="218"/>
      <c r="COE185" s="218"/>
      <c r="COF185" s="218"/>
      <c r="COG185" s="218"/>
      <c r="COH185" s="218"/>
      <c r="COI185" s="218"/>
      <c r="COJ185" s="218"/>
      <c r="COK185" s="218"/>
      <c r="COL185" s="218"/>
      <c r="COM185" s="218"/>
      <c r="CON185" s="218"/>
      <c r="COO185" s="218"/>
      <c r="COP185" s="218"/>
      <c r="COQ185" s="218"/>
      <c r="COR185" s="218"/>
      <c r="COS185" s="218"/>
      <c r="COT185" s="218"/>
      <c r="COU185" s="218"/>
      <c r="COV185" s="218"/>
      <c r="COW185" s="218"/>
      <c r="COX185" s="218"/>
      <c r="COY185" s="218"/>
      <c r="COZ185" s="218"/>
      <c r="CPA185" s="218"/>
      <c r="CPB185" s="218"/>
      <c r="CPC185" s="218"/>
      <c r="CPD185" s="218"/>
      <c r="CPE185" s="218"/>
      <c r="CPF185" s="218"/>
    </row>
    <row r="186" spans="1:2450" hidden="1" x14ac:dyDescent="0.25"/>
    <row r="187" spans="1:2450" hidden="1" x14ac:dyDescent="0.25"/>
    <row r="188" spans="1:2450" hidden="1" x14ac:dyDescent="0.25"/>
    <row r="189" spans="1:2450" hidden="1" x14ac:dyDescent="0.25">
      <c r="A189" s="254">
        <v>43553</v>
      </c>
      <c r="B189" s="255">
        <v>43555</v>
      </c>
      <c r="C189" s="256">
        <f t="shared" ref="C189:C197" si="8">DAYS360(A189,B189)</f>
        <v>2</v>
      </c>
      <c r="D189" s="257"/>
      <c r="E189" s="258">
        <f>B192</f>
        <v>43624</v>
      </c>
      <c r="F189" s="258">
        <v>43646</v>
      </c>
      <c r="G189" s="281">
        <f>DAYS360(E189,F189)</f>
        <v>22</v>
      </c>
      <c r="H189" s="296"/>
    </row>
    <row r="190" spans="1:2450" hidden="1" x14ac:dyDescent="0.25">
      <c r="A190" s="259">
        <f>B189</f>
        <v>43555</v>
      </c>
      <c r="B190" s="260">
        <v>43585</v>
      </c>
      <c r="C190" s="261">
        <f t="shared" si="8"/>
        <v>30</v>
      </c>
      <c r="D190" s="262"/>
      <c r="E190" s="263">
        <f>F189</f>
        <v>43646</v>
      </c>
      <c r="F190" s="263">
        <v>43677</v>
      </c>
      <c r="G190" s="282">
        <f t="shared" ref="G190:G191" si="9">DAYS360(E190,F190)</f>
        <v>30</v>
      </c>
      <c r="H190" s="296"/>
    </row>
    <row r="191" spans="1:2450" hidden="1" x14ac:dyDescent="0.25">
      <c r="A191" s="259">
        <f>B190</f>
        <v>43585</v>
      </c>
      <c r="B191" s="260">
        <v>43616</v>
      </c>
      <c r="C191" s="261">
        <f t="shared" si="8"/>
        <v>30</v>
      </c>
      <c r="D191" s="262"/>
      <c r="E191" s="263">
        <f>F190</f>
        <v>43677</v>
      </c>
      <c r="F191" s="263">
        <v>43681</v>
      </c>
      <c r="G191" s="282">
        <f t="shared" si="9"/>
        <v>4</v>
      </c>
      <c r="H191" s="296">
        <f>SUM(G189:G191)</f>
        <v>56</v>
      </c>
    </row>
    <row r="192" spans="1:2450" hidden="1" x14ac:dyDescent="0.25">
      <c r="A192" s="259">
        <f t="shared" ref="A192:A196" si="10">B191</f>
        <v>43616</v>
      </c>
      <c r="B192" s="260">
        <v>43624</v>
      </c>
      <c r="C192" s="261">
        <f t="shared" si="8"/>
        <v>8</v>
      </c>
      <c r="D192" s="262">
        <f>SUM(C189:C192)</f>
        <v>70</v>
      </c>
      <c r="E192" s="264">
        <f>B196</f>
        <v>43797</v>
      </c>
      <c r="F192" s="264">
        <v>43799</v>
      </c>
      <c r="G192" s="283">
        <f>DAYS360(E192,F192)</f>
        <v>2</v>
      </c>
      <c r="H192" s="296"/>
    </row>
    <row r="193" spans="1:8" hidden="1" x14ac:dyDescent="0.25">
      <c r="A193" s="265">
        <v>43682</v>
      </c>
      <c r="B193" s="266">
        <v>43708</v>
      </c>
      <c r="C193" s="267">
        <f t="shared" si="8"/>
        <v>26</v>
      </c>
      <c r="D193" s="268"/>
      <c r="E193" s="264">
        <f>F192</f>
        <v>43799</v>
      </c>
      <c r="F193" s="264">
        <v>43830</v>
      </c>
      <c r="G193" s="283">
        <f>DAYS360(E193,F193)</f>
        <v>30</v>
      </c>
      <c r="H193" s="296">
        <f>SUM(G192:G193)</f>
        <v>32</v>
      </c>
    </row>
    <row r="194" spans="1:8" hidden="1" x14ac:dyDescent="0.25">
      <c r="A194" s="265">
        <f t="shared" si="10"/>
        <v>43708</v>
      </c>
      <c r="B194" s="266">
        <v>43738</v>
      </c>
      <c r="C194" s="267">
        <f t="shared" si="8"/>
        <v>30</v>
      </c>
      <c r="D194" s="268"/>
      <c r="E194" s="269">
        <f>F193</f>
        <v>43830</v>
      </c>
      <c r="F194" s="269">
        <v>43861</v>
      </c>
      <c r="G194" s="284">
        <f>DAYS360(E194,F194)</f>
        <v>30</v>
      </c>
      <c r="H194" s="296"/>
    </row>
    <row r="195" spans="1:8" hidden="1" x14ac:dyDescent="0.25">
      <c r="A195" s="265">
        <f t="shared" si="10"/>
        <v>43738</v>
      </c>
      <c r="B195" s="266">
        <v>43769</v>
      </c>
      <c r="C195" s="267">
        <f t="shared" si="8"/>
        <v>30</v>
      </c>
      <c r="D195" s="268"/>
      <c r="E195" s="269">
        <f>F194</f>
        <v>43861</v>
      </c>
      <c r="F195" s="269">
        <v>43863</v>
      </c>
      <c r="G195" s="284">
        <f>DAYS360(E195,F195)</f>
        <v>2</v>
      </c>
      <c r="H195" s="296">
        <f>SUM(G194:G195)</f>
        <v>32</v>
      </c>
    </row>
    <row r="196" spans="1:8" hidden="1" x14ac:dyDescent="0.25">
      <c r="A196" s="265">
        <f t="shared" si="10"/>
        <v>43769</v>
      </c>
      <c r="B196" s="266">
        <v>43797</v>
      </c>
      <c r="C196" s="267">
        <f t="shared" si="8"/>
        <v>28</v>
      </c>
      <c r="D196" s="268">
        <f>SUM(C193:C196)</f>
        <v>114</v>
      </c>
      <c r="E196" s="270"/>
      <c r="F196" s="270"/>
      <c r="G196" s="285"/>
      <c r="H196" s="296"/>
    </row>
    <row r="197" spans="1:8" hidden="1" x14ac:dyDescent="0.25">
      <c r="A197" s="271">
        <f>F195</f>
        <v>43863</v>
      </c>
      <c r="B197" s="272">
        <v>43889</v>
      </c>
      <c r="C197" s="273">
        <f t="shared" si="8"/>
        <v>26</v>
      </c>
      <c r="D197" s="268"/>
      <c r="E197" s="268"/>
      <c r="F197" s="268"/>
      <c r="G197" s="286"/>
      <c r="H197" s="296"/>
    </row>
    <row r="198" spans="1:8" hidden="1" x14ac:dyDescent="0.25">
      <c r="A198" s="271">
        <v>43889</v>
      </c>
      <c r="B198" s="272">
        <v>43918</v>
      </c>
      <c r="C198" s="273">
        <v>28</v>
      </c>
      <c r="D198" s="268">
        <f>SUM(C197:C198)</f>
        <v>54</v>
      </c>
      <c r="E198" s="268"/>
      <c r="F198" s="268"/>
      <c r="G198" s="286"/>
      <c r="H198" s="296"/>
    </row>
    <row r="199" spans="1:8" ht="15.75" hidden="1" thickBot="1" x14ac:dyDescent="0.3">
      <c r="A199" s="274"/>
      <c r="B199" s="275"/>
      <c r="C199" s="276"/>
      <c r="D199" s="277">
        <f>SUM(D198,D196,D192)</f>
        <v>238</v>
      </c>
      <c r="E199" s="277"/>
      <c r="F199" s="277"/>
      <c r="G199" s="287"/>
      <c r="H199" s="296">
        <f>SUM(H195,H193,H191)</f>
        <v>120</v>
      </c>
    </row>
    <row r="200" spans="1:8" ht="42" customHeight="1" x14ac:dyDescent="0.25">
      <c r="A200" s="654" t="s">
        <v>264</v>
      </c>
      <c r="B200" s="654"/>
      <c r="C200" s="654"/>
      <c r="D200" s="654"/>
      <c r="E200" s="654"/>
      <c r="F200" s="654"/>
      <c r="G200" s="654"/>
    </row>
    <row r="202" spans="1:8" ht="15.75" thickBot="1" x14ac:dyDescent="0.3">
      <c r="A202" s="656" t="s">
        <v>267</v>
      </c>
      <c r="B202" s="656"/>
      <c r="C202" s="656"/>
      <c r="D202" s="656"/>
      <c r="E202" s="656"/>
      <c r="F202" s="656"/>
      <c r="G202" s="656"/>
    </row>
    <row r="203" spans="1:8" x14ac:dyDescent="0.25">
      <c r="A203" s="334" t="s">
        <v>268</v>
      </c>
      <c r="B203" s="657" t="s">
        <v>154</v>
      </c>
      <c r="C203" s="657"/>
      <c r="D203" s="657"/>
      <c r="E203" s="657" t="s">
        <v>269</v>
      </c>
      <c r="F203" s="657"/>
      <c r="G203" s="658"/>
    </row>
    <row r="204" spans="1:8" x14ac:dyDescent="0.25">
      <c r="A204" s="332">
        <v>1</v>
      </c>
      <c r="B204" s="659" t="s">
        <v>272</v>
      </c>
      <c r="C204" s="659"/>
      <c r="D204" s="659"/>
      <c r="E204" s="659"/>
      <c r="F204" s="659"/>
      <c r="G204" s="661"/>
    </row>
    <row r="205" spans="1:8" ht="15.75" thickBot="1" x14ac:dyDescent="0.3">
      <c r="A205" s="333">
        <v>2</v>
      </c>
      <c r="B205" s="660" t="s">
        <v>273</v>
      </c>
      <c r="C205" s="660"/>
      <c r="D205" s="660"/>
      <c r="E205" s="660"/>
      <c r="F205" s="660"/>
      <c r="G205" s="662"/>
    </row>
    <row r="206" spans="1:8" x14ac:dyDescent="0.25">
      <c r="A206" s="331"/>
      <c r="B206" s="331"/>
      <c r="C206" s="331"/>
      <c r="D206" s="331"/>
      <c r="E206" s="331"/>
      <c r="F206" s="331"/>
      <c r="G206" s="331"/>
    </row>
    <row r="207" spans="1:8" x14ac:dyDescent="0.25">
      <c r="A207" s="655" t="s">
        <v>161</v>
      </c>
      <c r="B207" s="655"/>
      <c r="C207" s="655"/>
      <c r="D207" s="655"/>
      <c r="E207" s="655"/>
      <c r="F207" s="655"/>
      <c r="G207" s="655"/>
    </row>
    <row r="208" spans="1:8" x14ac:dyDescent="0.25">
      <c r="A208" s="649" t="s">
        <v>270</v>
      </c>
      <c r="B208" s="649"/>
      <c r="C208" s="649"/>
      <c r="D208" s="649"/>
      <c r="E208" s="649"/>
      <c r="F208" s="649"/>
      <c r="G208" s="649"/>
    </row>
    <row r="209" spans="1:7" x14ac:dyDescent="0.25">
      <c r="A209" s="650" t="s">
        <v>271</v>
      </c>
      <c r="B209" s="650"/>
      <c r="C209" s="650"/>
      <c r="D209" s="650"/>
      <c r="E209" s="650"/>
      <c r="F209" s="650"/>
      <c r="G209" s="650"/>
    </row>
    <row r="210" spans="1:7" x14ac:dyDescent="0.25">
      <c r="A210" s="649"/>
      <c r="B210" s="649"/>
      <c r="C210" s="649"/>
      <c r="D210" s="649"/>
      <c r="E210" s="649"/>
      <c r="F210" s="649"/>
      <c r="G210" s="649"/>
    </row>
  </sheetData>
  <mergeCells count="98">
    <mergeCell ref="E6:E7"/>
    <mergeCell ref="F6:F7"/>
    <mergeCell ref="A24:A25"/>
    <mergeCell ref="A6:A7"/>
    <mergeCell ref="B6:B7"/>
    <mergeCell ref="C6:C7"/>
    <mergeCell ref="D6:D7"/>
    <mergeCell ref="A8:A9"/>
    <mergeCell ref="A10:A13"/>
    <mergeCell ref="A14:A15"/>
    <mergeCell ref="A16:A19"/>
    <mergeCell ref="A20:A23"/>
    <mergeCell ref="A57:A60"/>
    <mergeCell ref="A26:A29"/>
    <mergeCell ref="A30:A33"/>
    <mergeCell ref="A34:A37"/>
    <mergeCell ref="A38:A39"/>
    <mergeCell ref="A40:A41"/>
    <mergeCell ref="A42:A45"/>
    <mergeCell ref="A46:F46"/>
    <mergeCell ref="A47:G47"/>
    <mergeCell ref="A49:A50"/>
    <mergeCell ref="A51:A54"/>
    <mergeCell ref="A55:A56"/>
    <mergeCell ref="A128:F128"/>
    <mergeCell ref="A92:A95"/>
    <mergeCell ref="A61:A64"/>
    <mergeCell ref="A65:A66"/>
    <mergeCell ref="A67:A70"/>
    <mergeCell ref="A71:A74"/>
    <mergeCell ref="A75:A78"/>
    <mergeCell ref="A79:A80"/>
    <mergeCell ref="A81:A82"/>
    <mergeCell ref="A83:A86"/>
    <mergeCell ref="A87:F87"/>
    <mergeCell ref="A88:G88"/>
    <mergeCell ref="A90:A91"/>
    <mergeCell ref="A112:A115"/>
    <mergeCell ref="A116:A119"/>
    <mergeCell ref="A120:A121"/>
    <mergeCell ref="A122:A123"/>
    <mergeCell ref="A124:A127"/>
    <mergeCell ref="A96:A97"/>
    <mergeCell ref="A98:A101"/>
    <mergeCell ref="A102:A105"/>
    <mergeCell ref="A106:A107"/>
    <mergeCell ref="A108:A111"/>
    <mergeCell ref="A161:A162"/>
    <mergeCell ref="A131:A132"/>
    <mergeCell ref="A133:A136"/>
    <mergeCell ref="A137:A138"/>
    <mergeCell ref="A139:A142"/>
    <mergeCell ref="A143:A146"/>
    <mergeCell ref="A129:G129"/>
    <mergeCell ref="A147:A148"/>
    <mergeCell ref="A149:A152"/>
    <mergeCell ref="A153:A156"/>
    <mergeCell ref="A157:A160"/>
    <mergeCell ref="A177:E177"/>
    <mergeCell ref="A178:G178"/>
    <mergeCell ref="A174:E174"/>
    <mergeCell ref="A165:A168"/>
    <mergeCell ref="A163:A164"/>
    <mergeCell ref="A169:F169"/>
    <mergeCell ref="A170:G170"/>
    <mergeCell ref="A171:E171"/>
    <mergeCell ref="E204:G204"/>
    <mergeCell ref="E205:G205"/>
    <mergeCell ref="A172:G172"/>
    <mergeCell ref="A173:E173"/>
    <mergeCell ref="A4:G4"/>
    <mergeCell ref="A185:E185"/>
    <mergeCell ref="F185:G185"/>
    <mergeCell ref="A5:G5"/>
    <mergeCell ref="A181:E181"/>
    <mergeCell ref="A182:E182"/>
    <mergeCell ref="A183:E183"/>
    <mergeCell ref="F183:G183"/>
    <mergeCell ref="A184:E184"/>
    <mergeCell ref="F184:G184"/>
    <mergeCell ref="A175:E175"/>
    <mergeCell ref="A176:E176"/>
    <mergeCell ref="G6:G7"/>
    <mergeCell ref="A1:G1"/>
    <mergeCell ref="A2:B3"/>
    <mergeCell ref="C2:G3"/>
    <mergeCell ref="A210:G210"/>
    <mergeCell ref="A209:G209"/>
    <mergeCell ref="A179:E179"/>
    <mergeCell ref="A180:E180"/>
    <mergeCell ref="A200:G200"/>
    <mergeCell ref="A207:G207"/>
    <mergeCell ref="A208:G208"/>
    <mergeCell ref="A202:G202"/>
    <mergeCell ref="E203:G203"/>
    <mergeCell ref="B203:D203"/>
    <mergeCell ref="B204:D204"/>
    <mergeCell ref="B205:D205"/>
  </mergeCells>
  <printOptions verticalCentered="1"/>
  <pageMargins left="0.62992125984251968" right="0.62992125984251968" top="0.55118110236220474" bottom="0.55118110236220474" header="0" footer="0"/>
  <pageSetup paperSize="281" scale="72" fitToHeight="0" orientation="portrait" r:id="rId1"/>
  <rowBreaks count="3" manualBreakCount="3">
    <brk id="46" max="6" man="1"/>
    <brk id="87" max="6" man="1"/>
    <brk id="128" max="6" man="1"/>
  </rowBreaks>
  <colBreaks count="1" manualBreakCount="1">
    <brk id="7" min="3" max="18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ABSr042-001</vt:lpstr>
      <vt:lpstr>ABSr042-002 Otro Sí</vt:lpstr>
      <vt:lpstr>PROYECCIÓN SERV VIGILANCIA 2019</vt:lpstr>
      <vt:lpstr>'PROYECCIÓN SERV VIGILANCIA 2019'!Área_de_impresión</vt:lpstr>
    </vt:vector>
  </TitlesOfParts>
  <Manager/>
  <Company>UNIVERSIDAD DE CUNDINAMARCA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LJSARMIENTO</dc:creator>
  <cp:keywords/>
  <dc:description/>
  <cp:lastModifiedBy>KATERINE VIVIANA GARCIA ORJUELA</cp:lastModifiedBy>
  <cp:revision/>
  <cp:lastPrinted>2019-03-01T01:46:13Z</cp:lastPrinted>
  <dcterms:created xsi:type="dcterms:W3CDTF">2014-01-08T13:27:49Z</dcterms:created>
  <dcterms:modified xsi:type="dcterms:W3CDTF">2019-03-01T16:52:24Z</dcterms:modified>
  <cp:category/>
  <cp:contentStatus/>
</cp:coreProperties>
</file>