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OMPRAS VIGENCIA 2017\CONTRATACION 2017\INVITACIONES\INVITACIONES PÚBLICAS\002 INVIT PUBLICA - VIGILANCIA\"/>
    </mc:Choice>
  </mc:AlternateContent>
  <bookViews>
    <workbookView xWindow="0" yWindow="0" windowWidth="9300" windowHeight="45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7" i="1" l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6" i="1"/>
  <c r="B115" i="1"/>
  <c r="B114" i="1"/>
  <c r="B113" i="1"/>
  <c r="B112" i="1"/>
  <c r="B111" i="1"/>
  <c r="B110" i="1"/>
  <c r="B109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G145" i="1" l="1"/>
  <c r="G144" i="1"/>
  <c r="G152" i="1" l="1"/>
  <c r="G146" i="1"/>
  <c r="G147" i="1" s="1"/>
  <c r="G151" i="1" l="1"/>
  <c r="G150" i="1"/>
  <c r="G153" i="1" l="1"/>
  <c r="F154" i="1" s="1"/>
  <c r="F156" i="1" s="1"/>
</calcChain>
</file>

<file path=xl/sharedStrings.xml><?xml version="1.0" encoding="utf-8"?>
<sst xmlns="http://schemas.openxmlformats.org/spreadsheetml/2006/main" count="233" uniqueCount="55">
  <si>
    <t>ANEXO N° 3</t>
  </si>
  <si>
    <t xml:space="preserve">FORMATO PROPUESTA ECONÓMICA </t>
  </si>
  <si>
    <t>COSTOS PERIODO ACADÉMICO NORMAL CON ESTUDIANTES 2017</t>
  </si>
  <si>
    <t>SEDES</t>
  </si>
  <si>
    <t>No. De Servicos</t>
  </si>
  <si>
    <t xml:space="preserve">SERVICIO </t>
  </si>
  <si>
    <t>VALOR MES</t>
  </si>
  <si>
    <t xml:space="preserve">AIU </t>
  </si>
  <si>
    <t>IVA 19 % 
(LA BASE NO DEBE SER MENOR AL 10% DEL AIU)</t>
  </si>
  <si>
    <t xml:space="preserve">VALOR TOTAL </t>
  </si>
  <si>
    <t>Lotes Paloquemao en Bogotá</t>
  </si>
  <si>
    <t>Vigilantes día con arma</t>
  </si>
  <si>
    <t xml:space="preserve">Vigilantes Noche con arma </t>
  </si>
  <si>
    <t>Sede Principal Fusagasugá</t>
  </si>
  <si>
    <t>Vigilantes día sin arma</t>
  </si>
  <si>
    <t xml:space="preserve">Vigilantes Noche sin arma </t>
  </si>
  <si>
    <t>Granja la Esperanza</t>
  </si>
  <si>
    <t>Seccional Girardot</t>
  </si>
  <si>
    <t>Seccional Ubaté</t>
  </si>
  <si>
    <t>Extensión Chocontá</t>
  </si>
  <si>
    <t>Extensión Chía</t>
  </si>
  <si>
    <t>Extensión Facatativá</t>
  </si>
  <si>
    <t>Extensión Soacha</t>
  </si>
  <si>
    <t>Extensión Zipaquirá</t>
  </si>
  <si>
    <t>Extensión y Proyectos Especiales Bogotá</t>
  </si>
  <si>
    <t>CERCUN</t>
  </si>
  <si>
    <t>COSTOS PERIODO ACADÉMICO VACACIONAL SIN ESTUDIANTES 2017</t>
  </si>
  <si>
    <t>seccionla giradot</t>
  </si>
  <si>
    <t>COSTOS PERIODO ACADÉMICO NORMAL CON ESTUDIANTES 2018</t>
  </si>
  <si>
    <t>COSTOS PERIODO ACADÉMICO VACACIONAL SIN ESTUDIANTES 2018</t>
  </si>
  <si>
    <t xml:space="preserve">Servicio de Periodo Normal </t>
  </si>
  <si>
    <t xml:space="preserve"> No. Días  </t>
  </si>
  <si>
    <t xml:space="preserve"> Vr. Servicio </t>
  </si>
  <si>
    <t>Periodo Normal (Este periodo es susceptible a modificación teniendo en cuenta imprevistos que se puedan presentar durante el desarrollo de las actividades)</t>
  </si>
  <si>
    <t>A partir del 22 de Mayo de 2017 - Hasta el 8 de Junio de 2017</t>
  </si>
  <si>
    <t>A partir del 01 de Agosto de 2017 - Hasta el 24 de Noviembre de 2017</t>
  </si>
  <si>
    <t>A partir del 05 de Febrero de 2018 - Hasta el 28 de Marzo de 2018</t>
  </si>
  <si>
    <t>Total Periodo Normal de 2017 Y 2018</t>
  </si>
  <si>
    <t>Servicio de Periodo Vacacional</t>
  </si>
  <si>
    <t>Periodo Vacacional (Este periodo es susceptible a modificación teniendo en cuenta imprevistos que se puedan presentar durante el desarrollo de las actividades)</t>
  </si>
  <si>
    <t>A partir del 09 de junio de 2017, Hasta el 31 de Julio de 2017</t>
  </si>
  <si>
    <t>A partir del 25 de Noviembre de 2017, Hasta el 31 de Diciembre de 2017</t>
  </si>
  <si>
    <t>A partir del 01 de Enero de 2018, Hasta el 04 de Febrero de 2018</t>
  </si>
  <si>
    <t>Total Periodo Vacacional de 2017 y 2018</t>
  </si>
  <si>
    <t xml:space="preserve">SUBTOTAL </t>
  </si>
  <si>
    <t xml:space="preserve"> IVA (%) </t>
  </si>
  <si>
    <t xml:space="preserve">VALOR TOTAL  </t>
  </si>
  <si>
    <t>VALOR PERIODO ACADEMICO NORMAL CON ESTUDIANTES 2017</t>
  </si>
  <si>
    <t>VALOR PERIODO ACADEMICO VACACIONAL SIN ESTUDIANTES 2017</t>
  </si>
  <si>
    <t>VALOR PERIODO ACADEMICO NORMAL CON ESTUDIANTES 2018</t>
  </si>
  <si>
    <t>VALOR PERIODO ACADEMICO VACACIONAL SIN ESTUDIANTES 2018</t>
  </si>
  <si>
    <r>
      <rPr>
        <b/>
        <sz val="11"/>
        <color theme="1"/>
        <rFont val="Calibri"/>
        <family val="2"/>
        <scheme val="minor"/>
      </rPr>
      <t xml:space="preserve">Nota Aclaratoria: </t>
    </r>
    <r>
      <rPr>
        <sz val="11"/>
        <color theme="1"/>
        <rFont val="Calibri"/>
        <family val="2"/>
        <scheme val="minor"/>
      </rPr>
      <t>Para la presentación de la oferta económica, los meses de enero, febrero y marzo de 2018 deberán proyectarse con un incremento del 7%.</t>
    </r>
  </si>
  <si>
    <t>Ofrece un Valor Agregado Sí _____  No ______</t>
  </si>
  <si>
    <t>¿Cuál?_______________________________________________________</t>
  </si>
  <si>
    <t xml:space="preserve">______________________
FIRMA DEL OFERENTE  
______________________
FIRMA DEL OFERENTE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</si>
</sst>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_-&quot;$&quot;* #,##0_-;\-&quot;$&quot;* #,##0_-;_-&quot;$&quot;* &quot;-&quot;??_-;_-@_-"/>
    <numFmt numFmtId="166" formatCode="_ &quot;$&quot;\ * #,##0_ ;_ &quot;$&quot;\ * \-#,##0_ ;_ &quot;$&quot;\ * &quot;-&quot;??_ ;_ @_ 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justify" vertical="center" wrapText="1"/>
    </xf>
    <xf numFmtId="165" fontId="6" fillId="0" borderId="8" xfId="1" applyNumberFormat="1" applyFont="1" applyBorder="1" applyAlignment="1">
      <alignment horizontal="center" vertical="center"/>
    </xf>
    <xf numFmtId="164" fontId="6" fillId="0" borderId="9" xfId="1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justify" vertical="center" wrapText="1"/>
    </xf>
    <xf numFmtId="165" fontId="6" fillId="3" borderId="8" xfId="1" applyNumberFormat="1" applyFont="1" applyFill="1" applyBorder="1" applyAlignment="1">
      <alignment horizontal="center" vertical="center"/>
    </xf>
    <xf numFmtId="164" fontId="6" fillId="3" borderId="9" xfId="1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5" fontId="6" fillId="0" borderId="8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64" fontId="7" fillId="4" borderId="9" xfId="1" applyNumberFormat="1" applyFont="1" applyFill="1" applyBorder="1" applyAlignment="1">
      <alignment vertical="center"/>
    </xf>
    <xf numFmtId="164" fontId="8" fillId="3" borderId="9" xfId="1" applyNumberFormat="1" applyFont="1" applyFill="1" applyBorder="1" applyAlignment="1">
      <alignment vertical="center"/>
    </xf>
    <xf numFmtId="3" fontId="6" fillId="0" borderId="9" xfId="1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7" fillId="4" borderId="19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left" vertical="center" wrapText="1"/>
    </xf>
    <xf numFmtId="0" fontId="9" fillId="5" borderId="26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>
      <alignment horizontal="left" vertical="center" wrapText="1"/>
    </xf>
    <xf numFmtId="0" fontId="8" fillId="6" borderId="25" xfId="0" applyFont="1" applyFill="1" applyBorder="1" applyAlignment="1">
      <alignment horizontal="left" vertical="center" wrapText="1"/>
    </xf>
    <xf numFmtId="0" fontId="8" fillId="6" borderId="26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center" vertical="center"/>
    </xf>
    <xf numFmtId="166" fontId="9" fillId="0" borderId="9" xfId="1" applyNumberFormat="1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left" vertical="center" wrapText="1"/>
    </xf>
    <xf numFmtId="0" fontId="10" fillId="6" borderId="26" xfId="0" applyFont="1" applyFill="1" applyBorder="1" applyAlignment="1">
      <alignment horizontal="left" vertical="center" wrapText="1"/>
    </xf>
    <xf numFmtId="0" fontId="10" fillId="6" borderId="16" xfId="0" applyFont="1" applyFill="1" applyBorder="1" applyAlignment="1">
      <alignment horizontal="left" vertical="center" wrapText="1"/>
    </xf>
    <xf numFmtId="0" fontId="9" fillId="7" borderId="25" xfId="0" applyFont="1" applyFill="1" applyBorder="1" applyAlignment="1">
      <alignment horizontal="left" vertical="center" wrapText="1"/>
    </xf>
    <xf numFmtId="0" fontId="9" fillId="7" borderId="26" xfId="0" applyFont="1" applyFill="1" applyBorder="1" applyAlignment="1">
      <alignment horizontal="left" vertical="center" wrapText="1"/>
    </xf>
    <xf numFmtId="0" fontId="9" fillId="7" borderId="1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/>
    </xf>
    <xf numFmtId="166" fontId="9" fillId="2" borderId="9" xfId="1" applyNumberFormat="1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>
      <alignment horizontal="left" vertical="center" wrapText="1"/>
    </xf>
    <xf numFmtId="0" fontId="9" fillId="5" borderId="31" xfId="0" applyFont="1" applyFill="1" applyBorder="1" applyAlignment="1">
      <alignment horizontal="left" vertical="center" wrapText="1"/>
    </xf>
    <xf numFmtId="0" fontId="10" fillId="6" borderId="32" xfId="0" applyFont="1" applyFill="1" applyBorder="1" applyAlignment="1">
      <alignment horizontal="left" vertical="center" wrapText="1"/>
    </xf>
    <xf numFmtId="0" fontId="10" fillId="6" borderId="23" xfId="0" applyFont="1" applyFill="1" applyBorder="1" applyAlignment="1">
      <alignment horizontal="left" vertical="center" wrapText="1"/>
    </xf>
    <xf numFmtId="1" fontId="9" fillId="6" borderId="8" xfId="0" applyNumberFormat="1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34" xfId="0" applyFont="1" applyFill="1" applyBorder="1" applyAlignment="1">
      <alignment horizontal="left" vertical="center" wrapText="1"/>
    </xf>
    <xf numFmtId="0" fontId="10" fillId="6" borderId="35" xfId="0" applyFont="1" applyFill="1" applyBorder="1" applyAlignment="1">
      <alignment horizontal="left" vertical="center" wrapText="1"/>
    </xf>
    <xf numFmtId="0" fontId="9" fillId="7" borderId="33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1" fontId="9" fillId="2" borderId="8" xfId="0" applyNumberFormat="1" applyFont="1" applyFill="1" applyBorder="1" applyAlignment="1">
      <alignment horizontal="center" vertical="center"/>
    </xf>
    <xf numFmtId="167" fontId="9" fillId="2" borderId="9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right" vertical="center" wrapText="1"/>
    </xf>
    <xf numFmtId="0" fontId="11" fillId="2" borderId="26" xfId="0" applyFont="1" applyFill="1" applyBorder="1" applyAlignment="1">
      <alignment horizontal="right" vertical="center" wrapText="1"/>
    </xf>
    <xf numFmtId="0" fontId="11" fillId="2" borderId="16" xfId="0" applyFont="1" applyFill="1" applyBorder="1" applyAlignment="1">
      <alignment horizontal="right" vertical="center" wrapText="1"/>
    </xf>
    <xf numFmtId="166" fontId="11" fillId="2" borderId="28" xfId="1" applyNumberFormat="1" applyFont="1" applyFill="1" applyBorder="1" applyAlignment="1">
      <alignment horizontal="center" vertical="center" wrapText="1"/>
    </xf>
    <xf numFmtId="166" fontId="11" fillId="2" borderId="27" xfId="1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right" vertical="center" wrapText="1"/>
    </xf>
    <xf numFmtId="166" fontId="11" fillId="2" borderId="36" xfId="1" applyNumberFormat="1" applyFont="1" applyFill="1" applyBorder="1" applyAlignment="1">
      <alignment horizontal="center" vertical="center" wrapText="1"/>
    </xf>
    <xf numFmtId="166" fontId="11" fillId="2" borderId="3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workbookViewId="0">
      <selection activeCell="I6" sqref="I6"/>
    </sheetView>
  </sheetViews>
  <sheetFormatPr baseColWidth="10" defaultRowHeight="15" x14ac:dyDescent="0.25"/>
  <cols>
    <col min="1" max="1" width="17.85546875" bestFit="1" customWidth="1"/>
    <col min="2" max="2" width="8.7109375" bestFit="1" customWidth="1"/>
    <col min="3" max="3" width="11.140625" bestFit="1" customWidth="1"/>
    <col min="4" max="4" width="11.28515625" bestFit="1" customWidth="1"/>
    <col min="5" max="5" width="9.7109375" bestFit="1" customWidth="1"/>
    <col min="6" max="6" width="10.7109375" bestFit="1" customWidth="1"/>
    <col min="7" max="7" width="17.42578125" bestFit="1" customWidth="1"/>
  </cols>
  <sheetData>
    <row r="1" spans="1:9" x14ac:dyDescent="0.25">
      <c r="A1" s="87" t="s">
        <v>0</v>
      </c>
      <c r="B1" s="87"/>
      <c r="C1" s="87"/>
      <c r="D1" s="87"/>
      <c r="E1" s="87"/>
      <c r="F1" s="87"/>
      <c r="G1" s="87"/>
      <c r="H1" s="86"/>
      <c r="I1" s="86"/>
    </row>
    <row r="3" spans="1:9" x14ac:dyDescent="0.25">
      <c r="A3" s="89" t="s">
        <v>1</v>
      </c>
      <c r="B3" s="89"/>
      <c r="C3" s="89"/>
      <c r="D3" s="89"/>
      <c r="E3" s="89"/>
      <c r="F3" s="89"/>
      <c r="G3" s="89"/>
      <c r="H3" s="86"/>
      <c r="I3" s="86"/>
    </row>
    <row r="4" spans="1:9" ht="15.75" thickBot="1" x14ac:dyDescent="0.3">
      <c r="A4" s="88"/>
      <c r="B4" s="88"/>
      <c r="C4" s="88"/>
      <c r="D4" s="88"/>
      <c r="E4" s="88"/>
      <c r="F4" s="88"/>
      <c r="G4" s="88"/>
      <c r="H4" s="86"/>
      <c r="I4" s="86"/>
    </row>
    <row r="5" spans="1:9" ht="16.5" thickBot="1" x14ac:dyDescent="0.3">
      <c r="A5" s="1" t="s">
        <v>2</v>
      </c>
      <c r="B5" s="2"/>
      <c r="C5" s="2"/>
      <c r="D5" s="2"/>
      <c r="E5" s="2"/>
      <c r="F5" s="2"/>
      <c r="G5" s="3"/>
    </row>
    <row r="6" spans="1:9" ht="90" thickBot="1" x14ac:dyDescent="0.3">
      <c r="A6" s="4" t="s">
        <v>3</v>
      </c>
      <c r="B6" s="5" t="s">
        <v>4</v>
      </c>
      <c r="C6" s="5" t="s">
        <v>5</v>
      </c>
      <c r="D6" s="6" t="s">
        <v>6</v>
      </c>
      <c r="E6" s="6" t="s">
        <v>7</v>
      </c>
      <c r="F6" s="6" t="s">
        <v>8</v>
      </c>
      <c r="G6" s="7" t="s">
        <v>9</v>
      </c>
    </row>
    <row r="7" spans="1:9" ht="38.25" x14ac:dyDescent="0.25">
      <c r="A7" s="8" t="s">
        <v>10</v>
      </c>
      <c r="B7" s="9">
        <v>2</v>
      </c>
      <c r="C7" s="10" t="s">
        <v>11</v>
      </c>
      <c r="D7" s="11"/>
      <c r="E7" s="11"/>
      <c r="F7" s="11"/>
      <c r="G7" s="12"/>
    </row>
    <row r="8" spans="1:9" ht="38.25" x14ac:dyDescent="0.25">
      <c r="A8" s="13"/>
      <c r="B8" s="9">
        <v>2</v>
      </c>
      <c r="C8" s="10" t="s">
        <v>12</v>
      </c>
      <c r="D8" s="11"/>
      <c r="E8" s="11"/>
      <c r="F8" s="11"/>
      <c r="G8" s="12"/>
    </row>
    <row r="9" spans="1:9" ht="25.5" x14ac:dyDescent="0.25">
      <c r="A9" s="14" t="s">
        <v>13</v>
      </c>
      <c r="B9" s="15">
        <v>13</v>
      </c>
      <c r="C9" s="16" t="s">
        <v>14</v>
      </c>
      <c r="D9" s="17"/>
      <c r="E9" s="17"/>
      <c r="F9" s="17"/>
      <c r="G9" s="18"/>
    </row>
    <row r="10" spans="1:9" ht="38.25" x14ac:dyDescent="0.25">
      <c r="A10" s="19"/>
      <c r="B10" s="15">
        <v>1</v>
      </c>
      <c r="C10" s="16" t="s">
        <v>11</v>
      </c>
      <c r="D10" s="17"/>
      <c r="E10" s="17"/>
      <c r="F10" s="17"/>
      <c r="G10" s="18"/>
    </row>
    <row r="11" spans="1:9" ht="38.25" x14ac:dyDescent="0.25">
      <c r="A11" s="19"/>
      <c r="B11" s="15">
        <v>4</v>
      </c>
      <c r="C11" s="16" t="s">
        <v>15</v>
      </c>
      <c r="D11" s="17"/>
      <c r="E11" s="17"/>
      <c r="F11" s="17"/>
      <c r="G11" s="18"/>
    </row>
    <row r="12" spans="1:9" ht="38.25" x14ac:dyDescent="0.25">
      <c r="A12" s="20"/>
      <c r="B12" s="15">
        <v>4</v>
      </c>
      <c r="C12" s="16" t="s">
        <v>12</v>
      </c>
      <c r="D12" s="17"/>
      <c r="E12" s="17"/>
      <c r="F12" s="17"/>
      <c r="G12" s="18"/>
    </row>
    <row r="13" spans="1:9" ht="38.25" x14ac:dyDescent="0.25">
      <c r="A13" s="8" t="s">
        <v>16</v>
      </c>
      <c r="B13" s="9">
        <v>1</v>
      </c>
      <c r="C13" s="10" t="s">
        <v>11</v>
      </c>
      <c r="D13" s="11"/>
      <c r="E13" s="11"/>
      <c r="F13" s="11"/>
      <c r="G13" s="12"/>
    </row>
    <row r="14" spans="1:9" ht="38.25" x14ac:dyDescent="0.25">
      <c r="A14" s="13"/>
      <c r="B14" s="9">
        <v>2</v>
      </c>
      <c r="C14" s="10" t="s">
        <v>12</v>
      </c>
      <c r="D14" s="11"/>
      <c r="E14" s="11"/>
      <c r="F14" s="11"/>
      <c r="G14" s="12"/>
    </row>
    <row r="15" spans="1:9" ht="25.5" x14ac:dyDescent="0.25">
      <c r="A15" s="8" t="s">
        <v>17</v>
      </c>
      <c r="B15" s="9">
        <v>2</v>
      </c>
      <c r="C15" s="10" t="s">
        <v>14</v>
      </c>
      <c r="D15" s="21"/>
      <c r="E15" s="21"/>
      <c r="F15" s="21"/>
      <c r="G15" s="12"/>
    </row>
    <row r="16" spans="1:9" ht="38.25" x14ac:dyDescent="0.25">
      <c r="A16" s="22"/>
      <c r="B16" s="9">
        <v>3</v>
      </c>
      <c r="C16" s="10" t="s">
        <v>11</v>
      </c>
      <c r="D16" s="11"/>
      <c r="E16" s="11"/>
      <c r="F16" s="11"/>
      <c r="G16" s="12"/>
    </row>
    <row r="17" spans="1:7" ht="38.25" x14ac:dyDescent="0.25">
      <c r="A17" s="13"/>
      <c r="B17" s="9">
        <v>5</v>
      </c>
      <c r="C17" s="10" t="s">
        <v>12</v>
      </c>
      <c r="D17" s="11"/>
      <c r="E17" s="11"/>
      <c r="F17" s="11"/>
      <c r="G17" s="12"/>
    </row>
    <row r="18" spans="1:7" ht="38.25" x14ac:dyDescent="0.25">
      <c r="A18" s="14" t="s">
        <v>18</v>
      </c>
      <c r="B18" s="15">
        <v>3</v>
      </c>
      <c r="C18" s="16" t="s">
        <v>11</v>
      </c>
      <c r="D18" s="17"/>
      <c r="E18" s="17"/>
      <c r="F18" s="17"/>
      <c r="G18" s="18"/>
    </row>
    <row r="19" spans="1:7" ht="38.25" x14ac:dyDescent="0.25">
      <c r="A19" s="20"/>
      <c r="B19" s="15">
        <v>3</v>
      </c>
      <c r="C19" s="16" t="s">
        <v>12</v>
      </c>
      <c r="D19" s="17"/>
      <c r="E19" s="17"/>
      <c r="F19" s="17"/>
      <c r="G19" s="18"/>
    </row>
    <row r="20" spans="1:7" ht="38.25" x14ac:dyDescent="0.25">
      <c r="A20" s="8" t="s">
        <v>19</v>
      </c>
      <c r="B20" s="9">
        <v>2</v>
      </c>
      <c r="C20" s="10" t="s">
        <v>11</v>
      </c>
      <c r="D20" s="11"/>
      <c r="E20" s="11"/>
      <c r="F20" s="11"/>
      <c r="G20" s="12"/>
    </row>
    <row r="21" spans="1:7" ht="38.25" x14ac:dyDescent="0.25">
      <c r="A21" s="13"/>
      <c r="B21" s="9">
        <v>2</v>
      </c>
      <c r="C21" s="10" t="s">
        <v>12</v>
      </c>
      <c r="D21" s="11"/>
      <c r="E21" s="11"/>
      <c r="F21" s="11"/>
      <c r="G21" s="12"/>
    </row>
    <row r="22" spans="1:7" ht="38.25" x14ac:dyDescent="0.25">
      <c r="A22" s="14" t="s">
        <v>20</v>
      </c>
      <c r="B22" s="15">
        <v>4</v>
      </c>
      <c r="C22" s="16" t="s">
        <v>11</v>
      </c>
      <c r="D22" s="17"/>
      <c r="E22" s="17"/>
      <c r="F22" s="17"/>
      <c r="G22" s="18"/>
    </row>
    <row r="23" spans="1:7" ht="38.25" x14ac:dyDescent="0.25">
      <c r="A23" s="20"/>
      <c r="B23" s="15">
        <v>4</v>
      </c>
      <c r="C23" s="16" t="s">
        <v>12</v>
      </c>
      <c r="D23" s="17"/>
      <c r="E23" s="17"/>
      <c r="F23" s="17"/>
      <c r="G23" s="18"/>
    </row>
    <row r="24" spans="1:7" ht="25.5" x14ac:dyDescent="0.25">
      <c r="A24" s="8" t="s">
        <v>21</v>
      </c>
      <c r="B24" s="9">
        <v>4</v>
      </c>
      <c r="C24" s="10" t="s">
        <v>14</v>
      </c>
      <c r="D24" s="11"/>
      <c r="E24" s="11"/>
      <c r="F24" s="11"/>
      <c r="G24" s="12"/>
    </row>
    <row r="25" spans="1:7" ht="38.25" x14ac:dyDescent="0.25">
      <c r="A25" s="22"/>
      <c r="B25" s="9">
        <v>3</v>
      </c>
      <c r="C25" s="10" t="s">
        <v>11</v>
      </c>
      <c r="D25" s="11"/>
      <c r="E25" s="11"/>
      <c r="F25" s="11"/>
      <c r="G25" s="12"/>
    </row>
    <row r="26" spans="1:7" ht="38.25" x14ac:dyDescent="0.25">
      <c r="A26" s="22"/>
      <c r="B26" s="9">
        <v>3</v>
      </c>
      <c r="C26" s="10" t="s">
        <v>15</v>
      </c>
      <c r="D26" s="11"/>
      <c r="E26" s="11"/>
      <c r="F26" s="11"/>
      <c r="G26" s="12"/>
    </row>
    <row r="27" spans="1:7" ht="38.25" x14ac:dyDescent="0.25">
      <c r="A27" s="13"/>
      <c r="B27" s="9">
        <v>4</v>
      </c>
      <c r="C27" s="10" t="s">
        <v>12</v>
      </c>
      <c r="D27" s="11"/>
      <c r="E27" s="11"/>
      <c r="F27" s="11"/>
      <c r="G27" s="12"/>
    </row>
    <row r="28" spans="1:7" ht="25.5" x14ac:dyDescent="0.25">
      <c r="A28" s="14" t="s">
        <v>22</v>
      </c>
      <c r="B28" s="15">
        <v>5</v>
      </c>
      <c r="C28" s="16" t="s">
        <v>14</v>
      </c>
      <c r="D28" s="17"/>
      <c r="E28" s="17"/>
      <c r="F28" s="17"/>
      <c r="G28" s="18"/>
    </row>
    <row r="29" spans="1:7" ht="38.25" x14ac:dyDescent="0.25">
      <c r="A29" s="19"/>
      <c r="B29" s="15">
        <v>2</v>
      </c>
      <c r="C29" s="16" t="s">
        <v>11</v>
      </c>
      <c r="D29" s="17"/>
      <c r="E29" s="17"/>
      <c r="F29" s="17"/>
      <c r="G29" s="18"/>
    </row>
    <row r="30" spans="1:7" ht="38.25" x14ac:dyDescent="0.25">
      <c r="A30" s="19"/>
      <c r="B30" s="15">
        <v>3</v>
      </c>
      <c r="C30" s="16" t="s">
        <v>15</v>
      </c>
      <c r="D30" s="17"/>
      <c r="E30" s="17"/>
      <c r="F30" s="17"/>
      <c r="G30" s="18"/>
    </row>
    <row r="31" spans="1:7" ht="38.25" x14ac:dyDescent="0.25">
      <c r="A31" s="20"/>
      <c r="B31" s="15">
        <v>4</v>
      </c>
      <c r="C31" s="16" t="s">
        <v>12</v>
      </c>
      <c r="D31" s="17"/>
      <c r="E31" s="17"/>
      <c r="F31" s="17"/>
      <c r="G31" s="18"/>
    </row>
    <row r="32" spans="1:7" ht="38.25" x14ac:dyDescent="0.25">
      <c r="A32" s="8" t="s">
        <v>23</v>
      </c>
      <c r="B32" s="9">
        <v>1</v>
      </c>
      <c r="C32" s="10" t="s">
        <v>11</v>
      </c>
      <c r="D32" s="11"/>
      <c r="E32" s="11"/>
      <c r="F32" s="11"/>
      <c r="G32" s="12"/>
    </row>
    <row r="33" spans="1:7" ht="38.25" x14ac:dyDescent="0.25">
      <c r="A33" s="13"/>
      <c r="B33" s="9">
        <v>1</v>
      </c>
      <c r="C33" s="10" t="s">
        <v>12</v>
      </c>
      <c r="D33" s="11"/>
      <c r="E33" s="11"/>
      <c r="F33" s="11"/>
      <c r="G33" s="12"/>
    </row>
    <row r="34" spans="1:7" ht="38.25" x14ac:dyDescent="0.25">
      <c r="A34" s="14" t="s">
        <v>24</v>
      </c>
      <c r="B34" s="15">
        <v>1</v>
      </c>
      <c r="C34" s="16" t="s">
        <v>11</v>
      </c>
      <c r="D34" s="17"/>
      <c r="E34" s="17"/>
      <c r="F34" s="17"/>
      <c r="G34" s="18"/>
    </row>
    <row r="35" spans="1:7" ht="38.25" x14ac:dyDescent="0.25">
      <c r="A35" s="20"/>
      <c r="B35" s="15">
        <v>1</v>
      </c>
      <c r="C35" s="16" t="s">
        <v>12</v>
      </c>
      <c r="D35" s="17"/>
      <c r="E35" s="17"/>
      <c r="F35" s="17"/>
      <c r="G35" s="18"/>
    </row>
    <row r="36" spans="1:7" ht="38.25" x14ac:dyDescent="0.25">
      <c r="A36" s="8" t="s">
        <v>25</v>
      </c>
      <c r="B36" s="9">
        <v>4</v>
      </c>
      <c r="C36" s="10" t="s">
        <v>11</v>
      </c>
      <c r="D36" s="21"/>
      <c r="E36" s="21"/>
      <c r="F36" s="21"/>
      <c r="G36" s="12"/>
    </row>
    <row r="37" spans="1:7" ht="38.25" x14ac:dyDescent="0.25">
      <c r="A37" s="13"/>
      <c r="B37" s="9">
        <v>4</v>
      </c>
      <c r="C37" s="10" t="s">
        <v>12</v>
      </c>
      <c r="D37" s="21"/>
      <c r="E37" s="21"/>
      <c r="F37" s="21"/>
      <c r="G37" s="12"/>
    </row>
    <row r="38" spans="1:7" ht="21" thickBot="1" x14ac:dyDescent="0.3">
      <c r="A38" s="23" t="s">
        <v>47</v>
      </c>
      <c r="B38" s="24"/>
      <c r="C38" s="24"/>
      <c r="D38" s="24"/>
      <c r="E38" s="24"/>
      <c r="F38" s="25"/>
      <c r="G38" s="26"/>
    </row>
    <row r="39" spans="1:7" ht="16.5" thickBot="1" x14ac:dyDescent="0.3">
      <c r="A39" s="1" t="s">
        <v>26</v>
      </c>
      <c r="B39" s="2"/>
      <c r="C39" s="2"/>
      <c r="D39" s="2"/>
      <c r="E39" s="2"/>
      <c r="F39" s="2"/>
      <c r="G39" s="3"/>
    </row>
    <row r="40" spans="1:7" ht="90" thickBot="1" x14ac:dyDescent="0.3">
      <c r="A40" s="4" t="s">
        <v>3</v>
      </c>
      <c r="B40" s="5" t="s">
        <v>4</v>
      </c>
      <c r="C40" s="5" t="s">
        <v>5</v>
      </c>
      <c r="D40" s="6" t="s">
        <v>6</v>
      </c>
      <c r="E40" s="6" t="s">
        <v>7</v>
      </c>
      <c r="F40" s="6" t="s">
        <v>8</v>
      </c>
      <c r="G40" s="7" t="s">
        <v>9</v>
      </c>
    </row>
    <row r="41" spans="1:7" ht="38.25" x14ac:dyDescent="0.25">
      <c r="A41" s="8" t="s">
        <v>10</v>
      </c>
      <c r="B41" s="9">
        <v>2</v>
      </c>
      <c r="C41" s="10" t="s">
        <v>11</v>
      </c>
      <c r="D41" s="11"/>
      <c r="E41" s="11"/>
      <c r="F41" s="11"/>
      <c r="G41" s="12"/>
    </row>
    <row r="42" spans="1:7" ht="38.25" x14ac:dyDescent="0.25">
      <c r="A42" s="13"/>
      <c r="B42" s="9">
        <v>2</v>
      </c>
      <c r="C42" s="10" t="s">
        <v>12</v>
      </c>
      <c r="D42" s="11"/>
      <c r="E42" s="11"/>
      <c r="F42" s="11"/>
      <c r="G42" s="12"/>
    </row>
    <row r="43" spans="1:7" ht="25.5" x14ac:dyDescent="0.25">
      <c r="A43" s="14" t="s">
        <v>13</v>
      </c>
      <c r="B43" s="15">
        <v>6</v>
      </c>
      <c r="C43" s="16" t="s">
        <v>14</v>
      </c>
      <c r="D43" s="17"/>
      <c r="E43" s="17"/>
      <c r="F43" s="17"/>
      <c r="G43" s="27"/>
    </row>
    <row r="44" spans="1:7" ht="38.25" x14ac:dyDescent="0.25">
      <c r="A44" s="19"/>
      <c r="B44" s="15">
        <v>1</v>
      </c>
      <c r="C44" s="16" t="s">
        <v>11</v>
      </c>
      <c r="D44" s="17"/>
      <c r="E44" s="17"/>
      <c r="F44" s="17"/>
      <c r="G44" s="27"/>
    </row>
    <row r="45" spans="1:7" ht="38.25" x14ac:dyDescent="0.25">
      <c r="A45" s="19"/>
      <c r="B45" s="15">
        <v>4</v>
      </c>
      <c r="C45" s="16" t="s">
        <v>15</v>
      </c>
      <c r="D45" s="17"/>
      <c r="E45" s="17"/>
      <c r="F45" s="17"/>
      <c r="G45" s="27"/>
    </row>
    <row r="46" spans="1:7" ht="38.25" x14ac:dyDescent="0.25">
      <c r="A46" s="20"/>
      <c r="B46" s="15">
        <v>4</v>
      </c>
      <c r="C46" s="16" t="s">
        <v>12</v>
      </c>
      <c r="D46" s="17"/>
      <c r="E46" s="17"/>
      <c r="F46" s="17"/>
      <c r="G46" s="27"/>
    </row>
    <row r="47" spans="1:7" ht="38.25" x14ac:dyDescent="0.25">
      <c r="A47" s="8" t="s">
        <v>16</v>
      </c>
      <c r="B47" s="9">
        <v>1</v>
      </c>
      <c r="C47" s="10" t="s">
        <v>11</v>
      </c>
      <c r="D47" s="11"/>
      <c r="E47" s="11"/>
      <c r="F47" s="11"/>
      <c r="G47" s="12"/>
    </row>
    <row r="48" spans="1:7" ht="38.25" x14ac:dyDescent="0.25">
      <c r="A48" s="13"/>
      <c r="B48" s="9">
        <v>2</v>
      </c>
      <c r="C48" s="10" t="s">
        <v>12</v>
      </c>
      <c r="D48" s="11"/>
      <c r="E48" s="11"/>
      <c r="F48" s="11"/>
      <c r="G48" s="12"/>
    </row>
    <row r="49" spans="1:7" ht="25.5" x14ac:dyDescent="0.25">
      <c r="A49" s="8" t="s">
        <v>27</v>
      </c>
      <c r="B49" s="9">
        <v>0</v>
      </c>
      <c r="C49" s="10" t="s">
        <v>14</v>
      </c>
      <c r="D49" s="11"/>
      <c r="E49" s="11"/>
      <c r="F49" s="11"/>
      <c r="G49" s="28"/>
    </row>
    <row r="50" spans="1:7" ht="38.25" x14ac:dyDescent="0.25">
      <c r="A50" s="22"/>
      <c r="B50" s="9">
        <v>3</v>
      </c>
      <c r="C50" s="10" t="s">
        <v>11</v>
      </c>
      <c r="D50" s="11"/>
      <c r="E50" s="11"/>
      <c r="F50" s="11"/>
      <c r="G50" s="12"/>
    </row>
    <row r="51" spans="1:7" ht="38.25" x14ac:dyDescent="0.25">
      <c r="A51" s="13"/>
      <c r="B51" s="9">
        <v>3</v>
      </c>
      <c r="C51" s="10" t="s">
        <v>12</v>
      </c>
      <c r="D51" s="11"/>
      <c r="E51" s="11"/>
      <c r="F51" s="11"/>
      <c r="G51" s="12"/>
    </row>
    <row r="52" spans="1:7" ht="38.25" x14ac:dyDescent="0.25">
      <c r="A52" s="14" t="s">
        <v>18</v>
      </c>
      <c r="B52" s="15">
        <v>3</v>
      </c>
      <c r="C52" s="16" t="s">
        <v>11</v>
      </c>
      <c r="D52" s="17"/>
      <c r="E52" s="17"/>
      <c r="F52" s="17"/>
      <c r="G52" s="27"/>
    </row>
    <row r="53" spans="1:7" ht="38.25" x14ac:dyDescent="0.25">
      <c r="A53" s="20"/>
      <c r="B53" s="15">
        <v>3</v>
      </c>
      <c r="C53" s="16" t="s">
        <v>12</v>
      </c>
      <c r="D53" s="17"/>
      <c r="E53" s="17"/>
      <c r="F53" s="17"/>
      <c r="G53" s="27"/>
    </row>
    <row r="54" spans="1:7" ht="38.25" x14ac:dyDescent="0.25">
      <c r="A54" s="8" t="s">
        <v>19</v>
      </c>
      <c r="B54" s="9">
        <v>2</v>
      </c>
      <c r="C54" s="10" t="s">
        <v>11</v>
      </c>
      <c r="D54" s="11"/>
      <c r="E54" s="11"/>
      <c r="F54" s="11"/>
      <c r="G54" s="12"/>
    </row>
    <row r="55" spans="1:7" ht="38.25" x14ac:dyDescent="0.25">
      <c r="A55" s="13"/>
      <c r="B55" s="9">
        <v>2</v>
      </c>
      <c r="C55" s="10" t="s">
        <v>12</v>
      </c>
      <c r="D55" s="11"/>
      <c r="E55" s="11"/>
      <c r="F55" s="11"/>
      <c r="G55" s="12"/>
    </row>
    <row r="56" spans="1:7" ht="38.25" x14ac:dyDescent="0.25">
      <c r="A56" s="14" t="s">
        <v>20</v>
      </c>
      <c r="B56" s="15">
        <v>4</v>
      </c>
      <c r="C56" s="16" t="s">
        <v>11</v>
      </c>
      <c r="D56" s="17"/>
      <c r="E56" s="17"/>
      <c r="F56" s="17"/>
      <c r="G56" s="27"/>
    </row>
    <row r="57" spans="1:7" ht="38.25" x14ac:dyDescent="0.25">
      <c r="A57" s="20"/>
      <c r="B57" s="15">
        <v>4</v>
      </c>
      <c r="C57" s="16" t="s">
        <v>12</v>
      </c>
      <c r="D57" s="17"/>
      <c r="E57" s="17"/>
      <c r="F57" s="17"/>
      <c r="G57" s="27"/>
    </row>
    <row r="58" spans="1:7" ht="25.5" x14ac:dyDescent="0.25">
      <c r="A58" s="8" t="s">
        <v>21</v>
      </c>
      <c r="B58" s="9">
        <v>0</v>
      </c>
      <c r="C58" s="10" t="s">
        <v>14</v>
      </c>
      <c r="D58" s="11"/>
      <c r="E58" s="11"/>
      <c r="F58" s="11"/>
      <c r="G58" s="28"/>
    </row>
    <row r="59" spans="1:7" ht="38.25" x14ac:dyDescent="0.25">
      <c r="A59" s="22"/>
      <c r="B59" s="9">
        <v>3</v>
      </c>
      <c r="C59" s="10" t="s">
        <v>11</v>
      </c>
      <c r="D59" s="11"/>
      <c r="E59" s="11"/>
      <c r="F59" s="11"/>
      <c r="G59" s="12"/>
    </row>
    <row r="60" spans="1:7" ht="38.25" x14ac:dyDescent="0.25">
      <c r="A60" s="22"/>
      <c r="B60" s="9">
        <v>0</v>
      </c>
      <c r="C60" s="10" t="s">
        <v>15</v>
      </c>
      <c r="D60" s="11"/>
      <c r="E60" s="11"/>
      <c r="F60" s="11"/>
      <c r="G60" s="28"/>
    </row>
    <row r="61" spans="1:7" ht="38.25" x14ac:dyDescent="0.25">
      <c r="A61" s="13"/>
      <c r="B61" s="9">
        <v>3</v>
      </c>
      <c r="C61" s="10" t="s">
        <v>12</v>
      </c>
      <c r="D61" s="11"/>
      <c r="E61" s="11"/>
      <c r="F61" s="11"/>
      <c r="G61" s="12"/>
    </row>
    <row r="62" spans="1:7" ht="25.5" x14ac:dyDescent="0.25">
      <c r="A62" s="14" t="s">
        <v>22</v>
      </c>
      <c r="B62" s="15">
        <v>2</v>
      </c>
      <c r="C62" s="16" t="s">
        <v>14</v>
      </c>
      <c r="D62" s="17"/>
      <c r="E62" s="17"/>
      <c r="F62" s="17"/>
      <c r="G62" s="27"/>
    </row>
    <row r="63" spans="1:7" ht="38.25" x14ac:dyDescent="0.25">
      <c r="A63" s="19"/>
      <c r="B63" s="15">
        <v>3</v>
      </c>
      <c r="C63" s="16" t="s">
        <v>11</v>
      </c>
      <c r="D63" s="17"/>
      <c r="E63" s="17"/>
      <c r="F63" s="17"/>
      <c r="G63" s="27"/>
    </row>
    <row r="64" spans="1:7" ht="38.25" x14ac:dyDescent="0.25">
      <c r="A64" s="19"/>
      <c r="B64" s="15">
        <v>2</v>
      </c>
      <c r="C64" s="16" t="s">
        <v>15</v>
      </c>
      <c r="D64" s="17"/>
      <c r="E64" s="17"/>
      <c r="F64" s="17"/>
      <c r="G64" s="27"/>
    </row>
    <row r="65" spans="1:7" ht="38.25" x14ac:dyDescent="0.25">
      <c r="A65" s="20"/>
      <c r="B65" s="15">
        <v>3</v>
      </c>
      <c r="C65" s="16" t="s">
        <v>12</v>
      </c>
      <c r="D65" s="17"/>
      <c r="E65" s="17"/>
      <c r="F65" s="17"/>
      <c r="G65" s="27"/>
    </row>
    <row r="66" spans="1:7" ht="38.25" x14ac:dyDescent="0.25">
      <c r="A66" s="8" t="s">
        <v>23</v>
      </c>
      <c r="B66" s="9">
        <v>1</v>
      </c>
      <c r="C66" s="10" t="s">
        <v>11</v>
      </c>
      <c r="D66" s="11"/>
      <c r="E66" s="11"/>
      <c r="F66" s="11"/>
      <c r="G66" s="12"/>
    </row>
    <row r="67" spans="1:7" ht="38.25" x14ac:dyDescent="0.25">
      <c r="A67" s="13"/>
      <c r="B67" s="9">
        <v>1</v>
      </c>
      <c r="C67" s="10" t="s">
        <v>12</v>
      </c>
      <c r="D67" s="11"/>
      <c r="E67" s="11"/>
      <c r="F67" s="11"/>
      <c r="G67" s="12"/>
    </row>
    <row r="68" spans="1:7" ht="38.25" x14ac:dyDescent="0.25">
      <c r="A68" s="14" t="s">
        <v>24</v>
      </c>
      <c r="B68" s="15">
        <v>1</v>
      </c>
      <c r="C68" s="16" t="s">
        <v>11</v>
      </c>
      <c r="D68" s="17"/>
      <c r="E68" s="17"/>
      <c r="F68" s="17"/>
      <c r="G68" s="27"/>
    </row>
    <row r="69" spans="1:7" ht="38.25" x14ac:dyDescent="0.25">
      <c r="A69" s="20"/>
      <c r="B69" s="15">
        <v>1</v>
      </c>
      <c r="C69" s="16" t="s">
        <v>12</v>
      </c>
      <c r="D69" s="17"/>
      <c r="E69" s="17"/>
      <c r="F69" s="17"/>
      <c r="G69" s="27"/>
    </row>
    <row r="70" spans="1:7" ht="38.25" x14ac:dyDescent="0.25">
      <c r="A70" s="8" t="s">
        <v>25</v>
      </c>
      <c r="B70" s="9">
        <v>4</v>
      </c>
      <c r="C70" s="10" t="s">
        <v>11</v>
      </c>
      <c r="D70" s="21"/>
      <c r="E70" s="21"/>
      <c r="F70" s="21"/>
      <c r="G70" s="12"/>
    </row>
    <row r="71" spans="1:7" ht="38.25" x14ac:dyDescent="0.25">
      <c r="A71" s="13"/>
      <c r="B71" s="9">
        <v>4</v>
      </c>
      <c r="C71" s="10" t="s">
        <v>12</v>
      </c>
      <c r="D71" s="21"/>
      <c r="E71" s="21"/>
      <c r="F71" s="21"/>
      <c r="G71" s="12"/>
    </row>
    <row r="72" spans="1:7" ht="21" thickBot="1" x14ac:dyDescent="0.3">
      <c r="A72" s="23" t="s">
        <v>48</v>
      </c>
      <c r="B72" s="24"/>
      <c r="C72" s="24"/>
      <c r="D72" s="24"/>
      <c r="E72" s="24"/>
      <c r="F72" s="25"/>
      <c r="G72" s="26"/>
    </row>
    <row r="73" spans="1:7" ht="16.5" thickBot="1" x14ac:dyDescent="0.3">
      <c r="A73" s="1" t="s">
        <v>28</v>
      </c>
      <c r="B73" s="2"/>
      <c r="C73" s="2"/>
      <c r="D73" s="2"/>
      <c r="E73" s="2"/>
      <c r="F73" s="2"/>
      <c r="G73" s="3"/>
    </row>
    <row r="74" spans="1:7" ht="90" thickBot="1" x14ac:dyDescent="0.3">
      <c r="A74" s="4" t="s">
        <v>3</v>
      </c>
      <c r="B74" s="5" t="s">
        <v>4</v>
      </c>
      <c r="C74" s="5" t="s">
        <v>5</v>
      </c>
      <c r="D74" s="6" t="s">
        <v>6</v>
      </c>
      <c r="E74" s="6" t="s">
        <v>7</v>
      </c>
      <c r="F74" s="6" t="s">
        <v>8</v>
      </c>
      <c r="G74" s="7" t="s">
        <v>9</v>
      </c>
    </row>
    <row r="75" spans="1:7" ht="38.25" x14ac:dyDescent="0.25">
      <c r="A75" s="8" t="s">
        <v>10</v>
      </c>
      <c r="B75" s="9">
        <f t="shared" ref="B75:B105" si="0">+B7</f>
        <v>2</v>
      </c>
      <c r="C75" s="10" t="s">
        <v>11</v>
      </c>
      <c r="D75" s="11"/>
      <c r="E75" s="11"/>
      <c r="F75" s="11"/>
      <c r="G75" s="12"/>
    </row>
    <row r="76" spans="1:7" ht="38.25" x14ac:dyDescent="0.25">
      <c r="A76" s="13"/>
      <c r="B76" s="9">
        <f t="shared" si="0"/>
        <v>2</v>
      </c>
      <c r="C76" s="10" t="s">
        <v>12</v>
      </c>
      <c r="D76" s="11"/>
      <c r="E76" s="11"/>
      <c r="F76" s="11"/>
      <c r="G76" s="12"/>
    </row>
    <row r="77" spans="1:7" ht="25.5" x14ac:dyDescent="0.25">
      <c r="A77" s="14" t="s">
        <v>13</v>
      </c>
      <c r="B77" s="9">
        <f t="shared" si="0"/>
        <v>13</v>
      </c>
      <c r="C77" s="16" t="s">
        <v>14</v>
      </c>
      <c r="D77" s="17"/>
      <c r="E77" s="17"/>
      <c r="F77" s="17"/>
      <c r="G77" s="27"/>
    </row>
    <row r="78" spans="1:7" ht="38.25" x14ac:dyDescent="0.25">
      <c r="A78" s="19"/>
      <c r="B78" s="9">
        <f t="shared" si="0"/>
        <v>1</v>
      </c>
      <c r="C78" s="16" t="s">
        <v>11</v>
      </c>
      <c r="D78" s="17"/>
      <c r="E78" s="17"/>
      <c r="F78" s="17"/>
      <c r="G78" s="27"/>
    </row>
    <row r="79" spans="1:7" ht="38.25" x14ac:dyDescent="0.25">
      <c r="A79" s="19"/>
      <c r="B79" s="9">
        <f t="shared" si="0"/>
        <v>4</v>
      </c>
      <c r="C79" s="16" t="s">
        <v>15</v>
      </c>
      <c r="D79" s="17"/>
      <c r="E79" s="17"/>
      <c r="F79" s="17"/>
      <c r="G79" s="27"/>
    </row>
    <row r="80" spans="1:7" ht="38.25" x14ac:dyDescent="0.25">
      <c r="A80" s="20"/>
      <c r="B80" s="9">
        <f t="shared" si="0"/>
        <v>4</v>
      </c>
      <c r="C80" s="16" t="s">
        <v>12</v>
      </c>
      <c r="D80" s="17"/>
      <c r="E80" s="17"/>
      <c r="F80" s="17"/>
      <c r="G80" s="27"/>
    </row>
    <row r="81" spans="1:7" ht="38.25" x14ac:dyDescent="0.25">
      <c r="A81" s="8" t="s">
        <v>16</v>
      </c>
      <c r="B81" s="9">
        <f t="shared" si="0"/>
        <v>1</v>
      </c>
      <c r="C81" s="10" t="s">
        <v>11</v>
      </c>
      <c r="D81" s="11"/>
      <c r="E81" s="11"/>
      <c r="F81" s="11"/>
      <c r="G81" s="12"/>
    </row>
    <row r="82" spans="1:7" ht="38.25" x14ac:dyDescent="0.25">
      <c r="A82" s="22"/>
      <c r="B82" s="9">
        <f t="shared" si="0"/>
        <v>2</v>
      </c>
      <c r="C82" s="10" t="s">
        <v>12</v>
      </c>
      <c r="D82" s="11"/>
      <c r="E82" s="11"/>
      <c r="F82" s="11"/>
      <c r="G82" s="12"/>
    </row>
    <row r="83" spans="1:7" ht="25.5" x14ac:dyDescent="0.25">
      <c r="A83" s="29" t="s">
        <v>17</v>
      </c>
      <c r="B83" s="30">
        <f t="shared" si="0"/>
        <v>2</v>
      </c>
      <c r="C83" s="10" t="s">
        <v>14</v>
      </c>
      <c r="D83" s="11"/>
      <c r="E83" s="11"/>
      <c r="F83" s="11"/>
      <c r="G83" s="12"/>
    </row>
    <row r="84" spans="1:7" ht="38.25" x14ac:dyDescent="0.25">
      <c r="A84" s="31"/>
      <c r="B84" s="30">
        <f t="shared" si="0"/>
        <v>3</v>
      </c>
      <c r="C84" s="10" t="s">
        <v>11</v>
      </c>
      <c r="D84" s="11"/>
      <c r="E84" s="11"/>
      <c r="F84" s="11"/>
      <c r="G84" s="12"/>
    </row>
    <row r="85" spans="1:7" ht="38.25" x14ac:dyDescent="0.25">
      <c r="A85" s="32"/>
      <c r="B85" s="30">
        <f t="shared" si="0"/>
        <v>5</v>
      </c>
      <c r="C85" s="10" t="s">
        <v>12</v>
      </c>
      <c r="D85" s="11"/>
      <c r="E85" s="11"/>
      <c r="F85" s="11"/>
      <c r="G85" s="12"/>
    </row>
    <row r="86" spans="1:7" ht="38.25" x14ac:dyDescent="0.25">
      <c r="A86" s="19" t="s">
        <v>18</v>
      </c>
      <c r="B86" s="9">
        <f t="shared" si="0"/>
        <v>3</v>
      </c>
      <c r="C86" s="16" t="s">
        <v>11</v>
      </c>
      <c r="D86" s="17"/>
      <c r="E86" s="17"/>
      <c r="F86" s="17"/>
      <c r="G86" s="27"/>
    </row>
    <row r="87" spans="1:7" ht="38.25" x14ac:dyDescent="0.25">
      <c r="A87" s="20"/>
      <c r="B87" s="9">
        <f t="shared" si="0"/>
        <v>3</v>
      </c>
      <c r="C87" s="16" t="s">
        <v>12</v>
      </c>
      <c r="D87" s="17"/>
      <c r="E87" s="17"/>
      <c r="F87" s="17"/>
      <c r="G87" s="27"/>
    </row>
    <row r="88" spans="1:7" ht="38.25" x14ac:dyDescent="0.25">
      <c r="A88" s="8" t="s">
        <v>19</v>
      </c>
      <c r="B88" s="9">
        <f t="shared" si="0"/>
        <v>2</v>
      </c>
      <c r="C88" s="10" t="s">
        <v>11</v>
      </c>
      <c r="D88" s="11"/>
      <c r="E88" s="11"/>
      <c r="F88" s="11"/>
      <c r="G88" s="12"/>
    </row>
    <row r="89" spans="1:7" ht="38.25" x14ac:dyDescent="0.25">
      <c r="A89" s="13"/>
      <c r="B89" s="9">
        <f t="shared" si="0"/>
        <v>2</v>
      </c>
      <c r="C89" s="10" t="s">
        <v>12</v>
      </c>
      <c r="D89" s="11"/>
      <c r="E89" s="11"/>
      <c r="F89" s="11"/>
      <c r="G89" s="12"/>
    </row>
    <row r="90" spans="1:7" ht="38.25" x14ac:dyDescent="0.25">
      <c r="A90" s="14" t="s">
        <v>20</v>
      </c>
      <c r="B90" s="9">
        <f t="shared" si="0"/>
        <v>4</v>
      </c>
      <c r="C90" s="16" t="s">
        <v>11</v>
      </c>
      <c r="D90" s="17"/>
      <c r="E90" s="17"/>
      <c r="F90" s="17"/>
      <c r="G90" s="27"/>
    </row>
    <row r="91" spans="1:7" ht="38.25" x14ac:dyDescent="0.25">
      <c r="A91" s="20"/>
      <c r="B91" s="9">
        <f t="shared" si="0"/>
        <v>4</v>
      </c>
      <c r="C91" s="16" t="s">
        <v>12</v>
      </c>
      <c r="D91" s="17"/>
      <c r="E91" s="17"/>
      <c r="F91" s="17"/>
      <c r="G91" s="27"/>
    </row>
    <row r="92" spans="1:7" ht="25.5" x14ac:dyDescent="0.25">
      <c r="A92" s="8" t="s">
        <v>21</v>
      </c>
      <c r="B92" s="9">
        <f t="shared" si="0"/>
        <v>4</v>
      </c>
      <c r="C92" s="10" t="s">
        <v>14</v>
      </c>
      <c r="D92" s="11"/>
      <c r="E92" s="11"/>
      <c r="F92" s="11"/>
      <c r="G92" s="12"/>
    </row>
    <row r="93" spans="1:7" ht="38.25" x14ac:dyDescent="0.25">
      <c r="A93" s="22"/>
      <c r="B93" s="9">
        <f t="shared" si="0"/>
        <v>3</v>
      </c>
      <c r="C93" s="10" t="s">
        <v>11</v>
      </c>
      <c r="D93" s="11"/>
      <c r="E93" s="11"/>
      <c r="F93" s="11"/>
      <c r="G93" s="12"/>
    </row>
    <row r="94" spans="1:7" ht="38.25" x14ac:dyDescent="0.25">
      <c r="A94" s="22"/>
      <c r="B94" s="9">
        <f t="shared" si="0"/>
        <v>3</v>
      </c>
      <c r="C94" s="10" t="s">
        <v>15</v>
      </c>
      <c r="D94" s="11"/>
      <c r="E94" s="11"/>
      <c r="F94" s="11"/>
      <c r="G94" s="12"/>
    </row>
    <row r="95" spans="1:7" ht="38.25" x14ac:dyDescent="0.25">
      <c r="A95" s="13"/>
      <c r="B95" s="9">
        <f t="shared" si="0"/>
        <v>4</v>
      </c>
      <c r="C95" s="10" t="s">
        <v>12</v>
      </c>
      <c r="D95" s="11"/>
      <c r="E95" s="11"/>
      <c r="F95" s="11"/>
      <c r="G95" s="12"/>
    </row>
    <row r="96" spans="1:7" ht="25.5" x14ac:dyDescent="0.25">
      <c r="A96" s="14" t="s">
        <v>22</v>
      </c>
      <c r="B96" s="9">
        <f t="shared" si="0"/>
        <v>5</v>
      </c>
      <c r="C96" s="16" t="s">
        <v>14</v>
      </c>
      <c r="D96" s="17"/>
      <c r="E96" s="17"/>
      <c r="F96" s="17"/>
      <c r="G96" s="27"/>
    </row>
    <row r="97" spans="1:7" ht="38.25" x14ac:dyDescent="0.25">
      <c r="A97" s="19"/>
      <c r="B97" s="9">
        <f t="shared" si="0"/>
        <v>2</v>
      </c>
      <c r="C97" s="16" t="s">
        <v>11</v>
      </c>
      <c r="D97" s="17"/>
      <c r="E97" s="17"/>
      <c r="F97" s="17"/>
      <c r="G97" s="27"/>
    </row>
    <row r="98" spans="1:7" ht="38.25" x14ac:dyDescent="0.25">
      <c r="A98" s="19"/>
      <c r="B98" s="9">
        <f t="shared" si="0"/>
        <v>3</v>
      </c>
      <c r="C98" s="16" t="s">
        <v>15</v>
      </c>
      <c r="D98" s="17"/>
      <c r="E98" s="17"/>
      <c r="F98" s="17"/>
      <c r="G98" s="27"/>
    </row>
    <row r="99" spans="1:7" ht="38.25" x14ac:dyDescent="0.25">
      <c r="A99" s="20"/>
      <c r="B99" s="9">
        <f t="shared" si="0"/>
        <v>4</v>
      </c>
      <c r="C99" s="16" t="s">
        <v>12</v>
      </c>
      <c r="D99" s="17"/>
      <c r="E99" s="17"/>
      <c r="F99" s="17"/>
      <c r="G99" s="27"/>
    </row>
    <row r="100" spans="1:7" ht="38.25" x14ac:dyDescent="0.25">
      <c r="A100" s="8" t="s">
        <v>23</v>
      </c>
      <c r="B100" s="9">
        <f t="shared" si="0"/>
        <v>1</v>
      </c>
      <c r="C100" s="10" t="s">
        <v>11</v>
      </c>
      <c r="D100" s="11"/>
      <c r="E100" s="11"/>
      <c r="F100" s="11"/>
      <c r="G100" s="12"/>
    </row>
    <row r="101" spans="1:7" ht="38.25" x14ac:dyDescent="0.25">
      <c r="A101" s="13"/>
      <c r="B101" s="9">
        <f t="shared" si="0"/>
        <v>1</v>
      </c>
      <c r="C101" s="10" t="s">
        <v>12</v>
      </c>
      <c r="D101" s="11"/>
      <c r="E101" s="11"/>
      <c r="F101" s="11"/>
      <c r="G101" s="12"/>
    </row>
    <row r="102" spans="1:7" ht="38.25" x14ac:dyDescent="0.25">
      <c r="A102" s="14" t="s">
        <v>24</v>
      </c>
      <c r="B102" s="9">
        <f t="shared" si="0"/>
        <v>1</v>
      </c>
      <c r="C102" s="16" t="s">
        <v>11</v>
      </c>
      <c r="D102" s="17"/>
      <c r="E102" s="17"/>
      <c r="F102" s="17"/>
      <c r="G102" s="27"/>
    </row>
    <row r="103" spans="1:7" ht="38.25" x14ac:dyDescent="0.25">
      <c r="A103" s="20"/>
      <c r="B103" s="9">
        <f t="shared" si="0"/>
        <v>1</v>
      </c>
      <c r="C103" s="16" t="s">
        <v>12</v>
      </c>
      <c r="D103" s="17"/>
      <c r="E103" s="17"/>
      <c r="F103" s="17"/>
      <c r="G103" s="27"/>
    </row>
    <row r="104" spans="1:7" ht="38.25" x14ac:dyDescent="0.25">
      <c r="A104" s="8" t="s">
        <v>25</v>
      </c>
      <c r="B104" s="9">
        <f t="shared" si="0"/>
        <v>4</v>
      </c>
      <c r="C104" s="10" t="s">
        <v>11</v>
      </c>
      <c r="D104" s="21"/>
      <c r="E104" s="21"/>
      <c r="F104" s="21"/>
      <c r="G104" s="12"/>
    </row>
    <row r="105" spans="1:7" ht="38.25" x14ac:dyDescent="0.25">
      <c r="A105" s="13"/>
      <c r="B105" s="9">
        <f t="shared" si="0"/>
        <v>4</v>
      </c>
      <c r="C105" s="10" t="s">
        <v>12</v>
      </c>
      <c r="D105" s="21"/>
      <c r="E105" s="21"/>
      <c r="F105" s="21"/>
      <c r="G105" s="12"/>
    </row>
    <row r="106" spans="1:7" ht="21" thickBot="1" x14ac:dyDescent="0.3">
      <c r="A106" s="23" t="s">
        <v>49</v>
      </c>
      <c r="B106" s="24"/>
      <c r="C106" s="24"/>
      <c r="D106" s="24"/>
      <c r="E106" s="24"/>
      <c r="F106" s="25"/>
      <c r="G106" s="26"/>
    </row>
    <row r="107" spans="1:7" ht="16.5" thickBot="1" x14ac:dyDescent="0.3">
      <c r="A107" s="1" t="s">
        <v>29</v>
      </c>
      <c r="B107" s="2"/>
      <c r="C107" s="2"/>
      <c r="D107" s="2"/>
      <c r="E107" s="2"/>
      <c r="F107" s="2"/>
      <c r="G107" s="3"/>
    </row>
    <row r="108" spans="1:7" ht="90" thickBot="1" x14ac:dyDescent="0.3">
      <c r="A108" s="4" t="s">
        <v>3</v>
      </c>
      <c r="B108" s="5" t="s">
        <v>4</v>
      </c>
      <c r="C108" s="5" t="s">
        <v>5</v>
      </c>
      <c r="D108" s="6" t="s">
        <v>6</v>
      </c>
      <c r="E108" s="6" t="s">
        <v>7</v>
      </c>
      <c r="F108" s="6" t="s">
        <v>8</v>
      </c>
      <c r="G108" s="7" t="s">
        <v>9</v>
      </c>
    </row>
    <row r="109" spans="1:7" ht="38.25" x14ac:dyDescent="0.25">
      <c r="A109" s="8" t="s">
        <v>10</v>
      </c>
      <c r="B109" s="9">
        <f t="shared" ref="B109:B116" si="1">+B41</f>
        <v>2</v>
      </c>
      <c r="C109" s="10" t="s">
        <v>11</v>
      </c>
      <c r="D109" s="11"/>
      <c r="E109" s="11"/>
      <c r="F109" s="11"/>
      <c r="G109" s="12"/>
    </row>
    <row r="110" spans="1:7" ht="38.25" x14ac:dyDescent="0.25">
      <c r="A110" s="13"/>
      <c r="B110" s="9">
        <f t="shared" si="1"/>
        <v>2</v>
      </c>
      <c r="C110" s="10" t="s">
        <v>12</v>
      </c>
      <c r="D110" s="11"/>
      <c r="E110" s="11"/>
      <c r="F110" s="11"/>
      <c r="G110" s="12"/>
    </row>
    <row r="111" spans="1:7" ht="25.5" x14ac:dyDescent="0.25">
      <c r="A111" s="14" t="s">
        <v>13</v>
      </c>
      <c r="B111" s="9">
        <f t="shared" si="1"/>
        <v>6</v>
      </c>
      <c r="C111" s="16" t="s">
        <v>14</v>
      </c>
      <c r="D111" s="17"/>
      <c r="E111" s="17"/>
      <c r="F111" s="17"/>
      <c r="G111" s="27"/>
    </row>
    <row r="112" spans="1:7" ht="38.25" x14ac:dyDescent="0.25">
      <c r="A112" s="19"/>
      <c r="B112" s="9">
        <f t="shared" si="1"/>
        <v>1</v>
      </c>
      <c r="C112" s="16" t="s">
        <v>11</v>
      </c>
      <c r="D112" s="17"/>
      <c r="E112" s="17"/>
      <c r="F112" s="17"/>
      <c r="G112" s="27"/>
    </row>
    <row r="113" spans="1:7" ht="38.25" x14ac:dyDescent="0.25">
      <c r="A113" s="19"/>
      <c r="B113" s="9">
        <f t="shared" si="1"/>
        <v>4</v>
      </c>
      <c r="C113" s="16" t="s">
        <v>15</v>
      </c>
      <c r="D113" s="17"/>
      <c r="E113" s="17"/>
      <c r="F113" s="17"/>
      <c r="G113" s="27"/>
    </row>
    <row r="114" spans="1:7" ht="38.25" x14ac:dyDescent="0.25">
      <c r="A114" s="20"/>
      <c r="B114" s="9">
        <f t="shared" si="1"/>
        <v>4</v>
      </c>
      <c r="C114" s="16" t="s">
        <v>12</v>
      </c>
      <c r="D114" s="17"/>
      <c r="E114" s="17"/>
      <c r="F114" s="17"/>
      <c r="G114" s="27"/>
    </row>
    <row r="115" spans="1:7" ht="38.25" x14ac:dyDescent="0.25">
      <c r="A115" s="8" t="s">
        <v>16</v>
      </c>
      <c r="B115" s="9">
        <f t="shared" si="1"/>
        <v>1</v>
      </c>
      <c r="C115" s="10" t="s">
        <v>11</v>
      </c>
      <c r="D115" s="11"/>
      <c r="E115" s="11"/>
      <c r="F115" s="11"/>
      <c r="G115" s="12"/>
    </row>
    <row r="116" spans="1:7" ht="38.25" x14ac:dyDescent="0.25">
      <c r="A116" s="13"/>
      <c r="B116" s="9">
        <f t="shared" si="1"/>
        <v>2</v>
      </c>
      <c r="C116" s="10" t="s">
        <v>12</v>
      </c>
      <c r="D116" s="11"/>
      <c r="E116" s="11"/>
      <c r="F116" s="11"/>
      <c r="G116" s="12"/>
    </row>
    <row r="117" spans="1:7" ht="25.5" x14ac:dyDescent="0.25">
      <c r="A117" s="8" t="s">
        <v>17</v>
      </c>
      <c r="B117" s="9">
        <v>0</v>
      </c>
      <c r="C117" s="10" t="s">
        <v>14</v>
      </c>
      <c r="D117" s="11"/>
      <c r="E117" s="11"/>
      <c r="F117" s="11"/>
      <c r="G117" s="28"/>
    </row>
    <row r="118" spans="1:7" ht="38.25" x14ac:dyDescent="0.25">
      <c r="A118" s="22"/>
      <c r="B118" s="9">
        <f t="shared" ref="B118:B139" si="2">+B50</f>
        <v>3</v>
      </c>
      <c r="C118" s="10" t="s">
        <v>11</v>
      </c>
      <c r="D118" s="11"/>
      <c r="E118" s="11"/>
      <c r="F118" s="11"/>
      <c r="G118" s="12"/>
    </row>
    <row r="119" spans="1:7" ht="38.25" x14ac:dyDescent="0.25">
      <c r="A119" s="13"/>
      <c r="B119" s="9">
        <f t="shared" si="2"/>
        <v>3</v>
      </c>
      <c r="C119" s="10" t="s">
        <v>12</v>
      </c>
      <c r="D119" s="11"/>
      <c r="E119" s="11"/>
      <c r="F119" s="11"/>
      <c r="G119" s="12"/>
    </row>
    <row r="120" spans="1:7" ht="38.25" x14ac:dyDescent="0.25">
      <c r="A120" s="14" t="s">
        <v>18</v>
      </c>
      <c r="B120" s="9">
        <f t="shared" si="2"/>
        <v>3</v>
      </c>
      <c r="C120" s="16" t="s">
        <v>11</v>
      </c>
      <c r="D120" s="17"/>
      <c r="E120" s="17"/>
      <c r="F120" s="17"/>
      <c r="G120" s="27"/>
    </row>
    <row r="121" spans="1:7" ht="38.25" x14ac:dyDescent="0.25">
      <c r="A121" s="20"/>
      <c r="B121" s="9">
        <f t="shared" si="2"/>
        <v>3</v>
      </c>
      <c r="C121" s="16" t="s">
        <v>12</v>
      </c>
      <c r="D121" s="17"/>
      <c r="E121" s="17"/>
      <c r="F121" s="17"/>
      <c r="G121" s="27"/>
    </row>
    <row r="122" spans="1:7" ht="38.25" x14ac:dyDescent="0.25">
      <c r="A122" s="8" t="s">
        <v>19</v>
      </c>
      <c r="B122" s="9">
        <f t="shared" si="2"/>
        <v>2</v>
      </c>
      <c r="C122" s="10" t="s">
        <v>11</v>
      </c>
      <c r="D122" s="11"/>
      <c r="E122" s="11"/>
      <c r="F122" s="11"/>
      <c r="G122" s="12"/>
    </row>
    <row r="123" spans="1:7" ht="38.25" x14ac:dyDescent="0.25">
      <c r="A123" s="13"/>
      <c r="B123" s="9">
        <f t="shared" si="2"/>
        <v>2</v>
      </c>
      <c r="C123" s="10" t="s">
        <v>12</v>
      </c>
      <c r="D123" s="11"/>
      <c r="E123" s="11"/>
      <c r="F123" s="11"/>
      <c r="G123" s="12"/>
    </row>
    <row r="124" spans="1:7" ht="38.25" x14ac:dyDescent="0.25">
      <c r="A124" s="14" t="s">
        <v>20</v>
      </c>
      <c r="B124" s="9">
        <f t="shared" si="2"/>
        <v>4</v>
      </c>
      <c r="C124" s="16" t="s">
        <v>11</v>
      </c>
      <c r="D124" s="17"/>
      <c r="E124" s="17"/>
      <c r="F124" s="17"/>
      <c r="G124" s="27"/>
    </row>
    <row r="125" spans="1:7" ht="38.25" x14ac:dyDescent="0.25">
      <c r="A125" s="20"/>
      <c r="B125" s="9">
        <f t="shared" si="2"/>
        <v>4</v>
      </c>
      <c r="C125" s="16" t="s">
        <v>12</v>
      </c>
      <c r="D125" s="17"/>
      <c r="E125" s="17"/>
      <c r="F125" s="17"/>
      <c r="G125" s="27"/>
    </row>
    <row r="126" spans="1:7" ht="25.5" x14ac:dyDescent="0.25">
      <c r="A126" s="8" t="s">
        <v>21</v>
      </c>
      <c r="B126" s="9">
        <f t="shared" si="2"/>
        <v>0</v>
      </c>
      <c r="C126" s="10" t="s">
        <v>14</v>
      </c>
      <c r="D126" s="11"/>
      <c r="E126" s="11"/>
      <c r="F126" s="11"/>
      <c r="G126" s="28"/>
    </row>
    <row r="127" spans="1:7" ht="38.25" x14ac:dyDescent="0.25">
      <c r="A127" s="22"/>
      <c r="B127" s="9">
        <f t="shared" si="2"/>
        <v>3</v>
      </c>
      <c r="C127" s="10" t="s">
        <v>11</v>
      </c>
      <c r="D127" s="11"/>
      <c r="E127" s="11"/>
      <c r="F127" s="11"/>
      <c r="G127" s="12"/>
    </row>
    <row r="128" spans="1:7" ht="38.25" x14ac:dyDescent="0.25">
      <c r="A128" s="22"/>
      <c r="B128" s="9">
        <f t="shared" si="2"/>
        <v>0</v>
      </c>
      <c r="C128" s="10" t="s">
        <v>15</v>
      </c>
      <c r="D128" s="11"/>
      <c r="E128" s="11"/>
      <c r="F128" s="11"/>
      <c r="G128" s="28"/>
    </row>
    <row r="129" spans="1:7" ht="38.25" x14ac:dyDescent="0.25">
      <c r="A129" s="13"/>
      <c r="B129" s="9">
        <f t="shared" si="2"/>
        <v>3</v>
      </c>
      <c r="C129" s="10" t="s">
        <v>12</v>
      </c>
      <c r="D129" s="11"/>
      <c r="E129" s="11"/>
      <c r="F129" s="11"/>
      <c r="G129" s="12"/>
    </row>
    <row r="130" spans="1:7" ht="25.5" x14ac:dyDescent="0.25">
      <c r="A130" s="14" t="s">
        <v>22</v>
      </c>
      <c r="B130" s="9">
        <f t="shared" si="2"/>
        <v>2</v>
      </c>
      <c r="C130" s="16" t="s">
        <v>14</v>
      </c>
      <c r="D130" s="17"/>
      <c r="E130" s="17"/>
      <c r="F130" s="17"/>
      <c r="G130" s="27"/>
    </row>
    <row r="131" spans="1:7" ht="38.25" x14ac:dyDescent="0.25">
      <c r="A131" s="19"/>
      <c r="B131" s="9">
        <f t="shared" si="2"/>
        <v>3</v>
      </c>
      <c r="C131" s="16" t="s">
        <v>11</v>
      </c>
      <c r="D131" s="17"/>
      <c r="E131" s="17"/>
      <c r="F131" s="17"/>
      <c r="G131" s="27"/>
    </row>
    <row r="132" spans="1:7" ht="38.25" x14ac:dyDescent="0.25">
      <c r="A132" s="19"/>
      <c r="B132" s="9">
        <f t="shared" si="2"/>
        <v>2</v>
      </c>
      <c r="C132" s="16" t="s">
        <v>15</v>
      </c>
      <c r="D132" s="17"/>
      <c r="E132" s="17"/>
      <c r="F132" s="17"/>
      <c r="G132" s="27"/>
    </row>
    <row r="133" spans="1:7" ht="38.25" x14ac:dyDescent="0.25">
      <c r="A133" s="20"/>
      <c r="B133" s="9">
        <f t="shared" si="2"/>
        <v>3</v>
      </c>
      <c r="C133" s="16" t="s">
        <v>12</v>
      </c>
      <c r="D133" s="17"/>
      <c r="E133" s="17"/>
      <c r="F133" s="17"/>
      <c r="G133" s="27"/>
    </row>
    <row r="134" spans="1:7" ht="38.25" x14ac:dyDescent="0.25">
      <c r="A134" s="8" t="s">
        <v>23</v>
      </c>
      <c r="B134" s="9">
        <f t="shared" si="2"/>
        <v>1</v>
      </c>
      <c r="C134" s="10" t="s">
        <v>11</v>
      </c>
      <c r="D134" s="11"/>
      <c r="E134" s="11"/>
      <c r="F134" s="11"/>
      <c r="G134" s="12"/>
    </row>
    <row r="135" spans="1:7" ht="38.25" x14ac:dyDescent="0.25">
      <c r="A135" s="13"/>
      <c r="B135" s="9">
        <f t="shared" si="2"/>
        <v>1</v>
      </c>
      <c r="C135" s="10" t="s">
        <v>12</v>
      </c>
      <c r="D135" s="11"/>
      <c r="E135" s="11"/>
      <c r="F135" s="11"/>
      <c r="G135" s="12"/>
    </row>
    <row r="136" spans="1:7" ht="38.25" x14ac:dyDescent="0.25">
      <c r="A136" s="14" t="s">
        <v>24</v>
      </c>
      <c r="B136" s="9">
        <f t="shared" si="2"/>
        <v>1</v>
      </c>
      <c r="C136" s="16" t="s">
        <v>11</v>
      </c>
      <c r="D136" s="17"/>
      <c r="E136" s="17"/>
      <c r="F136" s="17"/>
      <c r="G136" s="27"/>
    </row>
    <row r="137" spans="1:7" ht="38.25" x14ac:dyDescent="0.25">
      <c r="A137" s="20"/>
      <c r="B137" s="9">
        <f t="shared" si="2"/>
        <v>1</v>
      </c>
      <c r="C137" s="16" t="s">
        <v>12</v>
      </c>
      <c r="D137" s="17"/>
      <c r="E137" s="17"/>
      <c r="F137" s="17"/>
      <c r="G137" s="27"/>
    </row>
    <row r="138" spans="1:7" ht="38.25" x14ac:dyDescent="0.25">
      <c r="A138" s="8" t="s">
        <v>25</v>
      </c>
      <c r="B138" s="9">
        <f t="shared" si="2"/>
        <v>4</v>
      </c>
      <c r="C138" s="10" t="s">
        <v>11</v>
      </c>
      <c r="D138" s="21"/>
      <c r="E138" s="21"/>
      <c r="F138" s="21"/>
      <c r="G138" s="12"/>
    </row>
    <row r="139" spans="1:7" ht="38.25" x14ac:dyDescent="0.25">
      <c r="A139" s="13"/>
      <c r="B139" s="9">
        <f t="shared" si="2"/>
        <v>4</v>
      </c>
      <c r="C139" s="10" t="s">
        <v>12</v>
      </c>
      <c r="D139" s="21"/>
      <c r="E139" s="21"/>
      <c r="F139" s="21"/>
      <c r="G139" s="12"/>
    </row>
    <row r="140" spans="1:7" ht="21" thickBot="1" x14ac:dyDescent="0.3">
      <c r="A140" s="23" t="s">
        <v>50</v>
      </c>
      <c r="B140" s="24"/>
      <c r="C140" s="24"/>
      <c r="D140" s="24"/>
      <c r="E140" s="24"/>
      <c r="F140" s="25"/>
      <c r="G140" s="33"/>
    </row>
    <row r="141" spans="1:7" ht="15.75" thickBot="1" x14ac:dyDescent="0.3">
      <c r="A141" s="34"/>
      <c r="B141" s="35"/>
      <c r="C141" s="35"/>
      <c r="D141" s="35"/>
      <c r="E141" s="35"/>
      <c r="F141" s="35"/>
      <c r="G141" s="36"/>
    </row>
    <row r="142" spans="1:7" x14ac:dyDescent="0.25">
      <c r="A142" s="37" t="s">
        <v>30</v>
      </c>
      <c r="B142" s="38"/>
      <c r="C142" s="38"/>
      <c r="D142" s="38"/>
      <c r="E142" s="39"/>
      <c r="F142" s="40" t="s">
        <v>31</v>
      </c>
      <c r="G142" s="41" t="s">
        <v>32</v>
      </c>
    </row>
    <row r="143" spans="1:7" ht="26.25" customHeight="1" x14ac:dyDescent="0.25">
      <c r="A143" s="42" t="s">
        <v>33</v>
      </c>
      <c r="B143" s="43"/>
      <c r="C143" s="43"/>
      <c r="D143" s="43"/>
      <c r="E143" s="43"/>
      <c r="F143" s="43"/>
      <c r="G143" s="44"/>
    </row>
    <row r="144" spans="1:7" x14ac:dyDescent="0.25">
      <c r="A144" s="45" t="s">
        <v>34</v>
      </c>
      <c r="B144" s="46"/>
      <c r="C144" s="46"/>
      <c r="D144" s="46"/>
      <c r="E144" s="47"/>
      <c r="F144" s="48">
        <v>17</v>
      </c>
      <c r="G144" s="49">
        <f>+(G38/30)*F144</f>
        <v>0</v>
      </c>
    </row>
    <row r="145" spans="1:7" x14ac:dyDescent="0.25">
      <c r="A145" s="50" t="s">
        <v>35</v>
      </c>
      <c r="B145" s="51"/>
      <c r="C145" s="51"/>
      <c r="D145" s="51"/>
      <c r="E145" s="52"/>
      <c r="F145" s="48">
        <v>114</v>
      </c>
      <c r="G145" s="49">
        <f>+(G38/30)*F145</f>
        <v>0</v>
      </c>
    </row>
    <row r="146" spans="1:7" x14ac:dyDescent="0.25">
      <c r="A146" s="50" t="s">
        <v>36</v>
      </c>
      <c r="B146" s="51"/>
      <c r="C146" s="51"/>
      <c r="D146" s="51"/>
      <c r="E146" s="52"/>
      <c r="F146" s="48">
        <v>52</v>
      </c>
      <c r="G146" s="49">
        <f>+(G106/30)*F146</f>
        <v>0</v>
      </c>
    </row>
    <row r="147" spans="1:7" ht="15.75" thickBot="1" x14ac:dyDescent="0.3">
      <c r="A147" s="53" t="s">
        <v>37</v>
      </c>
      <c r="B147" s="54"/>
      <c r="C147" s="54"/>
      <c r="D147" s="54"/>
      <c r="E147" s="55"/>
      <c r="F147" s="56">
        <f>SUM(F144:F146)</f>
        <v>183</v>
      </c>
      <c r="G147" s="57">
        <f>+SUM(G144:G146)</f>
        <v>0</v>
      </c>
    </row>
    <row r="148" spans="1:7" x14ac:dyDescent="0.25">
      <c r="A148" s="37" t="s">
        <v>38</v>
      </c>
      <c r="B148" s="38"/>
      <c r="C148" s="38"/>
      <c r="D148" s="38"/>
      <c r="E148" s="39"/>
      <c r="F148" s="40" t="s">
        <v>31</v>
      </c>
      <c r="G148" s="41" t="s">
        <v>32</v>
      </c>
    </row>
    <row r="149" spans="1:7" ht="27" customHeight="1" thickBot="1" x14ac:dyDescent="0.3">
      <c r="A149" s="58" t="s">
        <v>39</v>
      </c>
      <c r="B149" s="59"/>
      <c r="C149" s="59"/>
      <c r="D149" s="59"/>
      <c r="E149" s="59"/>
      <c r="F149" s="59"/>
      <c r="G149" s="60"/>
    </row>
    <row r="150" spans="1:7" x14ac:dyDescent="0.25">
      <c r="A150" s="61" t="s">
        <v>40</v>
      </c>
      <c r="B150" s="62"/>
      <c r="C150" s="62"/>
      <c r="D150" s="62"/>
      <c r="E150" s="62"/>
      <c r="F150" s="63">
        <v>52</v>
      </c>
      <c r="G150" s="49">
        <f>+(G72/30)*F150</f>
        <v>0</v>
      </c>
    </row>
    <row r="151" spans="1:7" x14ac:dyDescent="0.25">
      <c r="A151" s="64" t="s">
        <v>41</v>
      </c>
      <c r="B151" s="65"/>
      <c r="C151" s="65"/>
      <c r="D151" s="65"/>
      <c r="E151" s="65"/>
      <c r="F151" s="63">
        <v>36</v>
      </c>
      <c r="G151" s="49">
        <f>+(G72/30)*F151</f>
        <v>0</v>
      </c>
    </row>
    <row r="152" spans="1:7" ht="15.75" thickBot="1" x14ac:dyDescent="0.3">
      <c r="A152" s="66" t="s">
        <v>42</v>
      </c>
      <c r="B152" s="67"/>
      <c r="C152" s="67"/>
      <c r="D152" s="67"/>
      <c r="E152" s="67"/>
      <c r="F152" s="63">
        <v>34</v>
      </c>
      <c r="G152" s="49">
        <f>+(G140/30)*F152</f>
        <v>0</v>
      </c>
    </row>
    <row r="153" spans="1:7" x14ac:dyDescent="0.25">
      <c r="A153" s="68" t="s">
        <v>43</v>
      </c>
      <c r="B153" s="69"/>
      <c r="C153" s="69"/>
      <c r="D153" s="69"/>
      <c r="E153" s="69"/>
      <c r="F153" s="70">
        <v>122</v>
      </c>
      <c r="G153" s="71">
        <f>SUM(G150:G152)</f>
        <v>0</v>
      </c>
    </row>
    <row r="154" spans="1:7" ht="15.75" x14ac:dyDescent="0.25">
      <c r="A154" s="72" t="s">
        <v>44</v>
      </c>
      <c r="B154" s="73"/>
      <c r="C154" s="73"/>
      <c r="D154" s="73"/>
      <c r="E154" s="74"/>
      <c r="F154" s="75">
        <f>+G153+G147</f>
        <v>0</v>
      </c>
      <c r="G154" s="76"/>
    </row>
    <row r="155" spans="1:7" ht="15.75" x14ac:dyDescent="0.25">
      <c r="A155" s="72" t="s">
        <v>45</v>
      </c>
      <c r="B155" s="73"/>
      <c r="C155" s="73"/>
      <c r="D155" s="73"/>
      <c r="E155" s="74"/>
      <c r="F155" s="75"/>
      <c r="G155" s="76"/>
    </row>
    <row r="156" spans="1:7" ht="16.5" thickBot="1" x14ac:dyDescent="0.3">
      <c r="A156" s="77" t="s">
        <v>46</v>
      </c>
      <c r="B156" s="78"/>
      <c r="C156" s="78"/>
      <c r="D156" s="78"/>
      <c r="E156" s="79"/>
      <c r="F156" s="80">
        <f>SUM(F154:G155)</f>
        <v>0</v>
      </c>
      <c r="G156" s="81"/>
    </row>
    <row r="158" spans="1:7" x14ac:dyDescent="0.25">
      <c r="A158" s="82" t="s">
        <v>51</v>
      </c>
      <c r="B158" s="82"/>
      <c r="C158" s="82"/>
      <c r="D158" s="82"/>
      <c r="E158" s="82"/>
      <c r="F158" s="82"/>
      <c r="G158" s="82"/>
    </row>
    <row r="159" spans="1:7" x14ac:dyDescent="0.25">
      <c r="A159" s="82"/>
      <c r="B159" s="82"/>
      <c r="C159" s="82"/>
      <c r="D159" s="82"/>
      <c r="E159" s="82"/>
      <c r="F159" s="82"/>
      <c r="G159" s="82"/>
    </row>
    <row r="161" spans="1:7" x14ac:dyDescent="0.25">
      <c r="A161" s="83" t="s">
        <v>52</v>
      </c>
      <c r="B161" s="83"/>
      <c r="C161" s="83"/>
      <c r="D161" s="83"/>
      <c r="E161" s="83"/>
      <c r="F161" s="83"/>
      <c r="G161" s="83"/>
    </row>
    <row r="163" spans="1:7" x14ac:dyDescent="0.25">
      <c r="A163" s="83" t="s">
        <v>53</v>
      </c>
      <c r="B163" s="83"/>
      <c r="C163" s="83"/>
      <c r="D163" s="83"/>
      <c r="E163" s="83"/>
      <c r="F163" s="83"/>
      <c r="G163" s="83"/>
    </row>
    <row r="165" spans="1:7" ht="33" customHeight="1" x14ac:dyDescent="0.25">
      <c r="A165" s="84" t="s">
        <v>54</v>
      </c>
      <c r="B165" s="85"/>
      <c r="C165" s="85"/>
      <c r="D165" s="85"/>
      <c r="E165" s="85"/>
      <c r="F165" s="85"/>
      <c r="G165" s="85"/>
    </row>
  </sheetData>
  <mergeCells count="81">
    <mergeCell ref="A163:G163"/>
    <mergeCell ref="A165:G165"/>
    <mergeCell ref="A1:G1"/>
    <mergeCell ref="A3:G3"/>
    <mergeCell ref="A155:E155"/>
    <mergeCell ref="F155:G155"/>
    <mergeCell ref="A156:E156"/>
    <mergeCell ref="F156:G156"/>
    <mergeCell ref="A158:G159"/>
    <mergeCell ref="A161:G161"/>
    <mergeCell ref="A149:G149"/>
    <mergeCell ref="A150:E150"/>
    <mergeCell ref="A151:E151"/>
    <mergeCell ref="A152:E152"/>
    <mergeCell ref="A153:E153"/>
    <mergeCell ref="A154:E154"/>
    <mergeCell ref="F154:G154"/>
    <mergeCell ref="A143:G143"/>
    <mergeCell ref="A144:E144"/>
    <mergeCell ref="A145:E145"/>
    <mergeCell ref="A146:E146"/>
    <mergeCell ref="A147:E147"/>
    <mergeCell ref="A148:E148"/>
    <mergeCell ref="A134:A135"/>
    <mergeCell ref="A136:A137"/>
    <mergeCell ref="A138:A139"/>
    <mergeCell ref="A140:F140"/>
    <mergeCell ref="A141:G141"/>
    <mergeCell ref="A142:E142"/>
    <mergeCell ref="A117:A119"/>
    <mergeCell ref="A120:A121"/>
    <mergeCell ref="A122:A123"/>
    <mergeCell ref="A124:A125"/>
    <mergeCell ref="A126:A129"/>
    <mergeCell ref="A130:A133"/>
    <mergeCell ref="A104:A105"/>
    <mergeCell ref="A106:F106"/>
    <mergeCell ref="A107:G107"/>
    <mergeCell ref="A109:A110"/>
    <mergeCell ref="A111:A114"/>
    <mergeCell ref="A115:A116"/>
    <mergeCell ref="A88:A89"/>
    <mergeCell ref="A90:A91"/>
    <mergeCell ref="A92:A95"/>
    <mergeCell ref="A96:A99"/>
    <mergeCell ref="A100:A101"/>
    <mergeCell ref="A102:A103"/>
    <mergeCell ref="A73:G73"/>
    <mergeCell ref="A75:A76"/>
    <mergeCell ref="A77:A80"/>
    <mergeCell ref="A81:A82"/>
    <mergeCell ref="A83:A84"/>
    <mergeCell ref="A86:A87"/>
    <mergeCell ref="A58:A61"/>
    <mergeCell ref="A62:A65"/>
    <mergeCell ref="A66:A67"/>
    <mergeCell ref="A68:A69"/>
    <mergeCell ref="A70:A71"/>
    <mergeCell ref="A72:F72"/>
    <mergeCell ref="A43:A46"/>
    <mergeCell ref="A47:A48"/>
    <mergeCell ref="A49:A51"/>
    <mergeCell ref="A52:A53"/>
    <mergeCell ref="A54:A55"/>
    <mergeCell ref="A56:A57"/>
    <mergeCell ref="A32:A33"/>
    <mergeCell ref="A34:A35"/>
    <mergeCell ref="A36:A37"/>
    <mergeCell ref="A38:F38"/>
    <mergeCell ref="A39:G39"/>
    <mergeCell ref="A41:A42"/>
    <mergeCell ref="A15:A17"/>
    <mergeCell ref="A18:A19"/>
    <mergeCell ref="A20:A21"/>
    <mergeCell ref="A22:A23"/>
    <mergeCell ref="A24:A27"/>
    <mergeCell ref="A28:A31"/>
    <mergeCell ref="A5:G5"/>
    <mergeCell ref="A7:A8"/>
    <mergeCell ref="A9:A12"/>
    <mergeCell ref="A13:A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JUDITH MOLANO DELGADILLO</dc:creator>
  <cp:lastModifiedBy>MYRIAM JUDITH MOLANO DELGADILLO</cp:lastModifiedBy>
  <dcterms:created xsi:type="dcterms:W3CDTF">2017-04-26T23:42:10Z</dcterms:created>
  <dcterms:modified xsi:type="dcterms:W3CDTF">2017-04-26T23:53:20Z</dcterms:modified>
</cp:coreProperties>
</file>